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120" windowHeight="8355" activeTab="0"/>
  </bookViews>
  <sheets>
    <sheet name="148" sheetId="1" r:id="rId1"/>
  </sheets>
  <definedNames>
    <definedName name="_xlnm.Print_Area" localSheetId="0">'148'!$A$1:$AH$41</definedName>
  </definedNames>
  <calcPr fullCalcOnLoad="1"/>
</workbook>
</file>

<file path=xl/sharedStrings.xml><?xml version="1.0" encoding="utf-8"?>
<sst xmlns="http://schemas.openxmlformats.org/spreadsheetml/2006/main" count="213" uniqueCount="62">
  <si>
    <t>区           分</t>
  </si>
  <si>
    <t>総   数</t>
  </si>
  <si>
    <t>駒   込</t>
  </si>
  <si>
    <t>巣   鴨
第   一</t>
  </si>
  <si>
    <t>巣   鴨
第   二</t>
  </si>
  <si>
    <t>西巣鴨</t>
  </si>
  <si>
    <t>南大塚</t>
  </si>
  <si>
    <t>上池袋
第   一</t>
  </si>
  <si>
    <t>上池袋
第   二</t>
  </si>
  <si>
    <t>東池袋</t>
  </si>
  <si>
    <t>西池袋</t>
  </si>
  <si>
    <t>池   袋
第   一</t>
  </si>
  <si>
    <t>池   袋
第   二</t>
  </si>
  <si>
    <t>池   袋
本   町</t>
  </si>
  <si>
    <t>雑司が谷</t>
  </si>
  <si>
    <t>高   田</t>
  </si>
  <si>
    <t>目   白</t>
  </si>
  <si>
    <t>南長崎
第   一</t>
  </si>
  <si>
    <t>南長崎
第   二</t>
  </si>
  <si>
    <t>長   崎
第   一</t>
  </si>
  <si>
    <t>長   崎
第   二</t>
  </si>
  <si>
    <t>千   早</t>
  </si>
  <si>
    <t>要   町
第   一</t>
  </si>
  <si>
    <t>高   松</t>
  </si>
  <si>
    <t>総数</t>
  </si>
  <si>
    <t>一日平均利用者数</t>
  </si>
  <si>
    <t>利用状況</t>
  </si>
  <si>
    <t>幼児</t>
  </si>
  <si>
    <t>小学生（低）</t>
  </si>
  <si>
    <t>小学生（高）</t>
  </si>
  <si>
    <t>中学生</t>
  </si>
  <si>
    <t>高校生</t>
  </si>
  <si>
    <t>付添</t>
  </si>
  <si>
    <t>幼児クラブ幼児</t>
  </si>
  <si>
    <t>幼児クラブ付添</t>
  </si>
  <si>
    <t>母親クラブ</t>
  </si>
  <si>
    <t>総開館日数</t>
  </si>
  <si>
    <t>学童クラブ
延出席者数
（ ）内在籍者数</t>
  </si>
  <si>
    <t>年度</t>
  </si>
  <si>
    <t>児童クラブ活動
　　　(再掲）</t>
  </si>
  <si>
    <t>子ども
スキップ
南池袋</t>
  </si>
  <si>
    <t>　　 2．児童クラブ活動（再掲）は、児童館利用児童の中での自主的なクラブ活動への参加者数である。</t>
  </si>
  <si>
    <t>　　 3．16年度より雑司が谷児童館から子どもスキップ南池袋が分割された。</t>
  </si>
  <si>
    <t>222    区施設　　</t>
  </si>
  <si>
    <t>区施設223</t>
  </si>
  <si>
    <r>
      <t>１４８  区立児童館の利用状況</t>
    </r>
    <r>
      <rPr>
        <sz val="10"/>
        <rFont val="ＭＳ Ｐ明朝"/>
        <family val="1"/>
      </rPr>
      <t xml:space="preserve">  （平成16・17年度）</t>
    </r>
  </si>
  <si>
    <t>-</t>
  </si>
  <si>
    <t>(871)</t>
  </si>
  <si>
    <t>(-)</t>
  </si>
  <si>
    <t>子ども
スキップ
巣鴨</t>
  </si>
  <si>
    <t>子ども
スキップ
西巣鴨</t>
  </si>
  <si>
    <t>子ども
スキップ
朝日</t>
  </si>
  <si>
    <t>子ども
スキップ
高松</t>
  </si>
  <si>
    <t>子ども
スキップ
さくら</t>
  </si>
  <si>
    <t>（－）</t>
  </si>
  <si>
    <t>注：１．学童クラブ在籍者数は各年度末現在の数である。</t>
  </si>
  <si>
    <t>　　 4．池袋第一児童館・雑司が谷児童館は平成16年度末に、巣鴨第二児童館は平成17年12月14日に閉館した。</t>
  </si>
  <si>
    <t>　　 5．子どもスキップ巣鴨・子どもスキップ西巣鴨・子どもスキップ高松は平成17年4月1日、</t>
  </si>
  <si>
    <t>　  　   子どもスキップさくらは平成17年7月1日、子どもスキップ朝日は平成17年7月19日に、新規開設した。</t>
  </si>
  <si>
    <t>　　 6．子どもスキップ解説に伴い、該当する学童クラブは児童館から子どもスキップへ移行した。</t>
  </si>
  <si>
    <t>　　 　　　（巣鴨第二児童館→子どもスキップ朝日、西巣鴨児童館→子どもスキップ西巣鴨、</t>
  </si>
  <si>
    <t>　　　　　　南大塚児童館→子どもスキップ巣鴨、長崎第一児童館→子どもスキップさくら、高松第一児童館→子どもスキップ高松）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</si>
</sst>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0_);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4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9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38" fontId="4" fillId="0" borderId="9" xfId="17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10" xfId="17" applyFont="1" applyBorder="1" applyAlignment="1">
      <alignment horizontal="right" vertical="center"/>
    </xf>
    <xf numFmtId="38" fontId="10" fillId="0" borderId="3" xfId="17" applyFont="1" applyBorder="1" applyAlignment="1">
      <alignment horizontal="right" vertical="center"/>
    </xf>
    <xf numFmtId="38" fontId="10" fillId="0" borderId="3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4" fillId="0" borderId="0" xfId="17" applyNumberFormat="1" applyFont="1" applyBorder="1" applyAlignment="1">
      <alignment horizontal="right" vertical="center"/>
    </xf>
    <xf numFmtId="177" fontId="4" fillId="0" borderId="0" xfId="17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wrapText="1"/>
    </xf>
    <xf numFmtId="177" fontId="10" fillId="0" borderId="3" xfId="17" applyNumberFormat="1" applyFont="1" applyBorder="1" applyAlignment="1">
      <alignment horizontal="right" vertical="center"/>
    </xf>
    <xf numFmtId="177" fontId="10" fillId="0" borderId="3" xfId="17" applyNumberFormat="1" applyFont="1" applyFill="1" applyBorder="1" applyAlignment="1">
      <alignment horizontal="right" vertical="center"/>
    </xf>
    <xf numFmtId="38" fontId="4" fillId="0" borderId="11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38" fontId="10" fillId="0" borderId="9" xfId="17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177" fontId="10" fillId="0" borderId="10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indent="10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showGridLines="0" tabSelected="1"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7" sqref="A47"/>
    </sheetView>
  </sheetViews>
  <sheetFormatPr defaultColWidth="9.00390625" defaultRowHeight="18" customHeight="1"/>
  <cols>
    <col min="1" max="1" width="3.125" style="1" customWidth="1"/>
    <col min="2" max="2" width="12.375" style="1" customWidth="1"/>
    <col min="3" max="3" width="1.625" style="1" customWidth="1"/>
    <col min="4" max="4" width="2.75390625" style="1" customWidth="1"/>
    <col min="5" max="13" width="6.625" style="1" customWidth="1"/>
    <col min="14" max="15" width="6.625" style="20" customWidth="1"/>
    <col min="16" max="33" width="6.625" style="1" customWidth="1"/>
    <col min="34" max="16384" width="9.00390625" style="1" customWidth="1"/>
  </cols>
  <sheetData>
    <row r="1" spans="1:35" ht="15" customHeight="1">
      <c r="A1" s="69" t="s">
        <v>43</v>
      </c>
      <c r="B1" s="70"/>
      <c r="AG1" s="37"/>
      <c r="AH1" s="37" t="s">
        <v>44</v>
      </c>
      <c r="AI1" s="37"/>
    </row>
    <row r="2" ht="13.5" customHeight="1"/>
    <row r="3" spans="1:33" ht="18" customHeight="1">
      <c r="A3" s="71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6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ht="13.5" customHeight="1"/>
    <row r="5" spans="1:33" s="4" customFormat="1" ht="30" customHeight="1">
      <c r="A5" s="54" t="s">
        <v>0</v>
      </c>
      <c r="B5" s="55"/>
      <c r="C5" s="55"/>
      <c r="D5" s="16" t="s">
        <v>38</v>
      </c>
      <c r="E5" s="3" t="s">
        <v>1</v>
      </c>
      <c r="F5" s="3" t="s">
        <v>2</v>
      </c>
      <c r="G5" s="2" t="s">
        <v>3</v>
      </c>
      <c r="H5" s="2" t="s">
        <v>4</v>
      </c>
      <c r="I5" s="3" t="s">
        <v>5</v>
      </c>
      <c r="J5" s="3" t="s">
        <v>6</v>
      </c>
      <c r="K5" s="2" t="s">
        <v>7</v>
      </c>
      <c r="L5" s="2" t="s">
        <v>8</v>
      </c>
      <c r="M5" s="2" t="s">
        <v>9</v>
      </c>
      <c r="N5" s="23" t="s">
        <v>10</v>
      </c>
      <c r="O5" s="34" t="s">
        <v>11</v>
      </c>
      <c r="P5" s="2" t="s">
        <v>12</v>
      </c>
      <c r="Q5" s="2" t="s">
        <v>13</v>
      </c>
      <c r="R5" s="5" t="s">
        <v>14</v>
      </c>
      <c r="S5" s="2" t="s">
        <v>15</v>
      </c>
      <c r="T5" s="2" t="s">
        <v>16</v>
      </c>
      <c r="U5" s="2" t="s">
        <v>17</v>
      </c>
      <c r="V5" s="2" t="s">
        <v>18</v>
      </c>
      <c r="W5" s="2" t="s">
        <v>19</v>
      </c>
      <c r="X5" s="2" t="s">
        <v>20</v>
      </c>
      <c r="Y5" s="2" t="s">
        <v>21</v>
      </c>
      <c r="Z5" s="2" t="s">
        <v>22</v>
      </c>
      <c r="AA5" s="2" t="s">
        <v>23</v>
      </c>
      <c r="AB5" s="40" t="s">
        <v>49</v>
      </c>
      <c r="AC5" s="40" t="s">
        <v>50</v>
      </c>
      <c r="AD5" s="40" t="s">
        <v>51</v>
      </c>
      <c r="AE5" s="40" t="s">
        <v>40</v>
      </c>
      <c r="AF5" s="40" t="s">
        <v>52</v>
      </c>
      <c r="AG5" s="52" t="s">
        <v>53</v>
      </c>
    </row>
    <row r="6" spans="1:34" s="4" customFormat="1" ht="21.75" customHeight="1">
      <c r="A6" s="58" t="s">
        <v>24</v>
      </c>
      <c r="B6" s="58"/>
      <c r="C6" s="60"/>
      <c r="D6" s="17">
        <v>16</v>
      </c>
      <c r="E6" s="43">
        <v>733626</v>
      </c>
      <c r="F6" s="44">
        <v>35034</v>
      </c>
      <c r="G6" s="44">
        <v>46463</v>
      </c>
      <c r="H6" s="44">
        <v>24776</v>
      </c>
      <c r="I6" s="44">
        <v>27692</v>
      </c>
      <c r="J6" s="44">
        <v>35974</v>
      </c>
      <c r="K6" s="44">
        <v>39730</v>
      </c>
      <c r="L6" s="44">
        <v>31606</v>
      </c>
      <c r="M6" s="44">
        <v>36841</v>
      </c>
      <c r="N6" s="45">
        <v>36426</v>
      </c>
      <c r="O6" s="45">
        <v>27972</v>
      </c>
      <c r="P6" s="44">
        <v>28284</v>
      </c>
      <c r="Q6" s="44">
        <v>29984</v>
      </c>
      <c r="R6" s="44">
        <v>27941</v>
      </c>
      <c r="S6" s="44">
        <v>24684</v>
      </c>
      <c r="T6" s="44">
        <v>29264</v>
      </c>
      <c r="U6" s="44">
        <v>40743</v>
      </c>
      <c r="V6" s="44">
        <v>29579</v>
      </c>
      <c r="W6" s="44">
        <v>28682</v>
      </c>
      <c r="X6" s="44">
        <v>29270</v>
      </c>
      <c r="Y6" s="44">
        <v>35842</v>
      </c>
      <c r="Z6" s="44">
        <v>35512</v>
      </c>
      <c r="AA6" s="44">
        <v>31419</v>
      </c>
      <c r="AB6" s="9" t="s">
        <v>46</v>
      </c>
      <c r="AC6" s="9" t="s">
        <v>46</v>
      </c>
      <c r="AD6" s="9" t="s">
        <v>46</v>
      </c>
      <c r="AE6" s="44">
        <v>19908</v>
      </c>
      <c r="AF6" s="9" t="s">
        <v>46</v>
      </c>
      <c r="AG6" s="9" t="s">
        <v>46</v>
      </c>
      <c r="AH6" s="9"/>
    </row>
    <row r="7" spans="1:33" s="4" customFormat="1" ht="21.75" customHeight="1">
      <c r="A7" s="59"/>
      <c r="B7" s="59"/>
      <c r="C7" s="61"/>
      <c r="D7" s="26">
        <v>17</v>
      </c>
      <c r="E7" s="27">
        <f>SUM(F7:AG7)</f>
        <v>669661</v>
      </c>
      <c r="F7" s="28">
        <v>30196</v>
      </c>
      <c r="G7" s="28">
        <v>43531</v>
      </c>
      <c r="H7" s="28">
        <v>11705</v>
      </c>
      <c r="I7" s="28">
        <v>10439</v>
      </c>
      <c r="J7" s="28">
        <v>29492</v>
      </c>
      <c r="K7" s="28">
        <v>33470</v>
      </c>
      <c r="L7" s="28">
        <v>35687</v>
      </c>
      <c r="M7" s="28">
        <v>37031</v>
      </c>
      <c r="N7" s="29">
        <v>31543</v>
      </c>
      <c r="O7" s="29" t="s">
        <v>46</v>
      </c>
      <c r="P7" s="28">
        <v>32674</v>
      </c>
      <c r="Q7" s="28">
        <v>29415</v>
      </c>
      <c r="R7" s="28" t="s">
        <v>46</v>
      </c>
      <c r="S7" s="28">
        <v>25324</v>
      </c>
      <c r="T7" s="28">
        <v>24524</v>
      </c>
      <c r="U7" s="28">
        <v>32483</v>
      </c>
      <c r="V7" s="28">
        <v>30996</v>
      </c>
      <c r="W7" s="28">
        <v>15736</v>
      </c>
      <c r="X7" s="28">
        <v>30099</v>
      </c>
      <c r="Y7" s="28">
        <v>36608</v>
      </c>
      <c r="Z7" s="28">
        <v>37364</v>
      </c>
      <c r="AA7" s="28">
        <v>12772</v>
      </c>
      <c r="AB7" s="28">
        <v>14454</v>
      </c>
      <c r="AC7" s="28">
        <v>23569</v>
      </c>
      <c r="AD7" s="28">
        <v>4606</v>
      </c>
      <c r="AE7" s="28">
        <v>24170</v>
      </c>
      <c r="AF7" s="28">
        <v>18983</v>
      </c>
      <c r="AG7" s="28">
        <v>12790</v>
      </c>
    </row>
    <row r="8" spans="1:33" s="4" customFormat="1" ht="21.75" customHeight="1">
      <c r="A8" s="58" t="s">
        <v>36</v>
      </c>
      <c r="B8" s="58"/>
      <c r="C8" s="56"/>
      <c r="D8" s="18">
        <v>16</v>
      </c>
      <c r="E8" s="9">
        <v>6773</v>
      </c>
      <c r="F8" s="9">
        <v>295</v>
      </c>
      <c r="G8" s="9">
        <v>294</v>
      </c>
      <c r="H8" s="9">
        <v>294</v>
      </c>
      <c r="I8" s="9">
        <v>294</v>
      </c>
      <c r="J8" s="9">
        <v>295</v>
      </c>
      <c r="K8" s="9">
        <v>294</v>
      </c>
      <c r="L8" s="9">
        <v>295</v>
      </c>
      <c r="M8" s="9">
        <v>295</v>
      </c>
      <c r="N8" s="21">
        <v>294</v>
      </c>
      <c r="O8" s="21">
        <v>296</v>
      </c>
      <c r="P8" s="9">
        <v>296</v>
      </c>
      <c r="Q8" s="9">
        <v>294</v>
      </c>
      <c r="R8" s="9">
        <v>294</v>
      </c>
      <c r="S8" s="9">
        <v>295</v>
      </c>
      <c r="T8" s="9">
        <v>294</v>
      </c>
      <c r="U8" s="9">
        <v>294</v>
      </c>
      <c r="V8" s="9">
        <v>295</v>
      </c>
      <c r="W8" s="9">
        <v>294</v>
      </c>
      <c r="X8" s="9">
        <v>295</v>
      </c>
      <c r="Y8" s="9">
        <v>294</v>
      </c>
      <c r="Z8" s="9">
        <v>294</v>
      </c>
      <c r="AA8" s="9">
        <v>294</v>
      </c>
      <c r="AB8" s="9" t="s">
        <v>46</v>
      </c>
      <c r="AC8" s="9" t="s">
        <v>46</v>
      </c>
      <c r="AD8" s="9" t="s">
        <v>46</v>
      </c>
      <c r="AE8" s="9">
        <v>294</v>
      </c>
      <c r="AF8" s="9" t="s">
        <v>46</v>
      </c>
      <c r="AG8" s="9" t="s">
        <v>46</v>
      </c>
    </row>
    <row r="9" spans="1:33" s="4" customFormat="1" ht="21.75" customHeight="1">
      <c r="A9" s="59"/>
      <c r="B9" s="59"/>
      <c r="C9" s="57"/>
      <c r="D9" s="46">
        <v>17</v>
      </c>
      <c r="E9" s="27">
        <f>SUM(F9:AG9)</f>
        <v>7403</v>
      </c>
      <c r="F9" s="28">
        <v>295</v>
      </c>
      <c r="G9" s="28">
        <v>294</v>
      </c>
      <c r="H9" s="28">
        <v>211</v>
      </c>
      <c r="I9" s="28">
        <v>294</v>
      </c>
      <c r="J9" s="28">
        <v>294</v>
      </c>
      <c r="K9" s="28">
        <v>294</v>
      </c>
      <c r="L9" s="28">
        <v>295</v>
      </c>
      <c r="M9" s="28">
        <v>294</v>
      </c>
      <c r="N9" s="29">
        <v>294</v>
      </c>
      <c r="O9" s="29" t="s">
        <v>46</v>
      </c>
      <c r="P9" s="28">
        <v>294</v>
      </c>
      <c r="Q9" s="28">
        <v>294</v>
      </c>
      <c r="R9" s="28" t="s">
        <v>46</v>
      </c>
      <c r="S9" s="28">
        <v>295</v>
      </c>
      <c r="T9" s="28">
        <v>294</v>
      </c>
      <c r="U9" s="28">
        <v>294</v>
      </c>
      <c r="V9" s="28">
        <v>295</v>
      </c>
      <c r="W9" s="28">
        <v>294</v>
      </c>
      <c r="X9" s="28">
        <v>294</v>
      </c>
      <c r="Y9" s="28">
        <v>294</v>
      </c>
      <c r="Z9" s="28">
        <v>294</v>
      </c>
      <c r="AA9" s="28">
        <v>294</v>
      </c>
      <c r="AB9" s="28">
        <v>294</v>
      </c>
      <c r="AC9" s="28">
        <v>294</v>
      </c>
      <c r="AD9" s="28">
        <v>206</v>
      </c>
      <c r="AE9" s="28">
        <v>294</v>
      </c>
      <c r="AF9" s="28">
        <v>294</v>
      </c>
      <c r="AG9" s="28">
        <v>220</v>
      </c>
    </row>
    <row r="10" spans="1:33" s="4" customFormat="1" ht="21.75" customHeight="1">
      <c r="A10" s="58" t="s">
        <v>25</v>
      </c>
      <c r="B10" s="58"/>
      <c r="C10" s="56"/>
      <c r="D10" s="17">
        <v>16</v>
      </c>
      <c r="E10" s="9">
        <v>108</v>
      </c>
      <c r="F10" s="9">
        <v>119</v>
      </c>
      <c r="G10" s="9">
        <v>158</v>
      </c>
      <c r="H10" s="9">
        <v>84</v>
      </c>
      <c r="I10" s="9">
        <v>94</v>
      </c>
      <c r="J10" s="9">
        <v>122</v>
      </c>
      <c r="K10" s="9">
        <v>135</v>
      </c>
      <c r="L10" s="9">
        <v>107</v>
      </c>
      <c r="M10" s="9">
        <v>125</v>
      </c>
      <c r="N10" s="21">
        <v>124</v>
      </c>
      <c r="O10" s="21">
        <v>95</v>
      </c>
      <c r="P10" s="9">
        <v>96</v>
      </c>
      <c r="Q10" s="9">
        <v>102</v>
      </c>
      <c r="R10" s="9">
        <v>95</v>
      </c>
      <c r="S10" s="9">
        <v>84</v>
      </c>
      <c r="T10" s="9">
        <v>100</v>
      </c>
      <c r="U10" s="9">
        <v>139</v>
      </c>
      <c r="V10" s="9">
        <v>100</v>
      </c>
      <c r="W10" s="9">
        <v>98</v>
      </c>
      <c r="X10" s="9">
        <v>99</v>
      </c>
      <c r="Y10" s="9">
        <v>122</v>
      </c>
      <c r="Z10" s="9">
        <v>121</v>
      </c>
      <c r="AA10" s="9">
        <v>107</v>
      </c>
      <c r="AB10" s="9" t="s">
        <v>46</v>
      </c>
      <c r="AC10" s="9" t="s">
        <v>46</v>
      </c>
      <c r="AD10" s="9" t="s">
        <v>46</v>
      </c>
      <c r="AE10" s="9">
        <v>68</v>
      </c>
      <c r="AF10" s="9" t="s">
        <v>46</v>
      </c>
      <c r="AG10" s="9" t="s">
        <v>46</v>
      </c>
    </row>
    <row r="11" spans="1:33" s="4" customFormat="1" ht="21.75" customHeight="1">
      <c r="A11" s="59"/>
      <c r="B11" s="59"/>
      <c r="C11" s="57"/>
      <c r="D11" s="46">
        <v>17</v>
      </c>
      <c r="E11" s="27">
        <v>90</v>
      </c>
      <c r="F11" s="28">
        <v>102</v>
      </c>
      <c r="G11" s="28">
        <v>148</v>
      </c>
      <c r="H11" s="28">
        <v>55</v>
      </c>
      <c r="I11" s="28">
        <v>36</v>
      </c>
      <c r="J11" s="28">
        <v>100</v>
      </c>
      <c r="K11" s="28">
        <v>114</v>
      </c>
      <c r="L11" s="28">
        <v>121</v>
      </c>
      <c r="M11" s="28">
        <v>126</v>
      </c>
      <c r="N11" s="29">
        <v>107</v>
      </c>
      <c r="O11" s="29" t="s">
        <v>46</v>
      </c>
      <c r="P11" s="28">
        <v>111</v>
      </c>
      <c r="Q11" s="28">
        <v>100</v>
      </c>
      <c r="R11" s="28" t="s">
        <v>46</v>
      </c>
      <c r="S11" s="28">
        <v>86</v>
      </c>
      <c r="T11" s="28">
        <v>83</v>
      </c>
      <c r="U11" s="28">
        <v>110</v>
      </c>
      <c r="V11" s="28">
        <v>105</v>
      </c>
      <c r="W11" s="28">
        <v>54</v>
      </c>
      <c r="X11" s="28">
        <v>102</v>
      </c>
      <c r="Y11" s="28">
        <v>125</v>
      </c>
      <c r="Z11" s="28">
        <v>127</v>
      </c>
      <c r="AA11" s="28">
        <v>43</v>
      </c>
      <c r="AB11" s="28">
        <v>49</v>
      </c>
      <c r="AC11" s="28">
        <v>80</v>
      </c>
      <c r="AD11" s="28">
        <v>22</v>
      </c>
      <c r="AE11" s="28">
        <v>82</v>
      </c>
      <c r="AF11" s="28">
        <v>65</v>
      </c>
      <c r="AG11" s="28">
        <v>58</v>
      </c>
    </row>
    <row r="12" spans="1:33" s="4" customFormat="1" ht="21.75" customHeight="1">
      <c r="A12" s="58" t="s">
        <v>26</v>
      </c>
      <c r="B12" s="58"/>
      <c r="C12" s="33"/>
      <c r="D12" s="18"/>
      <c r="E12" s="8"/>
      <c r="F12" s="9"/>
      <c r="G12" s="9"/>
      <c r="H12" s="9"/>
      <c r="I12" s="9"/>
      <c r="J12" s="9"/>
      <c r="K12" s="9"/>
      <c r="L12" s="9"/>
      <c r="M12" s="9"/>
      <c r="N12" s="21"/>
      <c r="O12" s="2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4" customFormat="1" ht="21.75" customHeight="1">
      <c r="A13" s="10"/>
      <c r="B13" s="63" t="s">
        <v>27</v>
      </c>
      <c r="C13" s="62"/>
      <c r="D13" s="17">
        <v>16</v>
      </c>
      <c r="E13" s="9">
        <v>77925</v>
      </c>
      <c r="F13" s="9">
        <v>5026</v>
      </c>
      <c r="G13" s="9">
        <v>4989</v>
      </c>
      <c r="H13" s="9">
        <v>3084</v>
      </c>
      <c r="I13" s="9">
        <v>3399</v>
      </c>
      <c r="J13" s="9">
        <v>5699</v>
      </c>
      <c r="K13" s="9">
        <v>5025</v>
      </c>
      <c r="L13" s="9">
        <v>1854</v>
      </c>
      <c r="M13" s="9">
        <v>2561</v>
      </c>
      <c r="N13" s="21">
        <v>4032</v>
      </c>
      <c r="O13" s="21">
        <v>3598</v>
      </c>
      <c r="P13" s="9">
        <v>1230</v>
      </c>
      <c r="Q13" s="9">
        <v>2170</v>
      </c>
      <c r="R13" s="9">
        <v>4103</v>
      </c>
      <c r="S13" s="9">
        <v>3366</v>
      </c>
      <c r="T13" s="9">
        <v>3129</v>
      </c>
      <c r="U13" s="9">
        <v>3819</v>
      </c>
      <c r="V13" s="9">
        <v>3464</v>
      </c>
      <c r="W13" s="9">
        <v>1815</v>
      </c>
      <c r="X13" s="9">
        <v>3345</v>
      </c>
      <c r="Y13" s="9">
        <v>4763</v>
      </c>
      <c r="Z13" s="9">
        <v>4625</v>
      </c>
      <c r="AA13" s="9">
        <v>2829</v>
      </c>
      <c r="AB13" s="9" t="s">
        <v>46</v>
      </c>
      <c r="AC13" s="9" t="s">
        <v>46</v>
      </c>
      <c r="AD13" s="9" t="s">
        <v>46</v>
      </c>
      <c r="AE13" s="9" t="s">
        <v>46</v>
      </c>
      <c r="AF13" s="9" t="s">
        <v>46</v>
      </c>
      <c r="AG13" s="9" t="s">
        <v>46</v>
      </c>
    </row>
    <row r="14" spans="1:33" s="4" customFormat="1" ht="21.75" customHeight="1">
      <c r="A14" s="11"/>
      <c r="B14" s="59"/>
      <c r="C14" s="57"/>
      <c r="D14" s="46">
        <v>17</v>
      </c>
      <c r="E14" s="27">
        <f>SUM(F14:AG14)</f>
        <v>66779</v>
      </c>
      <c r="F14" s="28">
        <v>3397</v>
      </c>
      <c r="G14" s="28">
        <v>3570</v>
      </c>
      <c r="H14" s="28">
        <v>2510</v>
      </c>
      <c r="I14" s="28">
        <v>3387</v>
      </c>
      <c r="J14" s="28">
        <v>7321</v>
      </c>
      <c r="K14" s="28">
        <v>4449</v>
      </c>
      <c r="L14" s="28">
        <v>1782</v>
      </c>
      <c r="M14" s="28">
        <v>1644</v>
      </c>
      <c r="N14" s="29">
        <v>4852</v>
      </c>
      <c r="O14" s="29" t="s">
        <v>46</v>
      </c>
      <c r="P14" s="28">
        <v>1420</v>
      </c>
      <c r="Q14" s="28">
        <v>1409</v>
      </c>
      <c r="R14" s="29" t="s">
        <v>46</v>
      </c>
      <c r="S14" s="28">
        <v>2984</v>
      </c>
      <c r="T14" s="28">
        <v>2235</v>
      </c>
      <c r="U14" s="28">
        <v>4253</v>
      </c>
      <c r="V14" s="28">
        <v>4230</v>
      </c>
      <c r="W14" s="28">
        <v>2410</v>
      </c>
      <c r="X14" s="28">
        <v>2700</v>
      </c>
      <c r="Y14" s="28">
        <v>4076</v>
      </c>
      <c r="Z14" s="28">
        <v>5593</v>
      </c>
      <c r="AA14" s="28">
        <v>2557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</row>
    <row r="15" spans="1:33" s="4" customFormat="1" ht="21.75" customHeight="1">
      <c r="A15" s="12"/>
      <c r="B15" s="58" t="s">
        <v>28</v>
      </c>
      <c r="C15" s="56"/>
      <c r="D15" s="17">
        <v>16</v>
      </c>
      <c r="E15" s="9">
        <v>139738</v>
      </c>
      <c r="F15" s="9">
        <v>6396</v>
      </c>
      <c r="G15" s="9">
        <v>8494</v>
      </c>
      <c r="H15" s="9">
        <v>6273</v>
      </c>
      <c r="I15" s="9">
        <v>6689</v>
      </c>
      <c r="J15" s="9">
        <v>4048</v>
      </c>
      <c r="K15" s="9">
        <v>7709</v>
      </c>
      <c r="L15" s="9">
        <v>6112</v>
      </c>
      <c r="M15" s="9">
        <v>7448</v>
      </c>
      <c r="N15" s="21">
        <v>4522</v>
      </c>
      <c r="O15" s="21">
        <v>5674</v>
      </c>
      <c r="P15" s="9">
        <v>5644</v>
      </c>
      <c r="Q15" s="9">
        <v>5975</v>
      </c>
      <c r="R15" s="9">
        <v>4363</v>
      </c>
      <c r="S15" s="9">
        <v>7214</v>
      </c>
      <c r="T15" s="9">
        <v>4147</v>
      </c>
      <c r="U15" s="9">
        <v>6782</v>
      </c>
      <c r="V15" s="9">
        <v>8235</v>
      </c>
      <c r="W15" s="9">
        <v>5192</v>
      </c>
      <c r="X15" s="9">
        <v>4741</v>
      </c>
      <c r="Y15" s="9">
        <v>7104</v>
      </c>
      <c r="Z15" s="9">
        <v>7193</v>
      </c>
      <c r="AA15" s="9">
        <v>5822</v>
      </c>
      <c r="AB15" s="9" t="s">
        <v>46</v>
      </c>
      <c r="AC15" s="9" t="s">
        <v>46</v>
      </c>
      <c r="AD15" s="9" t="s">
        <v>46</v>
      </c>
      <c r="AE15" s="9">
        <v>3961</v>
      </c>
      <c r="AF15" s="9" t="s">
        <v>46</v>
      </c>
      <c r="AG15" s="9" t="s">
        <v>46</v>
      </c>
    </row>
    <row r="16" spans="1:33" s="4" customFormat="1" ht="21.75" customHeight="1">
      <c r="A16" s="11"/>
      <c r="B16" s="59"/>
      <c r="C16" s="57"/>
      <c r="D16" s="46">
        <v>17</v>
      </c>
      <c r="E16" s="27">
        <f>SUM(F16:AG16)</f>
        <v>138866</v>
      </c>
      <c r="F16" s="28">
        <v>3912</v>
      </c>
      <c r="G16" s="28">
        <v>8885</v>
      </c>
      <c r="H16" s="28">
        <v>2496</v>
      </c>
      <c r="I16" s="28">
        <v>49</v>
      </c>
      <c r="J16" s="28">
        <v>3692</v>
      </c>
      <c r="K16" s="28">
        <v>6267</v>
      </c>
      <c r="L16" s="28">
        <v>7197</v>
      </c>
      <c r="M16" s="28">
        <v>5672</v>
      </c>
      <c r="N16" s="29">
        <v>5118</v>
      </c>
      <c r="O16" s="29" t="s">
        <v>46</v>
      </c>
      <c r="P16" s="28">
        <v>6024</v>
      </c>
      <c r="Q16" s="28">
        <v>5441</v>
      </c>
      <c r="R16" s="29" t="s">
        <v>46</v>
      </c>
      <c r="S16" s="28">
        <v>5390</v>
      </c>
      <c r="T16" s="28">
        <v>4448</v>
      </c>
      <c r="U16" s="28">
        <v>6082</v>
      </c>
      <c r="V16" s="28">
        <v>6210</v>
      </c>
      <c r="W16" s="28">
        <v>2868</v>
      </c>
      <c r="X16" s="28">
        <v>5946</v>
      </c>
      <c r="Y16" s="28">
        <v>7007</v>
      </c>
      <c r="Z16" s="28">
        <v>7515</v>
      </c>
      <c r="AA16" s="28">
        <v>137</v>
      </c>
      <c r="AB16" s="28">
        <v>4776</v>
      </c>
      <c r="AC16" s="28">
        <v>11979</v>
      </c>
      <c r="AD16" s="28">
        <v>2243</v>
      </c>
      <c r="AE16" s="28">
        <v>7574</v>
      </c>
      <c r="AF16" s="28">
        <v>7980</v>
      </c>
      <c r="AG16" s="28">
        <v>3958</v>
      </c>
    </row>
    <row r="17" spans="1:33" s="4" customFormat="1" ht="21.75" customHeight="1">
      <c r="A17" s="10"/>
      <c r="B17" s="63" t="s">
        <v>29</v>
      </c>
      <c r="C17" s="62"/>
      <c r="D17" s="17">
        <v>16</v>
      </c>
      <c r="E17" s="9">
        <v>135644</v>
      </c>
      <c r="F17" s="9">
        <v>8447</v>
      </c>
      <c r="G17" s="9">
        <v>6634</v>
      </c>
      <c r="H17" s="9">
        <v>5327</v>
      </c>
      <c r="I17" s="9">
        <v>6131</v>
      </c>
      <c r="J17" s="9">
        <v>2977</v>
      </c>
      <c r="K17" s="9">
        <v>7789</v>
      </c>
      <c r="L17" s="9">
        <v>5021</v>
      </c>
      <c r="M17" s="9">
        <v>8408</v>
      </c>
      <c r="N17" s="21">
        <v>6259</v>
      </c>
      <c r="O17" s="21">
        <v>8434</v>
      </c>
      <c r="P17" s="9">
        <v>6953</v>
      </c>
      <c r="Q17" s="9">
        <v>6370</v>
      </c>
      <c r="R17" s="9">
        <v>8567</v>
      </c>
      <c r="S17" s="9">
        <v>4342</v>
      </c>
      <c r="T17" s="9">
        <v>4686</v>
      </c>
      <c r="U17" s="9">
        <v>6501</v>
      </c>
      <c r="V17" s="9">
        <v>5298</v>
      </c>
      <c r="W17" s="9">
        <v>4722</v>
      </c>
      <c r="X17" s="9">
        <v>5744</v>
      </c>
      <c r="Y17" s="9">
        <v>6875</v>
      </c>
      <c r="Z17" s="9">
        <v>5570</v>
      </c>
      <c r="AA17" s="9">
        <v>3174</v>
      </c>
      <c r="AB17" s="9" t="s">
        <v>46</v>
      </c>
      <c r="AC17" s="9" t="s">
        <v>46</v>
      </c>
      <c r="AD17" s="9" t="s">
        <v>46</v>
      </c>
      <c r="AE17" s="9">
        <v>1415</v>
      </c>
      <c r="AF17" s="9" t="s">
        <v>46</v>
      </c>
      <c r="AG17" s="9" t="s">
        <v>46</v>
      </c>
    </row>
    <row r="18" spans="1:33" s="4" customFormat="1" ht="21.75" customHeight="1">
      <c r="A18" s="10"/>
      <c r="B18" s="63"/>
      <c r="C18" s="62"/>
      <c r="D18" s="46">
        <v>17</v>
      </c>
      <c r="E18" s="27">
        <f>SUM(F18:AG18)</f>
        <v>118472</v>
      </c>
      <c r="F18" s="28">
        <v>6078</v>
      </c>
      <c r="G18" s="28">
        <v>6470</v>
      </c>
      <c r="H18" s="28">
        <v>2127</v>
      </c>
      <c r="I18" s="28">
        <v>107</v>
      </c>
      <c r="J18" s="28">
        <v>3946</v>
      </c>
      <c r="K18" s="28">
        <v>6584</v>
      </c>
      <c r="L18" s="28">
        <v>7492</v>
      </c>
      <c r="M18" s="28">
        <v>7042</v>
      </c>
      <c r="N18" s="29">
        <v>4696</v>
      </c>
      <c r="O18" s="29" t="s">
        <v>46</v>
      </c>
      <c r="P18" s="28">
        <v>7335</v>
      </c>
      <c r="Q18" s="28">
        <v>7097</v>
      </c>
      <c r="R18" s="29" t="s">
        <v>46</v>
      </c>
      <c r="S18" s="28">
        <v>4710</v>
      </c>
      <c r="T18" s="28">
        <v>3701</v>
      </c>
      <c r="U18" s="28">
        <v>3949</v>
      </c>
      <c r="V18" s="28">
        <v>6876</v>
      </c>
      <c r="W18" s="28">
        <v>2349</v>
      </c>
      <c r="X18" s="28">
        <v>5198</v>
      </c>
      <c r="Y18" s="28">
        <v>7527</v>
      </c>
      <c r="Z18" s="28">
        <v>4629</v>
      </c>
      <c r="AA18" s="28">
        <v>221</v>
      </c>
      <c r="AB18" s="28">
        <v>2731</v>
      </c>
      <c r="AC18" s="28">
        <v>7859</v>
      </c>
      <c r="AD18" s="28">
        <v>1110</v>
      </c>
      <c r="AE18" s="28">
        <v>2128</v>
      </c>
      <c r="AF18" s="28">
        <v>3567</v>
      </c>
      <c r="AG18" s="28">
        <v>2943</v>
      </c>
    </row>
    <row r="19" spans="1:33" s="4" customFormat="1" ht="21.75" customHeight="1">
      <c r="A19" s="12"/>
      <c r="B19" s="64" t="s">
        <v>30</v>
      </c>
      <c r="C19" s="56"/>
      <c r="D19" s="17">
        <v>16</v>
      </c>
      <c r="E19" s="9">
        <v>30893</v>
      </c>
      <c r="F19" s="9">
        <v>320</v>
      </c>
      <c r="G19" s="9">
        <v>2357</v>
      </c>
      <c r="H19" s="9">
        <v>471</v>
      </c>
      <c r="I19" s="9">
        <v>521</v>
      </c>
      <c r="J19" s="9">
        <v>2974</v>
      </c>
      <c r="K19" s="9">
        <v>1075</v>
      </c>
      <c r="L19" s="9">
        <v>2084</v>
      </c>
      <c r="M19" s="9">
        <v>2195</v>
      </c>
      <c r="N19" s="21">
        <v>2927</v>
      </c>
      <c r="O19" s="21">
        <v>1417</v>
      </c>
      <c r="P19" s="9">
        <v>1977</v>
      </c>
      <c r="Q19" s="9">
        <v>1282</v>
      </c>
      <c r="R19" s="9">
        <v>902</v>
      </c>
      <c r="S19" s="9">
        <v>526</v>
      </c>
      <c r="T19" s="9">
        <v>368</v>
      </c>
      <c r="U19" s="9">
        <v>1270</v>
      </c>
      <c r="V19" s="9">
        <v>1464</v>
      </c>
      <c r="W19" s="9">
        <v>1469</v>
      </c>
      <c r="X19" s="9">
        <v>1108</v>
      </c>
      <c r="Y19" s="9">
        <v>2161</v>
      </c>
      <c r="Z19" s="19">
        <v>1554</v>
      </c>
      <c r="AA19" s="19">
        <v>471</v>
      </c>
      <c r="AB19" s="9" t="s">
        <v>46</v>
      </c>
      <c r="AC19" s="9" t="s">
        <v>46</v>
      </c>
      <c r="AD19" s="9" t="s">
        <v>46</v>
      </c>
      <c r="AE19" s="9" t="s">
        <v>46</v>
      </c>
      <c r="AF19" s="9" t="s">
        <v>46</v>
      </c>
      <c r="AG19" s="9" t="s">
        <v>46</v>
      </c>
    </row>
    <row r="20" spans="1:33" s="4" customFormat="1" ht="21.75" customHeight="1">
      <c r="A20" s="11"/>
      <c r="B20" s="65"/>
      <c r="C20" s="57"/>
      <c r="D20" s="46">
        <v>17</v>
      </c>
      <c r="E20" s="27">
        <f>SUM(F20:AG20)</f>
        <v>22436</v>
      </c>
      <c r="F20" s="28">
        <v>1129</v>
      </c>
      <c r="G20" s="28">
        <v>1345</v>
      </c>
      <c r="H20" s="28">
        <v>431</v>
      </c>
      <c r="I20" s="28">
        <v>489</v>
      </c>
      <c r="J20" s="28">
        <v>3213</v>
      </c>
      <c r="K20" s="28">
        <v>711</v>
      </c>
      <c r="L20" s="28">
        <v>2021</v>
      </c>
      <c r="M20" s="28">
        <v>1608</v>
      </c>
      <c r="N20" s="29">
        <v>669</v>
      </c>
      <c r="O20" s="29" t="s">
        <v>46</v>
      </c>
      <c r="P20" s="28">
        <v>940</v>
      </c>
      <c r="Q20" s="28">
        <v>952</v>
      </c>
      <c r="R20" s="29" t="s">
        <v>46</v>
      </c>
      <c r="S20" s="28">
        <v>371</v>
      </c>
      <c r="T20" s="28">
        <v>416</v>
      </c>
      <c r="U20" s="28">
        <v>796</v>
      </c>
      <c r="V20" s="28">
        <v>1255</v>
      </c>
      <c r="W20" s="28">
        <v>1817</v>
      </c>
      <c r="X20" s="28">
        <v>910</v>
      </c>
      <c r="Y20" s="28">
        <v>2093</v>
      </c>
      <c r="Z20" s="47">
        <v>998</v>
      </c>
      <c r="AA20" s="47">
        <v>272</v>
      </c>
      <c r="AB20" s="47">
        <v>0</v>
      </c>
      <c r="AC20" s="47">
        <v>0</v>
      </c>
      <c r="AD20" s="47">
        <v>0</v>
      </c>
      <c r="AE20" s="28">
        <v>0</v>
      </c>
      <c r="AF20" s="47">
        <v>0</v>
      </c>
      <c r="AG20" s="28">
        <v>0</v>
      </c>
    </row>
    <row r="21" spans="1:33" s="4" customFormat="1" ht="21.75" customHeight="1">
      <c r="A21" s="10"/>
      <c r="B21" s="68" t="s">
        <v>31</v>
      </c>
      <c r="C21" s="62"/>
      <c r="D21" s="17">
        <v>16</v>
      </c>
      <c r="E21" s="9">
        <v>7758</v>
      </c>
      <c r="F21" s="9">
        <v>15</v>
      </c>
      <c r="G21" s="9">
        <v>46</v>
      </c>
      <c r="H21" s="9">
        <v>42</v>
      </c>
      <c r="I21" s="9">
        <v>281</v>
      </c>
      <c r="J21" s="9">
        <v>236</v>
      </c>
      <c r="K21" s="9">
        <v>65</v>
      </c>
      <c r="L21" s="9">
        <v>33</v>
      </c>
      <c r="M21" s="9">
        <v>2789</v>
      </c>
      <c r="N21" s="21">
        <v>630</v>
      </c>
      <c r="O21" s="21">
        <v>558</v>
      </c>
      <c r="P21" s="9">
        <v>223</v>
      </c>
      <c r="Q21" s="9">
        <v>47</v>
      </c>
      <c r="R21" s="9">
        <v>235</v>
      </c>
      <c r="S21" s="9">
        <v>169</v>
      </c>
      <c r="T21" s="9">
        <v>92</v>
      </c>
      <c r="U21" s="9">
        <v>721</v>
      </c>
      <c r="V21" s="9">
        <v>77</v>
      </c>
      <c r="W21" s="9">
        <v>117</v>
      </c>
      <c r="X21" s="9">
        <v>211</v>
      </c>
      <c r="Y21" s="9">
        <v>1115</v>
      </c>
      <c r="Z21" s="9">
        <v>36</v>
      </c>
      <c r="AA21" s="9">
        <v>20</v>
      </c>
      <c r="AB21" s="9" t="s">
        <v>46</v>
      </c>
      <c r="AC21" s="9" t="s">
        <v>46</v>
      </c>
      <c r="AD21" s="9" t="s">
        <v>46</v>
      </c>
      <c r="AE21" s="9" t="s">
        <v>46</v>
      </c>
      <c r="AF21" s="9" t="s">
        <v>46</v>
      </c>
      <c r="AG21" s="9" t="s">
        <v>46</v>
      </c>
    </row>
    <row r="22" spans="1:33" s="4" customFormat="1" ht="21.75" customHeight="1">
      <c r="A22" s="10"/>
      <c r="B22" s="68"/>
      <c r="C22" s="62"/>
      <c r="D22" s="46">
        <v>17</v>
      </c>
      <c r="E22" s="27">
        <f>SUM(F22:AG22)</f>
        <v>5212</v>
      </c>
      <c r="F22" s="28">
        <v>5</v>
      </c>
      <c r="G22" s="28">
        <v>72</v>
      </c>
      <c r="H22" s="28">
        <v>9</v>
      </c>
      <c r="I22" s="28">
        <v>256</v>
      </c>
      <c r="J22" s="28">
        <v>128</v>
      </c>
      <c r="K22" s="28">
        <v>61</v>
      </c>
      <c r="L22" s="28">
        <v>64</v>
      </c>
      <c r="M22" s="28">
        <v>1791</v>
      </c>
      <c r="N22" s="29">
        <v>262</v>
      </c>
      <c r="O22" s="29" t="s">
        <v>46</v>
      </c>
      <c r="P22" s="28">
        <v>810</v>
      </c>
      <c r="Q22" s="28">
        <v>14</v>
      </c>
      <c r="R22" s="29" t="s">
        <v>46</v>
      </c>
      <c r="S22" s="28">
        <v>79</v>
      </c>
      <c r="T22" s="28">
        <v>87</v>
      </c>
      <c r="U22" s="28">
        <v>519</v>
      </c>
      <c r="V22" s="28">
        <v>109</v>
      </c>
      <c r="W22" s="28">
        <v>34</v>
      </c>
      <c r="X22" s="28">
        <v>133</v>
      </c>
      <c r="Y22" s="28">
        <v>709</v>
      </c>
      <c r="Z22" s="28">
        <v>32</v>
      </c>
      <c r="AA22" s="28">
        <v>38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</row>
    <row r="23" spans="1:33" s="4" customFormat="1" ht="21.75" customHeight="1">
      <c r="A23" s="12"/>
      <c r="B23" s="64" t="s">
        <v>32</v>
      </c>
      <c r="C23" s="56"/>
      <c r="D23" s="17">
        <v>16</v>
      </c>
      <c r="E23" s="9">
        <v>115606</v>
      </c>
      <c r="F23" s="9">
        <v>6938</v>
      </c>
      <c r="G23" s="9">
        <v>8420</v>
      </c>
      <c r="H23" s="9">
        <v>3674</v>
      </c>
      <c r="I23" s="9">
        <v>4417</v>
      </c>
      <c r="J23" s="9">
        <v>8022</v>
      </c>
      <c r="K23" s="9">
        <v>6740</v>
      </c>
      <c r="L23" s="9">
        <v>3753</v>
      </c>
      <c r="M23" s="9">
        <v>4909</v>
      </c>
      <c r="N23" s="21">
        <v>5284</v>
      </c>
      <c r="O23" s="21">
        <v>3987</v>
      </c>
      <c r="P23" s="9">
        <v>5406</v>
      </c>
      <c r="Q23" s="9">
        <v>2814</v>
      </c>
      <c r="R23" s="9">
        <v>6519</v>
      </c>
      <c r="S23" s="9">
        <v>4499</v>
      </c>
      <c r="T23" s="9">
        <v>5377</v>
      </c>
      <c r="U23" s="9">
        <v>6761</v>
      </c>
      <c r="V23" s="9">
        <v>5483</v>
      </c>
      <c r="W23" s="9">
        <v>3306</v>
      </c>
      <c r="X23" s="9">
        <v>3876</v>
      </c>
      <c r="Y23" s="9">
        <v>4100</v>
      </c>
      <c r="Z23" s="9">
        <v>6610</v>
      </c>
      <c r="AA23" s="9">
        <v>4711</v>
      </c>
      <c r="AB23" s="9" t="s">
        <v>46</v>
      </c>
      <c r="AC23" s="9" t="s">
        <v>46</v>
      </c>
      <c r="AD23" s="9" t="s">
        <v>46</v>
      </c>
      <c r="AE23" s="9" t="s">
        <v>46</v>
      </c>
      <c r="AF23" s="9" t="s">
        <v>46</v>
      </c>
      <c r="AG23" s="9" t="s">
        <v>46</v>
      </c>
    </row>
    <row r="24" spans="1:33" s="4" customFormat="1" ht="21.75" customHeight="1">
      <c r="A24" s="11"/>
      <c r="B24" s="65"/>
      <c r="C24" s="57"/>
      <c r="D24" s="46">
        <v>17</v>
      </c>
      <c r="E24" s="27">
        <f>SUM(F24:AG24)</f>
        <v>108086</v>
      </c>
      <c r="F24" s="28">
        <v>6678</v>
      </c>
      <c r="G24" s="28">
        <v>6925</v>
      </c>
      <c r="H24" s="28">
        <v>3127</v>
      </c>
      <c r="I24" s="28">
        <v>3698</v>
      </c>
      <c r="J24" s="28">
        <v>9831</v>
      </c>
      <c r="K24" s="28">
        <v>6285</v>
      </c>
      <c r="L24" s="28">
        <v>3535</v>
      </c>
      <c r="M24" s="28">
        <v>6964</v>
      </c>
      <c r="N24" s="29">
        <v>6166</v>
      </c>
      <c r="O24" s="29" t="s">
        <v>46</v>
      </c>
      <c r="P24" s="28">
        <v>7055</v>
      </c>
      <c r="Q24" s="28">
        <v>2776</v>
      </c>
      <c r="R24" s="29" t="s">
        <v>46</v>
      </c>
      <c r="S24" s="28">
        <v>5921</v>
      </c>
      <c r="T24" s="28">
        <v>4147</v>
      </c>
      <c r="U24" s="28">
        <v>6051</v>
      </c>
      <c r="V24" s="28">
        <v>6948</v>
      </c>
      <c r="W24" s="28">
        <v>2589</v>
      </c>
      <c r="X24" s="28">
        <v>4001</v>
      </c>
      <c r="Y24" s="28">
        <v>4294</v>
      </c>
      <c r="Z24" s="28">
        <v>8736</v>
      </c>
      <c r="AA24" s="28">
        <v>2359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</row>
    <row r="25" spans="1:33" s="4" customFormat="1" ht="21.75" customHeight="1">
      <c r="A25" s="10"/>
      <c r="B25" s="74" t="s">
        <v>37</v>
      </c>
      <c r="C25" s="73"/>
      <c r="D25" s="17">
        <v>16</v>
      </c>
      <c r="E25" s="9">
        <v>176088</v>
      </c>
      <c r="F25" s="13">
        <v>6569</v>
      </c>
      <c r="G25" s="13">
        <v>13757</v>
      </c>
      <c r="H25" s="13">
        <v>3357</v>
      </c>
      <c r="I25" s="13">
        <v>5189</v>
      </c>
      <c r="J25" s="13">
        <v>9030</v>
      </c>
      <c r="K25" s="13">
        <v>8376</v>
      </c>
      <c r="L25" s="13">
        <v>9457</v>
      </c>
      <c r="M25" s="13">
        <v>7614</v>
      </c>
      <c r="N25" s="13">
        <v>9649</v>
      </c>
      <c r="O25" s="13">
        <v>2311</v>
      </c>
      <c r="P25" s="13">
        <v>4519</v>
      </c>
      <c r="Q25" s="9">
        <v>7707</v>
      </c>
      <c r="R25" s="9" t="s">
        <v>46</v>
      </c>
      <c r="S25" s="9">
        <v>3017</v>
      </c>
      <c r="T25" s="9">
        <v>10752</v>
      </c>
      <c r="U25" s="9">
        <v>12236</v>
      </c>
      <c r="V25" s="9">
        <v>4479</v>
      </c>
      <c r="W25" s="9">
        <v>9200</v>
      </c>
      <c r="X25" s="9">
        <v>6326</v>
      </c>
      <c r="Y25" s="9">
        <v>9224</v>
      </c>
      <c r="Z25" s="9">
        <v>9094</v>
      </c>
      <c r="AA25" s="9">
        <v>9693</v>
      </c>
      <c r="AB25" s="9" t="s">
        <v>46</v>
      </c>
      <c r="AC25" s="9" t="s">
        <v>46</v>
      </c>
      <c r="AD25" s="9" t="s">
        <v>46</v>
      </c>
      <c r="AE25" s="9">
        <v>14532</v>
      </c>
      <c r="AF25" s="9" t="s">
        <v>46</v>
      </c>
      <c r="AG25" s="9" t="s">
        <v>46</v>
      </c>
    </row>
    <row r="26" spans="1:33" s="4" customFormat="1" ht="21.75" customHeight="1">
      <c r="A26" s="10"/>
      <c r="B26" s="63"/>
      <c r="C26" s="73"/>
      <c r="D26" s="17"/>
      <c r="E26" s="38" t="s">
        <v>47</v>
      </c>
      <c r="F26" s="38">
        <v>-37</v>
      </c>
      <c r="G26" s="38">
        <v>-61</v>
      </c>
      <c r="H26" s="38">
        <v>-16</v>
      </c>
      <c r="I26" s="38">
        <v>-25</v>
      </c>
      <c r="J26" s="38">
        <v>-40</v>
      </c>
      <c r="K26" s="38">
        <v>-42</v>
      </c>
      <c r="L26" s="38">
        <v>-47</v>
      </c>
      <c r="M26" s="38">
        <v>-35</v>
      </c>
      <c r="N26" s="39">
        <v>-46</v>
      </c>
      <c r="O26" s="39">
        <v>-11</v>
      </c>
      <c r="P26" s="38">
        <v>-19</v>
      </c>
      <c r="Q26" s="38">
        <v>-40</v>
      </c>
      <c r="R26" s="38" t="s">
        <v>48</v>
      </c>
      <c r="S26" s="38">
        <v>-18</v>
      </c>
      <c r="T26" s="38">
        <v>-58</v>
      </c>
      <c r="U26" s="38">
        <v>-58</v>
      </c>
      <c r="V26" s="38">
        <v>-24</v>
      </c>
      <c r="W26" s="38">
        <v>-50</v>
      </c>
      <c r="X26" s="38">
        <v>-32</v>
      </c>
      <c r="Y26" s="38">
        <v>-46</v>
      </c>
      <c r="Z26" s="38">
        <v>-45</v>
      </c>
      <c r="AA26" s="38">
        <v>-50</v>
      </c>
      <c r="AB26" s="38" t="s">
        <v>54</v>
      </c>
      <c r="AC26" s="38" t="s">
        <v>54</v>
      </c>
      <c r="AD26" s="38" t="s">
        <v>54</v>
      </c>
      <c r="AE26" s="38">
        <v>-71</v>
      </c>
      <c r="AF26" s="38" t="s">
        <v>54</v>
      </c>
      <c r="AG26" s="38" t="s">
        <v>54</v>
      </c>
    </row>
    <row r="27" spans="1:33" s="4" customFormat="1" ht="21.75" customHeight="1">
      <c r="A27" s="10"/>
      <c r="B27" s="63"/>
      <c r="C27" s="73"/>
      <c r="D27" s="48">
        <v>17</v>
      </c>
      <c r="E27" s="49">
        <f>SUM(F27:AG27)</f>
        <v>22631</v>
      </c>
      <c r="F27" s="50">
        <v>8317</v>
      </c>
      <c r="G27" s="50">
        <v>13520</v>
      </c>
      <c r="H27" s="50">
        <v>794</v>
      </c>
      <c r="I27" s="50" t="s">
        <v>46</v>
      </c>
      <c r="J27" s="50" t="s">
        <v>46</v>
      </c>
      <c r="K27" s="50"/>
      <c r="L27" s="50"/>
      <c r="M27" s="50"/>
      <c r="N27" s="50"/>
      <c r="O27" s="50" t="s">
        <v>46</v>
      </c>
      <c r="P27" s="50"/>
      <c r="Q27" s="51"/>
      <c r="R27" s="50" t="s">
        <v>46</v>
      </c>
      <c r="S27" s="51"/>
      <c r="T27" s="51"/>
      <c r="U27" s="51"/>
      <c r="V27" s="51"/>
      <c r="W27" s="51"/>
      <c r="X27" s="51"/>
      <c r="Y27" s="51"/>
      <c r="Z27" s="51"/>
      <c r="AA27" s="50" t="s">
        <v>46</v>
      </c>
      <c r="AB27" s="51"/>
      <c r="AC27" s="51"/>
      <c r="AD27" s="51"/>
      <c r="AE27" s="51"/>
      <c r="AF27" s="51"/>
      <c r="AG27" s="51"/>
    </row>
    <row r="28" spans="1:33" s="4" customFormat="1" ht="21.75" customHeight="1">
      <c r="A28" s="10"/>
      <c r="B28" s="6"/>
      <c r="C28" s="14"/>
      <c r="D28" s="48"/>
      <c r="E28" s="53">
        <v>-855</v>
      </c>
      <c r="F28" s="41">
        <v>-45</v>
      </c>
      <c r="G28" s="41">
        <v>-66</v>
      </c>
      <c r="H28" s="41" t="s">
        <v>46</v>
      </c>
      <c r="I28" s="41" t="s">
        <v>46</v>
      </c>
      <c r="J28" s="41" t="s">
        <v>46</v>
      </c>
      <c r="K28" s="41">
        <v>-36</v>
      </c>
      <c r="L28" s="41">
        <v>-48</v>
      </c>
      <c r="M28" s="41">
        <v>-53</v>
      </c>
      <c r="N28" s="42">
        <v>-44</v>
      </c>
      <c r="O28" s="41" t="s">
        <v>46</v>
      </c>
      <c r="P28" s="41">
        <v>-42</v>
      </c>
      <c r="Q28" s="41">
        <v>-33</v>
      </c>
      <c r="R28" s="41" t="s">
        <v>46</v>
      </c>
      <c r="S28" s="41">
        <v>-17</v>
      </c>
      <c r="T28" s="41">
        <v>-57</v>
      </c>
      <c r="U28" s="41">
        <v>-45</v>
      </c>
      <c r="V28" s="41">
        <v>-23</v>
      </c>
      <c r="W28" s="41" t="s">
        <v>46</v>
      </c>
      <c r="X28" s="41">
        <v>-36</v>
      </c>
      <c r="Y28" s="41">
        <v>-49</v>
      </c>
      <c r="Z28" s="41">
        <v>-46</v>
      </c>
      <c r="AA28" s="41" t="s">
        <v>46</v>
      </c>
      <c r="AB28" s="41">
        <v>-31</v>
      </c>
      <c r="AC28" s="41">
        <v>-20</v>
      </c>
      <c r="AD28" s="41">
        <v>-9</v>
      </c>
      <c r="AE28" s="41">
        <v>-70</v>
      </c>
      <c r="AF28" s="41">
        <v>-39</v>
      </c>
      <c r="AG28" s="41">
        <v>-46</v>
      </c>
    </row>
    <row r="29" spans="1:33" s="4" customFormat="1" ht="12" customHeight="1">
      <c r="A29" s="12"/>
      <c r="B29" s="7"/>
      <c r="C29" s="15"/>
      <c r="D29" s="18"/>
      <c r="E29" s="9"/>
      <c r="F29" s="9"/>
      <c r="G29" s="9"/>
      <c r="H29" s="9"/>
      <c r="I29" s="9"/>
      <c r="J29" s="9"/>
      <c r="K29" s="9"/>
      <c r="L29" s="9"/>
      <c r="M29" s="9"/>
      <c r="N29" s="21"/>
      <c r="O29" s="2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4" customFormat="1" ht="21.75" customHeight="1">
      <c r="A30" s="10"/>
      <c r="B30" s="68" t="s">
        <v>33</v>
      </c>
      <c r="C30" s="62"/>
      <c r="D30" s="17">
        <v>16</v>
      </c>
      <c r="E30" s="24">
        <v>24258</v>
      </c>
      <c r="F30" s="9">
        <v>713</v>
      </c>
      <c r="G30" s="9">
        <v>911</v>
      </c>
      <c r="H30" s="9">
        <v>1311</v>
      </c>
      <c r="I30" s="9">
        <v>539</v>
      </c>
      <c r="J30" s="9">
        <v>1558</v>
      </c>
      <c r="K30" s="9">
        <v>1569</v>
      </c>
      <c r="L30" s="9">
        <v>1485</v>
      </c>
      <c r="M30" s="9">
        <v>400</v>
      </c>
      <c r="N30" s="21">
        <v>1587</v>
      </c>
      <c r="O30" s="21">
        <v>162</v>
      </c>
      <c r="P30" s="9">
        <v>1124</v>
      </c>
      <c r="Q30" s="9">
        <v>1879</v>
      </c>
      <c r="R30" s="9">
        <v>1276</v>
      </c>
      <c r="S30" s="9">
        <v>818</v>
      </c>
      <c r="T30" s="9">
        <v>377</v>
      </c>
      <c r="U30" s="9">
        <v>1409</v>
      </c>
      <c r="V30" s="9">
        <v>565</v>
      </c>
      <c r="W30" s="9">
        <v>1473</v>
      </c>
      <c r="X30" s="9">
        <v>1974</v>
      </c>
      <c r="Y30" s="9">
        <v>241</v>
      </c>
      <c r="Z30" s="9">
        <v>441</v>
      </c>
      <c r="AA30" s="9">
        <v>2446</v>
      </c>
      <c r="AB30" s="9" t="s">
        <v>46</v>
      </c>
      <c r="AC30" s="9" t="s">
        <v>46</v>
      </c>
      <c r="AD30" s="9" t="s">
        <v>46</v>
      </c>
      <c r="AE30" s="9" t="s">
        <v>46</v>
      </c>
      <c r="AF30" s="9" t="s">
        <v>46</v>
      </c>
      <c r="AG30" s="9" t="s">
        <v>46</v>
      </c>
    </row>
    <row r="31" spans="1:33" s="4" customFormat="1" ht="21.75" customHeight="1">
      <c r="A31" s="10"/>
      <c r="B31" s="68"/>
      <c r="C31" s="62"/>
      <c r="D31" s="46">
        <v>17</v>
      </c>
      <c r="E31" s="27">
        <f>SUM(F31:AG31)</f>
        <v>20890</v>
      </c>
      <c r="F31" s="28">
        <v>365</v>
      </c>
      <c r="G31" s="28">
        <v>1405</v>
      </c>
      <c r="H31" s="28">
        <v>109</v>
      </c>
      <c r="I31" s="28">
        <v>1267</v>
      </c>
      <c r="J31" s="28">
        <v>648</v>
      </c>
      <c r="K31" s="28">
        <v>1004</v>
      </c>
      <c r="L31" s="28">
        <v>1826</v>
      </c>
      <c r="M31" s="28">
        <v>989</v>
      </c>
      <c r="N31" s="29">
        <v>855</v>
      </c>
      <c r="O31" s="41" t="s">
        <v>46</v>
      </c>
      <c r="P31" s="28">
        <v>553</v>
      </c>
      <c r="Q31" s="28">
        <v>2734</v>
      </c>
      <c r="R31" s="41" t="s">
        <v>46</v>
      </c>
      <c r="S31" s="28">
        <v>1091</v>
      </c>
      <c r="T31" s="28">
        <v>0</v>
      </c>
      <c r="U31" s="28">
        <v>630</v>
      </c>
      <c r="V31" s="28">
        <v>426</v>
      </c>
      <c r="W31" s="28">
        <v>522</v>
      </c>
      <c r="X31" s="28">
        <v>1784</v>
      </c>
      <c r="Y31" s="28">
        <v>604</v>
      </c>
      <c r="Z31" s="28">
        <v>297</v>
      </c>
      <c r="AA31" s="28">
        <v>3781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</row>
    <row r="32" spans="1:33" s="4" customFormat="1" ht="21.75" customHeight="1">
      <c r="A32" s="12"/>
      <c r="B32" s="64" t="s">
        <v>34</v>
      </c>
      <c r="C32" s="56"/>
      <c r="D32" s="17">
        <v>16</v>
      </c>
      <c r="E32" s="9">
        <v>22637</v>
      </c>
      <c r="F32" s="9">
        <v>610</v>
      </c>
      <c r="G32" s="9">
        <v>855</v>
      </c>
      <c r="H32" s="9">
        <v>1237</v>
      </c>
      <c r="I32" s="9">
        <v>526</v>
      </c>
      <c r="J32" s="9">
        <v>1430</v>
      </c>
      <c r="K32" s="9">
        <v>1366</v>
      </c>
      <c r="L32" s="9">
        <v>1448</v>
      </c>
      <c r="M32" s="9">
        <v>384</v>
      </c>
      <c r="N32" s="21">
        <v>1536</v>
      </c>
      <c r="O32" s="21">
        <v>147</v>
      </c>
      <c r="P32" s="9">
        <v>1083</v>
      </c>
      <c r="Q32" s="9">
        <v>1740</v>
      </c>
      <c r="R32" s="9">
        <v>1255</v>
      </c>
      <c r="S32" s="9">
        <v>733</v>
      </c>
      <c r="T32" s="9">
        <v>336</v>
      </c>
      <c r="U32" s="9">
        <v>1244</v>
      </c>
      <c r="V32" s="9">
        <v>514</v>
      </c>
      <c r="W32" s="9">
        <v>1388</v>
      </c>
      <c r="X32" s="9">
        <v>1940</v>
      </c>
      <c r="Y32" s="9">
        <v>223</v>
      </c>
      <c r="Z32" s="9">
        <v>389</v>
      </c>
      <c r="AA32" s="9">
        <v>2253</v>
      </c>
      <c r="AB32" s="9" t="s">
        <v>46</v>
      </c>
      <c r="AC32" s="9" t="s">
        <v>46</v>
      </c>
      <c r="AD32" s="9" t="s">
        <v>46</v>
      </c>
      <c r="AE32" s="9" t="s">
        <v>46</v>
      </c>
      <c r="AF32" s="9" t="s">
        <v>46</v>
      </c>
      <c r="AG32" s="9" t="s">
        <v>46</v>
      </c>
    </row>
    <row r="33" spans="1:33" s="4" customFormat="1" ht="21.75" customHeight="1">
      <c r="A33" s="11"/>
      <c r="B33" s="65"/>
      <c r="C33" s="57"/>
      <c r="D33" s="46">
        <v>17</v>
      </c>
      <c r="E33" s="27">
        <f>SUM(F33:AG33)</f>
        <v>19683</v>
      </c>
      <c r="F33" s="28">
        <v>315</v>
      </c>
      <c r="G33" s="28">
        <v>1339</v>
      </c>
      <c r="H33" s="28">
        <v>102</v>
      </c>
      <c r="I33" s="28">
        <v>1186</v>
      </c>
      <c r="J33" s="28">
        <v>695</v>
      </c>
      <c r="K33" s="28">
        <v>946</v>
      </c>
      <c r="L33" s="28">
        <v>1767</v>
      </c>
      <c r="M33" s="28">
        <v>883</v>
      </c>
      <c r="N33" s="29">
        <v>775</v>
      </c>
      <c r="O33" s="41" t="s">
        <v>46</v>
      </c>
      <c r="P33" s="28">
        <v>499</v>
      </c>
      <c r="Q33" s="28">
        <v>2556</v>
      </c>
      <c r="R33" s="41" t="s">
        <v>46</v>
      </c>
      <c r="S33" s="28">
        <v>948</v>
      </c>
      <c r="T33" s="28">
        <v>411</v>
      </c>
      <c r="U33" s="28">
        <v>626</v>
      </c>
      <c r="V33" s="28">
        <v>408</v>
      </c>
      <c r="W33" s="28">
        <v>440</v>
      </c>
      <c r="X33" s="28">
        <v>1556</v>
      </c>
      <c r="Y33" s="28">
        <v>560</v>
      </c>
      <c r="Z33" s="28">
        <v>264</v>
      </c>
      <c r="AA33" s="28">
        <v>3407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</row>
    <row r="34" spans="1:33" s="4" customFormat="1" ht="21.75" customHeight="1">
      <c r="A34" s="12"/>
      <c r="B34" s="64" t="s">
        <v>35</v>
      </c>
      <c r="C34" s="56"/>
      <c r="D34" s="17">
        <v>16</v>
      </c>
      <c r="E34" s="9">
        <v>3079</v>
      </c>
      <c r="F34" s="9" t="s">
        <v>46</v>
      </c>
      <c r="G34" s="9" t="s">
        <v>46</v>
      </c>
      <c r="H34" s="9" t="s">
        <v>46</v>
      </c>
      <c r="I34" s="9" t="s">
        <v>46</v>
      </c>
      <c r="J34" s="9" t="s">
        <v>46</v>
      </c>
      <c r="K34" s="9">
        <v>16</v>
      </c>
      <c r="L34" s="9">
        <v>359</v>
      </c>
      <c r="M34" s="9">
        <v>133</v>
      </c>
      <c r="N34" s="21" t="s">
        <v>46</v>
      </c>
      <c r="O34" s="21">
        <v>1684</v>
      </c>
      <c r="P34" s="9">
        <v>125</v>
      </c>
      <c r="Q34" s="9" t="s">
        <v>46</v>
      </c>
      <c r="R34" s="9">
        <v>721</v>
      </c>
      <c r="S34" s="9" t="s">
        <v>46</v>
      </c>
      <c r="T34" s="9" t="s">
        <v>46</v>
      </c>
      <c r="U34" s="9" t="s">
        <v>46</v>
      </c>
      <c r="V34" s="9" t="s">
        <v>46</v>
      </c>
      <c r="W34" s="9" t="s">
        <v>46</v>
      </c>
      <c r="X34" s="9">
        <v>5</v>
      </c>
      <c r="Y34" s="9">
        <v>36</v>
      </c>
      <c r="Z34" s="9" t="s">
        <v>46</v>
      </c>
      <c r="AA34" s="9" t="s">
        <v>46</v>
      </c>
      <c r="AB34" s="9" t="s">
        <v>46</v>
      </c>
      <c r="AC34" s="9" t="s">
        <v>46</v>
      </c>
      <c r="AD34" s="9" t="s">
        <v>46</v>
      </c>
      <c r="AE34" s="9" t="s">
        <v>46</v>
      </c>
      <c r="AF34" s="9" t="s">
        <v>46</v>
      </c>
      <c r="AG34" s="9" t="s">
        <v>46</v>
      </c>
    </row>
    <row r="35" spans="1:33" s="4" customFormat="1" ht="21.75" customHeight="1">
      <c r="A35" s="11"/>
      <c r="B35" s="65"/>
      <c r="C35" s="57"/>
      <c r="D35" s="46">
        <v>17</v>
      </c>
      <c r="E35" s="27">
        <f>SUM(F35:AG35)</f>
        <v>695</v>
      </c>
      <c r="F35" s="28">
        <v>0</v>
      </c>
      <c r="G35" s="28">
        <v>0</v>
      </c>
      <c r="H35" s="28">
        <v>0</v>
      </c>
      <c r="I35" s="28">
        <v>0</v>
      </c>
      <c r="J35" s="28">
        <v>18</v>
      </c>
      <c r="K35" s="28">
        <v>0</v>
      </c>
      <c r="L35" s="28">
        <v>290</v>
      </c>
      <c r="M35" s="28">
        <v>144</v>
      </c>
      <c r="N35" s="29">
        <v>37</v>
      </c>
      <c r="O35" s="41" t="s">
        <v>46</v>
      </c>
      <c r="P35" s="28">
        <v>201</v>
      </c>
      <c r="Q35" s="28">
        <v>5</v>
      </c>
      <c r="R35" s="41" t="s">
        <v>46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</row>
    <row r="36" spans="1:33" s="4" customFormat="1" ht="21.75" customHeight="1">
      <c r="A36" s="10"/>
      <c r="B36" s="66" t="s">
        <v>39</v>
      </c>
      <c r="C36" s="62"/>
      <c r="D36" s="17">
        <v>16</v>
      </c>
      <c r="E36" s="9">
        <v>2712</v>
      </c>
      <c r="F36" s="9" t="s">
        <v>46</v>
      </c>
      <c r="G36" s="9">
        <v>509</v>
      </c>
      <c r="H36" s="9" t="s">
        <v>46</v>
      </c>
      <c r="I36" s="9">
        <v>565</v>
      </c>
      <c r="J36" s="9" t="s">
        <v>46</v>
      </c>
      <c r="K36" s="9" t="s">
        <v>46</v>
      </c>
      <c r="L36" s="9" t="s">
        <v>46</v>
      </c>
      <c r="M36" s="9" t="s">
        <v>46</v>
      </c>
      <c r="N36" s="21">
        <v>129</v>
      </c>
      <c r="O36" s="21" t="s">
        <v>46</v>
      </c>
      <c r="P36" s="9" t="s">
        <v>46</v>
      </c>
      <c r="Q36" s="9" t="s">
        <v>46</v>
      </c>
      <c r="R36" s="9" t="s">
        <v>46</v>
      </c>
      <c r="S36" s="9">
        <v>378</v>
      </c>
      <c r="T36" s="9" t="s">
        <v>46</v>
      </c>
      <c r="U36" s="9">
        <v>1131</v>
      </c>
      <c r="V36" s="9" t="s">
        <v>46</v>
      </c>
      <c r="W36" s="9" t="s">
        <v>46</v>
      </c>
      <c r="X36" s="9" t="s">
        <v>46</v>
      </c>
      <c r="Y36" s="9" t="s">
        <v>46</v>
      </c>
      <c r="Z36" s="9" t="s">
        <v>46</v>
      </c>
      <c r="AA36" s="9" t="s">
        <v>46</v>
      </c>
      <c r="AB36" s="9" t="s">
        <v>46</v>
      </c>
      <c r="AC36" s="9" t="s">
        <v>46</v>
      </c>
      <c r="AD36" s="9" t="s">
        <v>46</v>
      </c>
      <c r="AE36" s="9" t="s">
        <v>46</v>
      </c>
      <c r="AF36" s="9" t="s">
        <v>46</v>
      </c>
      <c r="AG36" s="9" t="s">
        <v>46</v>
      </c>
    </row>
    <row r="37" spans="1:33" s="4" customFormat="1" ht="21.75" customHeight="1">
      <c r="A37" s="11"/>
      <c r="B37" s="67"/>
      <c r="C37" s="57"/>
      <c r="D37" s="46">
        <v>17</v>
      </c>
      <c r="E37" s="27">
        <f>SUM(F37:AG37)</f>
        <v>1189</v>
      </c>
      <c r="F37" s="28">
        <v>0</v>
      </c>
      <c r="G37" s="28">
        <v>252</v>
      </c>
      <c r="H37" s="28">
        <v>0</v>
      </c>
      <c r="I37" s="28">
        <v>0</v>
      </c>
      <c r="J37" s="28">
        <v>0</v>
      </c>
      <c r="K37" s="28">
        <v>0</v>
      </c>
      <c r="L37" s="28">
        <v>18</v>
      </c>
      <c r="M37" s="28">
        <v>0</v>
      </c>
      <c r="N37" s="29">
        <v>0</v>
      </c>
      <c r="O37" s="41" t="s">
        <v>46</v>
      </c>
      <c r="P37" s="28">
        <v>0</v>
      </c>
      <c r="Q37" s="28">
        <v>0</v>
      </c>
      <c r="R37" s="41" t="s">
        <v>46</v>
      </c>
      <c r="S37" s="28">
        <v>426</v>
      </c>
      <c r="T37" s="28">
        <v>0</v>
      </c>
      <c r="U37" s="28">
        <v>327</v>
      </c>
      <c r="V37" s="28">
        <v>0</v>
      </c>
      <c r="W37" s="28">
        <v>0</v>
      </c>
      <c r="X37" s="28">
        <v>166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</row>
    <row r="38" spans="1:33" s="4" customFormat="1" ht="21.75" customHeight="1">
      <c r="A38" s="10" t="s">
        <v>55</v>
      </c>
      <c r="B38" s="30"/>
      <c r="C38" s="31"/>
      <c r="D38" s="32"/>
      <c r="E38" s="9"/>
      <c r="F38" s="9"/>
      <c r="G38" s="9"/>
      <c r="H38" s="9"/>
      <c r="I38" s="9"/>
      <c r="J38" s="9"/>
      <c r="K38" s="9"/>
      <c r="L38" s="9"/>
      <c r="M38" s="9"/>
      <c r="N38" s="21"/>
      <c r="O38" s="2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15" s="4" customFormat="1" ht="18.75" customHeight="1">
      <c r="A39" s="4" t="s">
        <v>41</v>
      </c>
      <c r="N39" s="22"/>
      <c r="O39" s="22"/>
    </row>
    <row r="40" spans="1:15" s="4" customFormat="1" ht="18.75" customHeight="1">
      <c r="A40" s="4" t="s">
        <v>42</v>
      </c>
      <c r="N40" s="22"/>
      <c r="O40" s="22"/>
    </row>
    <row r="41" ht="18.75" customHeight="1">
      <c r="A41" s="4" t="s">
        <v>56</v>
      </c>
    </row>
    <row r="42" spans="1:4" ht="18" customHeight="1">
      <c r="A42" s="4" t="s">
        <v>57</v>
      </c>
      <c r="D42" s="25"/>
    </row>
    <row r="43" spans="1:4" ht="18" customHeight="1">
      <c r="A43" s="4" t="s">
        <v>58</v>
      </c>
      <c r="D43" s="25"/>
    </row>
    <row r="44" ht="18" customHeight="1">
      <c r="A44" s="4" t="s">
        <v>59</v>
      </c>
    </row>
    <row r="45" ht="18" customHeight="1">
      <c r="A45" s="4" t="s">
        <v>60</v>
      </c>
    </row>
    <row r="46" ht="18" customHeight="1">
      <c r="A46" s="4" t="s">
        <v>61</v>
      </c>
    </row>
  </sheetData>
  <mergeCells count="32">
    <mergeCell ref="A1:B1"/>
    <mergeCell ref="A3:N3"/>
    <mergeCell ref="C25:C27"/>
    <mergeCell ref="B25:B27"/>
    <mergeCell ref="B17:B18"/>
    <mergeCell ref="B19:B20"/>
    <mergeCell ref="B21:B22"/>
    <mergeCell ref="B23:B24"/>
    <mergeCell ref="C17:C18"/>
    <mergeCell ref="C19:C20"/>
    <mergeCell ref="C21:C22"/>
    <mergeCell ref="C23:C24"/>
    <mergeCell ref="B34:B35"/>
    <mergeCell ref="B36:B37"/>
    <mergeCell ref="C30:C31"/>
    <mergeCell ref="C32:C33"/>
    <mergeCell ref="C34:C35"/>
    <mergeCell ref="C36:C37"/>
    <mergeCell ref="B30:B31"/>
    <mergeCell ref="B32:B33"/>
    <mergeCell ref="C13:C14"/>
    <mergeCell ref="C15:C16"/>
    <mergeCell ref="B13:B14"/>
    <mergeCell ref="B15:B16"/>
    <mergeCell ref="A5:C5"/>
    <mergeCell ref="C10:C11"/>
    <mergeCell ref="A10:B11"/>
    <mergeCell ref="A12:B12"/>
    <mergeCell ref="C6:C7"/>
    <mergeCell ref="A6:B7"/>
    <mergeCell ref="C8:C9"/>
    <mergeCell ref="A8:B9"/>
  </mergeCells>
  <printOptions/>
  <pageMargins left="0.5905511811023623" right="0" top="0" bottom="0" header="0.5118110236220472" footer="0.5118110236220472"/>
  <pageSetup horizontalDpi="300" verticalDpi="3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