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4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_xlnm.Print_Area" localSheetId="0">'1-4'!$A$1:$J$33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<sst xmlns="http://schemas.openxmlformats.org/spreadsheetml/2006/main" count="42" uniqueCount="38">
  <si>
    <t>島部</t>
  </si>
  <si>
    <t>郡部</t>
  </si>
  <si>
    <t>市部</t>
  </si>
  <si>
    <t>江戸川区</t>
  </si>
  <si>
    <t>葛飾区</t>
  </si>
  <si>
    <t>足立区</t>
  </si>
  <si>
    <t>練馬区</t>
  </si>
  <si>
    <t>板橋区</t>
  </si>
  <si>
    <t>荒川区</t>
  </si>
  <si>
    <t>北　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</si>
  <si>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</si>
  <si>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</si>
  <si>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</si>
  <si>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</si>
  <si>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</si>
  <si>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</si>
  <si>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</si>
  <si>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</si>
  <si>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</si>
  <si>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</si>
  <si>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</si>
  <si>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</si>
  <si>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　区</t>
  </si>
  <si>
    <t>中央区</t>
  </si>
  <si>
    <t>千代田区</t>
  </si>
  <si>
    <t>豊島区</t>
  </si>
  <si>
    <t>特別区計</t>
  </si>
  <si>
    <t>東京都計</t>
  </si>
  <si>
    <t>人口密度
（A+B)
／K㎡</t>
  </si>
  <si>
    <t>面積
（K㎡）</t>
  </si>
  <si>
    <t>地   域</t>
  </si>
  <si>
    <t>平成24年1月1日現在</t>
  </si>
  <si>
    <t>4　東京都の地域別人口（平成24年～25年）</t>
  </si>
  <si>
    <t>平成25年1月1日現在</t>
  </si>
  <si>
    <t>総人口
(A+B)</t>
  </si>
  <si>
    <t>日本人(A)</t>
  </si>
  <si>
    <t>外国人(B)</t>
  </si>
  <si>
    <t>注1）　面積は、総務局行政部長通知「東京都区市町村別の面積について」による平成２３年１０月１日現在の数値である。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</si>
</sst>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.00;&quot;▲ &quot;#,##0.00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;&quot;△&quot;###,##0"/>
    <numFmt numFmtId="185" formatCode="0.00;&quot;▲ &quot;0.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b/>
      <sz val="10"/>
      <name val="Calibri"/>
      <family val="3"/>
    </font>
    <font>
      <b/>
      <sz val="10"/>
      <color indexed="8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37" fontId="1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0" xfId="70" applyFont="1" applyFill="1" applyAlignment="1">
      <alignment horizontal="right" vertical="center"/>
      <protection/>
    </xf>
    <xf numFmtId="0" fontId="6" fillId="0" borderId="0" xfId="66" applyFont="1" applyFill="1" applyBorder="1" applyProtection="1">
      <alignment/>
      <protection/>
    </xf>
    <xf numFmtId="0" fontId="6" fillId="0" borderId="0" xfId="66" applyFont="1" applyFill="1" applyProtection="1">
      <alignment/>
      <protection/>
    </xf>
    <xf numFmtId="176" fontId="47" fillId="0" borderId="10" xfId="70" applyNumberFormat="1" applyFont="1" applyFill="1" applyBorder="1" applyAlignment="1">
      <alignment horizontal="right" vertical="center"/>
      <protection/>
    </xf>
    <xf numFmtId="178" fontId="47" fillId="0" borderId="10" xfId="70" applyNumberFormat="1" applyFont="1" applyFill="1" applyBorder="1" applyAlignment="1">
      <alignment horizontal="right" vertical="center"/>
      <protection/>
    </xf>
    <xf numFmtId="177" fontId="3" fillId="0" borderId="10" xfId="66" applyNumberFormat="1" applyFont="1" applyFill="1" applyBorder="1" applyAlignment="1">
      <alignment horizontal="right" vertical="center"/>
      <protection/>
    </xf>
    <xf numFmtId="176" fontId="47" fillId="0" borderId="11" xfId="70" applyNumberFormat="1" applyFont="1" applyFill="1" applyBorder="1" applyAlignment="1">
      <alignment horizontal="right" vertical="center"/>
      <protection/>
    </xf>
    <xf numFmtId="178" fontId="47" fillId="0" borderId="11" xfId="70" applyNumberFormat="1" applyFont="1" applyFill="1" applyBorder="1" applyAlignment="1">
      <alignment horizontal="right" vertical="center"/>
      <protection/>
    </xf>
    <xf numFmtId="177" fontId="3" fillId="0" borderId="11" xfId="66" applyNumberFormat="1" applyFont="1" applyFill="1" applyBorder="1" applyAlignment="1">
      <alignment horizontal="right" vertical="center"/>
      <protection/>
    </xf>
    <xf numFmtId="176" fontId="47" fillId="0" borderId="12" xfId="70" applyNumberFormat="1" applyFont="1" applyFill="1" applyBorder="1" applyAlignment="1">
      <alignment horizontal="right" vertical="center"/>
      <protection/>
    </xf>
    <xf numFmtId="178" fontId="47" fillId="0" borderId="12" xfId="70" applyNumberFormat="1" applyFont="1" applyFill="1" applyBorder="1" applyAlignment="1">
      <alignment horizontal="right" vertical="center"/>
      <protection/>
    </xf>
    <xf numFmtId="177" fontId="3" fillId="0" borderId="12" xfId="66" applyNumberFormat="1" applyFont="1" applyFill="1" applyBorder="1" applyAlignment="1">
      <alignment horizontal="right" vertical="center"/>
      <protection/>
    </xf>
    <xf numFmtId="176" fontId="48" fillId="0" borderId="10" xfId="66" applyNumberFormat="1" applyFont="1" applyFill="1" applyBorder="1" applyAlignment="1" applyProtection="1">
      <alignment horizontal="right" vertical="center"/>
      <protection locked="0"/>
    </xf>
    <xf numFmtId="178" fontId="48" fillId="0" borderId="11" xfId="66" applyNumberFormat="1" applyFont="1" applyFill="1" applyBorder="1" applyAlignment="1" applyProtection="1">
      <alignment horizontal="right" vertical="center"/>
      <protection locked="0"/>
    </xf>
    <xf numFmtId="0" fontId="3" fillId="0" borderId="10" xfId="70" applyFont="1" applyFill="1" applyBorder="1" applyAlignment="1">
      <alignment horizontal="right" vertical="center"/>
      <protection/>
    </xf>
    <xf numFmtId="176" fontId="48" fillId="0" borderId="11" xfId="66" applyNumberFormat="1" applyFont="1" applyFill="1" applyBorder="1" applyAlignment="1" applyProtection="1">
      <alignment horizontal="right" vertical="center"/>
      <protection locked="0"/>
    </xf>
    <xf numFmtId="0" fontId="3" fillId="0" borderId="11" xfId="70" applyFont="1" applyFill="1" applyBorder="1" applyAlignment="1">
      <alignment horizontal="right" vertical="center"/>
      <protection/>
    </xf>
    <xf numFmtId="0" fontId="3" fillId="0" borderId="0" xfId="66" applyFont="1" applyFill="1" applyBorder="1" applyAlignment="1" applyProtection="1">
      <alignment horizontal="centerContinuous"/>
      <protection/>
    </xf>
    <xf numFmtId="0" fontId="8" fillId="0" borderId="0" xfId="70" applyFont="1" applyFill="1" applyAlignment="1">
      <alignment horizontal="right" vertical="center"/>
      <protection/>
    </xf>
    <xf numFmtId="0" fontId="9" fillId="0" borderId="0" xfId="66" applyFont="1" applyFill="1" applyProtection="1">
      <alignment/>
      <protection/>
    </xf>
    <xf numFmtId="176" fontId="49" fillId="0" borderId="12" xfId="70" applyNumberFormat="1" applyFont="1" applyFill="1" applyBorder="1" applyAlignment="1">
      <alignment horizontal="right" vertical="center"/>
      <protection/>
    </xf>
    <xf numFmtId="176" fontId="50" fillId="0" borderId="12" xfId="66" applyNumberFormat="1" applyFont="1" applyFill="1" applyBorder="1" applyAlignment="1" applyProtection="1">
      <alignment horizontal="right" vertical="center"/>
      <protection locked="0"/>
    </xf>
    <xf numFmtId="178" fontId="50" fillId="0" borderId="12" xfId="66" applyNumberFormat="1" applyFont="1" applyFill="1" applyBorder="1" applyAlignment="1" applyProtection="1">
      <alignment horizontal="right" vertical="center"/>
      <protection locked="0"/>
    </xf>
    <xf numFmtId="0" fontId="8" fillId="0" borderId="11" xfId="70" applyFont="1" applyFill="1" applyBorder="1" applyAlignment="1">
      <alignment horizontal="right" vertical="center"/>
      <protection/>
    </xf>
    <xf numFmtId="176" fontId="47" fillId="0" borderId="13" xfId="70" applyNumberFormat="1" applyFont="1" applyFill="1" applyBorder="1" applyAlignment="1">
      <alignment horizontal="right" vertical="center"/>
      <protection/>
    </xf>
    <xf numFmtId="176" fontId="48" fillId="0" borderId="13" xfId="66" applyNumberFormat="1" applyFont="1" applyFill="1" applyBorder="1" applyAlignment="1" applyProtection="1">
      <alignment horizontal="right" vertical="center"/>
      <protection locked="0"/>
    </xf>
    <xf numFmtId="178" fontId="48" fillId="0" borderId="13" xfId="66" applyNumberFormat="1" applyFont="1" applyFill="1" applyBorder="1" applyAlignment="1" applyProtection="1">
      <alignment horizontal="right" vertical="center"/>
      <protection locked="0"/>
    </xf>
    <xf numFmtId="0" fontId="3" fillId="0" borderId="13" xfId="70" applyFont="1" applyFill="1" applyBorder="1" applyAlignment="1">
      <alignment horizontal="right" vertical="center"/>
      <protection/>
    </xf>
    <xf numFmtId="0" fontId="3" fillId="0" borderId="0" xfId="70" applyFont="1" applyFill="1" applyBorder="1" applyAlignment="1">
      <alignment horizontal="right" vertical="center"/>
      <protection/>
    </xf>
    <xf numFmtId="178" fontId="47" fillId="0" borderId="13" xfId="70" applyNumberFormat="1" applyFont="1" applyFill="1" applyBorder="1" applyAlignment="1">
      <alignment horizontal="right" vertical="center"/>
      <protection/>
    </xf>
    <xf numFmtId="0" fontId="3" fillId="0" borderId="0" xfId="66" applyFont="1" applyFill="1" applyAlignment="1">
      <alignment horizontal="right" vertical="center"/>
      <protection/>
    </xf>
    <xf numFmtId="0" fontId="3" fillId="33" borderId="14" xfId="70" applyFont="1" applyFill="1" applyBorder="1" applyAlignment="1">
      <alignment horizontal="center" vertical="center" wrapText="1"/>
      <protection/>
    </xf>
    <xf numFmtId="0" fontId="3" fillId="33" borderId="15" xfId="70" applyFont="1" applyFill="1" applyBorder="1" applyAlignment="1">
      <alignment horizontal="center" vertical="center" wrapText="1"/>
      <protection/>
    </xf>
    <xf numFmtId="0" fontId="3" fillId="33" borderId="16" xfId="70" applyFont="1" applyFill="1" applyBorder="1" applyAlignment="1">
      <alignment horizontal="center" vertical="center" wrapText="1"/>
      <protection/>
    </xf>
    <xf numFmtId="176" fontId="51" fillId="33" borderId="12" xfId="70" applyNumberFormat="1" applyFont="1" applyFill="1" applyBorder="1" applyAlignment="1">
      <alignment horizontal="center" vertical="center" wrapText="1"/>
      <protection/>
    </xf>
    <xf numFmtId="176" fontId="51" fillId="33" borderId="10" xfId="70" applyNumberFormat="1" applyFont="1" applyFill="1" applyBorder="1" applyAlignment="1">
      <alignment horizontal="center" vertical="center" wrapText="1"/>
      <protection/>
    </xf>
    <xf numFmtId="0" fontId="3" fillId="0" borderId="17" xfId="70" applyFont="1" applyFill="1" applyBorder="1" applyAlignment="1">
      <alignment horizontal="left" vertical="center" wrapText="1"/>
      <protection/>
    </xf>
    <xf numFmtId="179" fontId="10" fillId="0" borderId="18" xfId="69" applyNumberFormat="1" applyFont="1" applyFill="1" applyBorder="1" applyAlignment="1">
      <alignment horizontal="left"/>
      <protection/>
    </xf>
    <xf numFmtId="0" fontId="3" fillId="33" borderId="12" xfId="70" applyFont="1" applyFill="1" applyBorder="1" applyAlignment="1">
      <alignment horizontal="center" vertical="center"/>
      <protection/>
    </xf>
    <xf numFmtId="0" fontId="3" fillId="33" borderId="11" xfId="70" applyFont="1" applyFill="1" applyBorder="1" applyAlignment="1">
      <alignment horizontal="center" vertical="center"/>
      <protection/>
    </xf>
    <xf numFmtId="0" fontId="3" fillId="33" borderId="10" xfId="70" applyFont="1" applyFill="1" applyBorder="1" applyAlignment="1">
      <alignment horizontal="center" vertical="center"/>
      <protection/>
    </xf>
    <xf numFmtId="0" fontId="3" fillId="33" borderId="12" xfId="70" applyFont="1" applyFill="1" applyBorder="1" applyAlignment="1">
      <alignment horizontal="center" vertical="center" wrapText="1"/>
      <protection/>
    </xf>
    <xf numFmtId="0" fontId="3" fillId="33" borderId="11" xfId="70" applyFont="1" applyFill="1" applyBorder="1" applyAlignment="1">
      <alignment horizontal="center" vertical="center" wrapText="1"/>
      <protection/>
    </xf>
    <xf numFmtId="0" fontId="3" fillId="33" borderId="10" xfId="70" applyFont="1" applyFill="1" applyBorder="1" applyAlignment="1">
      <alignment horizontal="center" vertical="center" wrapText="1"/>
      <protection/>
    </xf>
    <xf numFmtId="0" fontId="3" fillId="33" borderId="19" xfId="70" applyFont="1" applyFill="1" applyBorder="1" applyAlignment="1">
      <alignment horizontal="center" vertical="center" wrapText="1"/>
      <protection/>
    </xf>
    <xf numFmtId="0" fontId="3" fillId="33" borderId="17" xfId="70" applyFont="1" applyFill="1" applyBorder="1" applyAlignment="1">
      <alignment horizontal="center" vertical="center" wrapText="1"/>
      <protection/>
    </xf>
    <xf numFmtId="0" fontId="3" fillId="33" borderId="20" xfId="70" applyFont="1" applyFill="1" applyBorder="1" applyAlignment="1">
      <alignment horizontal="center" vertical="center" wrapText="1"/>
      <protection/>
    </xf>
    <xf numFmtId="176" fontId="3" fillId="0" borderId="0" xfId="70" applyNumberFormat="1" applyFont="1" applyFill="1" applyAlignment="1">
      <alignment horizontal="right" vertical="center"/>
      <protection/>
    </xf>
    <xf numFmtId="179" fontId="10" fillId="0" borderId="0" xfId="69" applyNumberFormat="1" applyFont="1" applyFill="1" applyBorder="1" applyAlignment="1">
      <alignment horizontal="left"/>
      <protection/>
    </xf>
    <xf numFmtId="176" fontId="51" fillId="33" borderId="11" xfId="70" applyNumberFormat="1" applyFont="1" applyFill="1" applyBorder="1" applyAlignment="1">
      <alignment horizontal="center" vertical="center" wrapText="1"/>
      <protection/>
    </xf>
    <xf numFmtId="176" fontId="48" fillId="0" borderId="13" xfId="66" applyNumberFormat="1" applyFont="1" applyFill="1" applyBorder="1" applyAlignment="1" applyProtection="1">
      <alignment horizontal="right" vertical="center"/>
      <protection/>
    </xf>
    <xf numFmtId="176" fontId="50" fillId="0" borderId="12" xfId="66" applyNumberFormat="1" applyFont="1" applyFill="1" applyBorder="1" applyAlignment="1" applyProtection="1">
      <alignment horizontal="right" vertical="center"/>
      <protection/>
    </xf>
    <xf numFmtId="176" fontId="48" fillId="0" borderId="11" xfId="66" applyNumberFormat="1" applyFont="1" applyFill="1" applyBorder="1" applyAlignment="1" applyProtection="1">
      <alignment horizontal="right" vertical="center"/>
      <protection/>
    </xf>
    <xf numFmtId="176" fontId="48" fillId="0" borderId="10" xfId="66" applyNumberFormat="1" applyFont="1" applyFill="1" applyBorder="1" applyAlignment="1" applyProtection="1">
      <alignment horizontal="right" vertical="center"/>
      <protection/>
    </xf>
    <xf numFmtId="176" fontId="47" fillId="0" borderId="11" xfId="70" applyNumberFormat="1" applyFont="1" applyFill="1" applyBorder="1" applyAlignment="1" applyProtection="1">
      <alignment horizontal="right" vertical="center"/>
      <protection/>
    </xf>
    <xf numFmtId="176" fontId="47" fillId="0" borderId="10" xfId="70" applyNumberFormat="1" applyFont="1" applyFill="1" applyBorder="1" applyAlignment="1" applyProtection="1">
      <alignment horizontal="righ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標準_１．２．３．４表" xfId="69"/>
    <cellStyle name="標準_１．４表　（参考表１．２）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725025" y="1200150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oneCellAnchor>
    <xdr:from>
      <xdr:col>16</xdr:col>
      <xdr:colOff>0</xdr:colOff>
      <xdr:row>5</xdr:row>
      <xdr:rowOff>0</xdr:rowOff>
    </xdr:from>
    <xdr:ext cx="66675" cy="209550"/>
    <xdr:sp fLocksText="0">
      <xdr:nvSpPr>
        <xdr:cNvPr id="2" name="テキスト 106"/>
        <xdr:cNvSpPr txBox="1">
          <a:spLocks noChangeArrowheads="1"/>
        </xdr:cNvSpPr>
      </xdr:nvSpPr>
      <xdr:spPr>
        <a:xfrm>
          <a:off x="9124950" y="15144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66675" cy="209550"/>
    <xdr:sp fLocksText="0">
      <xdr:nvSpPr>
        <xdr:cNvPr id="3" name="テキスト 106"/>
        <xdr:cNvSpPr txBox="1">
          <a:spLocks noChangeArrowheads="1"/>
        </xdr:cNvSpPr>
      </xdr:nvSpPr>
      <xdr:spPr>
        <a:xfrm>
          <a:off x="9124950" y="15144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9725025" y="1200150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16</xdr:col>
      <xdr:colOff>0</xdr:colOff>
      <xdr:row>5</xdr:row>
      <xdr:rowOff>0</xdr:rowOff>
    </xdr:from>
    <xdr:ext cx="66675" cy="209550"/>
    <xdr:sp fLocksText="0">
      <xdr:nvSpPr>
        <xdr:cNvPr id="5" name="テキスト 96"/>
        <xdr:cNvSpPr txBox="1">
          <a:spLocks noChangeArrowheads="1"/>
        </xdr:cNvSpPr>
      </xdr:nvSpPr>
      <xdr:spPr>
        <a:xfrm>
          <a:off x="9124950" y="15144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5"/>
      <sheetName val="1-6"/>
      <sheetName val="1-7"/>
      <sheetName val="1-8"/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1" max="1" width="8.00390625" style="1" bestFit="1" customWidth="1"/>
    <col min="2" max="2" width="8.00390625" style="1" customWidth="1"/>
    <col min="3" max="3" width="10.57421875" style="1" customWidth="1"/>
    <col min="4" max="4" width="8.7109375" style="1" customWidth="1"/>
    <col min="5" max="5" width="8.28125" style="1" customWidth="1"/>
    <col min="6" max="6" width="8.00390625" style="1" customWidth="1"/>
    <col min="7" max="7" width="10.57421875" style="1" customWidth="1"/>
    <col min="8" max="8" width="8.7109375" style="1" customWidth="1"/>
    <col min="9" max="9" width="8.28125" style="1" customWidth="1"/>
    <col min="10" max="10" width="8.00390625" style="1" customWidth="1"/>
    <col min="11" max="15" width="8.140625" style="1" customWidth="1"/>
    <col min="16" max="16384" width="9.00390625" style="1" customWidth="1"/>
  </cols>
  <sheetData>
    <row r="1" spans="1:10" s="31" customFormat="1" ht="18" customHeight="1">
      <c r="A1" s="38" t="s">
        <v>32</v>
      </c>
      <c r="B1" s="38"/>
      <c r="C1" s="38"/>
      <c r="D1" s="38"/>
      <c r="E1" s="38"/>
      <c r="F1" s="38"/>
      <c r="G1" s="49"/>
      <c r="H1" s="49"/>
      <c r="I1" s="49"/>
      <c r="J1" s="49"/>
    </row>
    <row r="2" spans="1:16" ht="25.5" customHeight="1">
      <c r="A2" s="39" t="s">
        <v>30</v>
      </c>
      <c r="B2" s="42" t="s">
        <v>29</v>
      </c>
      <c r="C2" s="45" t="s">
        <v>33</v>
      </c>
      <c r="D2" s="46"/>
      <c r="E2" s="46"/>
      <c r="F2" s="47"/>
      <c r="G2" s="32" t="s">
        <v>31</v>
      </c>
      <c r="H2" s="33"/>
      <c r="I2" s="33"/>
      <c r="J2" s="34"/>
      <c r="P2" s="29"/>
    </row>
    <row r="3" spans="1:16" ht="25.5" customHeight="1">
      <c r="A3" s="40"/>
      <c r="B3" s="43"/>
      <c r="C3" s="42" t="s">
        <v>34</v>
      </c>
      <c r="D3" s="35" t="s">
        <v>35</v>
      </c>
      <c r="E3" s="35" t="s">
        <v>36</v>
      </c>
      <c r="F3" s="35" t="s">
        <v>28</v>
      </c>
      <c r="G3" s="42" t="s">
        <v>34</v>
      </c>
      <c r="H3" s="35" t="s">
        <v>35</v>
      </c>
      <c r="I3" s="35" t="s">
        <v>36</v>
      </c>
      <c r="J3" s="50" t="s">
        <v>28</v>
      </c>
      <c r="P3" s="29"/>
    </row>
    <row r="4" spans="1:16" ht="25.5" customHeight="1">
      <c r="A4" s="41"/>
      <c r="B4" s="44"/>
      <c r="C4" s="44"/>
      <c r="D4" s="36"/>
      <c r="E4" s="36"/>
      <c r="F4" s="36"/>
      <c r="G4" s="44"/>
      <c r="H4" s="36"/>
      <c r="I4" s="36"/>
      <c r="J4" s="36"/>
      <c r="P4" s="29"/>
    </row>
    <row r="5" spans="1:16" ht="24.75" customHeight="1">
      <c r="A5" s="28" t="s">
        <v>27</v>
      </c>
      <c r="B5" s="30">
        <v>2188.67</v>
      </c>
      <c r="C5" s="25">
        <v>13130762</v>
      </c>
      <c r="D5" s="25">
        <v>12740088</v>
      </c>
      <c r="E5" s="25">
        <v>390674</v>
      </c>
      <c r="F5" s="25">
        <f>C5/B5</f>
        <v>5999.425221709988</v>
      </c>
      <c r="G5" s="25">
        <f>H5+I5</f>
        <v>13092163</v>
      </c>
      <c r="H5" s="25">
        <v>12686067</v>
      </c>
      <c r="I5" s="25">
        <v>406096</v>
      </c>
      <c r="J5" s="25">
        <f>(H5+I5)/B5</f>
        <v>5981.789397213833</v>
      </c>
      <c r="P5" s="3"/>
    </row>
    <row r="6" spans="1:16" ht="24.75" customHeight="1">
      <c r="A6" s="28" t="s">
        <v>26</v>
      </c>
      <c r="B6" s="27">
        <v>622.99</v>
      </c>
      <c r="C6" s="26">
        <v>8951575</v>
      </c>
      <c r="D6" s="26">
        <v>8624309</v>
      </c>
      <c r="E6" s="26">
        <v>327266</v>
      </c>
      <c r="F6" s="25">
        <f aca="true" t="shared" si="0" ref="F6:F32">C6/B6</f>
        <v>14368.729835149841</v>
      </c>
      <c r="G6" s="51">
        <f aca="true" t="shared" si="1" ref="G6:G32">H6+I6</f>
        <v>8914676</v>
      </c>
      <c r="H6" s="26">
        <v>8575228</v>
      </c>
      <c r="I6" s="26">
        <v>339448</v>
      </c>
      <c r="J6" s="25">
        <f aca="true" t="shared" si="2" ref="J6:J32">(H6+I6)/B6</f>
        <v>14309.50095507151</v>
      </c>
      <c r="L6" s="48"/>
      <c r="P6" s="3"/>
    </row>
    <row r="7" spans="1:16" s="19" customFormat="1" ht="24.75" customHeight="1">
      <c r="A7" s="24" t="s">
        <v>25</v>
      </c>
      <c r="B7" s="23">
        <v>13.01</v>
      </c>
      <c r="C7" s="22">
        <v>268959</v>
      </c>
      <c r="D7" s="22">
        <v>249894</v>
      </c>
      <c r="E7" s="22">
        <v>19065</v>
      </c>
      <c r="F7" s="21">
        <f t="shared" si="0"/>
        <v>20673.25134511914</v>
      </c>
      <c r="G7" s="52">
        <f t="shared" si="1"/>
        <v>267623</v>
      </c>
      <c r="H7" s="22">
        <v>248299</v>
      </c>
      <c r="I7" s="22">
        <v>19324</v>
      </c>
      <c r="J7" s="21">
        <f t="shared" si="2"/>
        <v>20570.56110684089</v>
      </c>
      <c r="P7" s="20"/>
    </row>
    <row r="8" spans="1:16" ht="24.75" customHeight="1">
      <c r="A8" s="17" t="s">
        <v>24</v>
      </c>
      <c r="B8" s="14">
        <v>11.64</v>
      </c>
      <c r="C8" s="16">
        <v>52284</v>
      </c>
      <c r="D8" s="16">
        <v>49734</v>
      </c>
      <c r="E8" s="16">
        <v>2550</v>
      </c>
      <c r="F8" s="7">
        <f t="shared" si="0"/>
        <v>4491.7525773195875</v>
      </c>
      <c r="G8" s="53">
        <f t="shared" si="1"/>
        <v>51175</v>
      </c>
      <c r="H8" s="16">
        <v>48538</v>
      </c>
      <c r="I8" s="16">
        <v>2637</v>
      </c>
      <c r="J8" s="7">
        <f t="shared" si="2"/>
        <v>4396.47766323024</v>
      </c>
      <c r="P8" s="3"/>
    </row>
    <row r="9" spans="1:16" ht="24.75" customHeight="1">
      <c r="A9" s="17" t="s">
        <v>23</v>
      </c>
      <c r="B9" s="14">
        <v>10.18</v>
      </c>
      <c r="C9" s="16">
        <v>128628</v>
      </c>
      <c r="D9" s="16">
        <v>123681</v>
      </c>
      <c r="E9" s="16">
        <v>4947</v>
      </c>
      <c r="F9" s="7">
        <f t="shared" si="0"/>
        <v>12635.363457760315</v>
      </c>
      <c r="G9" s="53">
        <f t="shared" si="1"/>
        <v>125274</v>
      </c>
      <c r="H9" s="16">
        <v>120297</v>
      </c>
      <c r="I9" s="16">
        <v>4977</v>
      </c>
      <c r="J9" s="7">
        <f t="shared" si="2"/>
        <v>12305.893909626719</v>
      </c>
      <c r="P9" s="18"/>
    </row>
    <row r="10" spans="1:16" ht="24.75" customHeight="1">
      <c r="A10" s="17" t="s">
        <v>22</v>
      </c>
      <c r="B10" s="14">
        <v>20.34</v>
      </c>
      <c r="C10" s="16">
        <v>231538</v>
      </c>
      <c r="D10" s="16">
        <v>212685</v>
      </c>
      <c r="E10" s="16">
        <v>18853</v>
      </c>
      <c r="F10" s="7">
        <f t="shared" si="0"/>
        <v>11383.38249754179</v>
      </c>
      <c r="G10" s="53">
        <f t="shared" si="1"/>
        <v>229017</v>
      </c>
      <c r="H10" s="16">
        <v>208397</v>
      </c>
      <c r="I10" s="16">
        <v>20620</v>
      </c>
      <c r="J10" s="7">
        <f t="shared" si="2"/>
        <v>11259.439528023599</v>
      </c>
      <c r="P10" s="3"/>
    </row>
    <row r="11" spans="1:16" ht="24.75" customHeight="1">
      <c r="A11" s="17" t="s">
        <v>21</v>
      </c>
      <c r="B11" s="14">
        <v>18.23</v>
      </c>
      <c r="C11" s="16">
        <v>321172</v>
      </c>
      <c r="D11" s="16">
        <v>287598</v>
      </c>
      <c r="E11" s="16">
        <v>33574</v>
      </c>
      <c r="F11" s="7">
        <f t="shared" si="0"/>
        <v>17617.772901810204</v>
      </c>
      <c r="G11" s="53">
        <f t="shared" si="1"/>
        <v>318086</v>
      </c>
      <c r="H11" s="16">
        <v>284518</v>
      </c>
      <c r="I11" s="16">
        <v>33568</v>
      </c>
      <c r="J11" s="7">
        <f t="shared" si="2"/>
        <v>17448.49149753154</v>
      </c>
      <c r="P11" s="3"/>
    </row>
    <row r="12" spans="1:16" ht="24.75" customHeight="1">
      <c r="A12" s="17" t="s">
        <v>20</v>
      </c>
      <c r="B12" s="14">
        <v>11.31</v>
      </c>
      <c r="C12" s="16">
        <v>201257</v>
      </c>
      <c r="D12" s="16">
        <v>194322</v>
      </c>
      <c r="E12" s="16">
        <v>6935</v>
      </c>
      <c r="F12" s="7">
        <f t="shared" si="0"/>
        <v>17794.606542882404</v>
      </c>
      <c r="G12" s="53">
        <f t="shared" si="1"/>
        <v>200313</v>
      </c>
      <c r="H12" s="16">
        <v>192961</v>
      </c>
      <c r="I12" s="16">
        <v>7352</v>
      </c>
      <c r="J12" s="7">
        <f t="shared" si="2"/>
        <v>17711.140583554377</v>
      </c>
      <c r="P12" s="3"/>
    </row>
    <row r="13" spans="1:16" ht="24.75" customHeight="1">
      <c r="A13" s="17" t="s">
        <v>19</v>
      </c>
      <c r="B13" s="14">
        <v>10.08</v>
      </c>
      <c r="C13" s="16">
        <v>185368</v>
      </c>
      <c r="D13" s="16">
        <v>172865</v>
      </c>
      <c r="E13" s="16">
        <v>12503</v>
      </c>
      <c r="F13" s="7">
        <f t="shared" si="0"/>
        <v>18389.68253968254</v>
      </c>
      <c r="G13" s="53">
        <f t="shared" si="1"/>
        <v>182661</v>
      </c>
      <c r="H13" s="16">
        <v>169999</v>
      </c>
      <c r="I13" s="16">
        <v>12662</v>
      </c>
      <c r="J13" s="7">
        <f t="shared" si="2"/>
        <v>18121.13095238095</v>
      </c>
      <c r="P13" s="3"/>
    </row>
    <row r="14" spans="1:16" ht="24.75" customHeight="1">
      <c r="A14" s="17" t="s">
        <v>18</v>
      </c>
      <c r="B14" s="14">
        <v>13.75</v>
      </c>
      <c r="C14" s="16">
        <v>252018</v>
      </c>
      <c r="D14" s="16">
        <v>242805</v>
      </c>
      <c r="E14" s="16">
        <v>9213</v>
      </c>
      <c r="F14" s="7">
        <f t="shared" si="0"/>
        <v>18328.581818181818</v>
      </c>
      <c r="G14" s="53">
        <f t="shared" si="1"/>
        <v>250249</v>
      </c>
      <c r="H14" s="16">
        <v>240691</v>
      </c>
      <c r="I14" s="16">
        <v>9558</v>
      </c>
      <c r="J14" s="7">
        <f t="shared" si="2"/>
        <v>18199.927272727273</v>
      </c>
      <c r="P14" s="3"/>
    </row>
    <row r="15" spans="1:16" ht="24.75" customHeight="1">
      <c r="A15" s="17" t="s">
        <v>17</v>
      </c>
      <c r="B15" s="14">
        <v>39.99</v>
      </c>
      <c r="C15" s="16">
        <v>480271</v>
      </c>
      <c r="D15" s="16">
        <v>459382</v>
      </c>
      <c r="E15" s="16">
        <v>20889</v>
      </c>
      <c r="F15" s="7">
        <f t="shared" si="0"/>
        <v>12009.777444361089</v>
      </c>
      <c r="G15" s="53">
        <f t="shared" si="1"/>
        <v>476523</v>
      </c>
      <c r="H15" s="16">
        <v>455366</v>
      </c>
      <c r="I15" s="16">
        <v>21157</v>
      </c>
      <c r="J15" s="7">
        <f t="shared" si="2"/>
        <v>11916.054013503375</v>
      </c>
      <c r="P15" s="3"/>
    </row>
    <row r="16" spans="1:16" ht="24.75" customHeight="1">
      <c r="A16" s="17" t="s">
        <v>16</v>
      </c>
      <c r="B16" s="14">
        <v>22.72</v>
      </c>
      <c r="C16" s="16">
        <v>366584</v>
      </c>
      <c r="D16" s="16">
        <v>356018</v>
      </c>
      <c r="E16" s="16">
        <v>10566</v>
      </c>
      <c r="F16" s="7">
        <f t="shared" si="0"/>
        <v>16134.859154929578</v>
      </c>
      <c r="G16" s="53">
        <f t="shared" si="1"/>
        <v>364776</v>
      </c>
      <c r="H16" s="16">
        <v>353502</v>
      </c>
      <c r="I16" s="16">
        <v>11274</v>
      </c>
      <c r="J16" s="7">
        <f t="shared" si="2"/>
        <v>16055.281690140846</v>
      </c>
      <c r="P16" s="3"/>
    </row>
    <row r="17" spans="1:16" ht="24.75" customHeight="1">
      <c r="A17" s="17" t="s">
        <v>15</v>
      </c>
      <c r="B17" s="14">
        <v>14.7</v>
      </c>
      <c r="C17" s="16">
        <v>264811</v>
      </c>
      <c r="D17" s="16">
        <v>257862</v>
      </c>
      <c r="E17" s="16">
        <v>6949</v>
      </c>
      <c r="F17" s="7">
        <f t="shared" si="0"/>
        <v>18014.3537414966</v>
      </c>
      <c r="G17" s="53">
        <f t="shared" si="1"/>
        <v>262407</v>
      </c>
      <c r="H17" s="16">
        <v>255038</v>
      </c>
      <c r="I17" s="16">
        <v>7369</v>
      </c>
      <c r="J17" s="7">
        <f t="shared" si="2"/>
        <v>17850.816326530614</v>
      </c>
      <c r="P17" s="3"/>
    </row>
    <row r="18" spans="1:16" ht="24.75" customHeight="1">
      <c r="A18" s="17" t="s">
        <v>14</v>
      </c>
      <c r="B18" s="14">
        <v>60.42</v>
      </c>
      <c r="C18" s="16">
        <v>696734</v>
      </c>
      <c r="D18" s="16">
        <v>678534</v>
      </c>
      <c r="E18" s="16">
        <v>18200</v>
      </c>
      <c r="F18" s="7">
        <f t="shared" si="0"/>
        <v>11531.512744124462</v>
      </c>
      <c r="G18" s="53">
        <f t="shared" si="1"/>
        <v>694524</v>
      </c>
      <c r="H18" s="16">
        <v>676359</v>
      </c>
      <c r="I18" s="16">
        <v>18165</v>
      </c>
      <c r="J18" s="7">
        <f t="shared" si="2"/>
        <v>11494.93545183714</v>
      </c>
      <c r="P18" s="3"/>
    </row>
    <row r="19" spans="1:16" ht="24.75" customHeight="1">
      <c r="A19" s="17" t="s">
        <v>13</v>
      </c>
      <c r="B19" s="14">
        <v>58.08</v>
      </c>
      <c r="C19" s="16">
        <v>860749</v>
      </c>
      <c r="D19" s="16">
        <v>845922</v>
      </c>
      <c r="E19" s="16">
        <v>14827</v>
      </c>
      <c r="F19" s="7">
        <f t="shared" si="0"/>
        <v>14820.058539944905</v>
      </c>
      <c r="G19" s="53">
        <f t="shared" si="1"/>
        <v>856208</v>
      </c>
      <c r="H19" s="16">
        <v>840522</v>
      </c>
      <c r="I19" s="16">
        <v>15686</v>
      </c>
      <c r="J19" s="7">
        <f t="shared" si="2"/>
        <v>14741.873278236915</v>
      </c>
      <c r="P19" s="3"/>
    </row>
    <row r="20" spans="1:16" ht="24.75" customHeight="1">
      <c r="A20" s="17" t="s">
        <v>12</v>
      </c>
      <c r="B20" s="14">
        <v>15.11</v>
      </c>
      <c r="C20" s="16">
        <v>212061</v>
      </c>
      <c r="D20" s="16">
        <v>202616</v>
      </c>
      <c r="E20" s="16">
        <v>9445</v>
      </c>
      <c r="F20" s="7">
        <f t="shared" si="0"/>
        <v>14034.480476505625</v>
      </c>
      <c r="G20" s="53">
        <f t="shared" si="1"/>
        <v>209284</v>
      </c>
      <c r="H20" s="16">
        <v>199450</v>
      </c>
      <c r="I20" s="16">
        <v>9834</v>
      </c>
      <c r="J20" s="7">
        <f t="shared" si="2"/>
        <v>13850.694904037062</v>
      </c>
      <c r="P20" s="3"/>
    </row>
    <row r="21" spans="1:16" ht="24.75" customHeight="1">
      <c r="A21" s="17" t="s">
        <v>11</v>
      </c>
      <c r="B21" s="14">
        <v>15.59</v>
      </c>
      <c r="C21" s="16">
        <v>311256</v>
      </c>
      <c r="D21" s="16">
        <v>300646</v>
      </c>
      <c r="E21" s="16">
        <v>10610</v>
      </c>
      <c r="F21" s="7">
        <f t="shared" si="0"/>
        <v>19965.105837075047</v>
      </c>
      <c r="G21" s="53">
        <f t="shared" si="1"/>
        <v>310198</v>
      </c>
      <c r="H21" s="16">
        <v>298780</v>
      </c>
      <c r="I21" s="16">
        <v>11418</v>
      </c>
      <c r="J21" s="7">
        <f t="shared" si="2"/>
        <v>19897.241821680564</v>
      </c>
      <c r="P21" s="3"/>
    </row>
    <row r="22" spans="1:16" ht="24.75" customHeight="1">
      <c r="A22" s="17" t="s">
        <v>10</v>
      </c>
      <c r="B22" s="14">
        <v>34.02</v>
      </c>
      <c r="C22" s="16">
        <v>540021</v>
      </c>
      <c r="D22" s="16">
        <v>529532</v>
      </c>
      <c r="E22" s="16">
        <v>10489</v>
      </c>
      <c r="F22" s="7">
        <f t="shared" si="0"/>
        <v>15873.633156966489</v>
      </c>
      <c r="G22" s="53">
        <f t="shared" si="1"/>
        <v>538448</v>
      </c>
      <c r="H22" s="16">
        <v>527675</v>
      </c>
      <c r="I22" s="16">
        <v>10773</v>
      </c>
      <c r="J22" s="7">
        <f t="shared" si="2"/>
        <v>15827.39564961787</v>
      </c>
      <c r="P22" s="3"/>
    </row>
    <row r="23" spans="1:16" ht="24.75" customHeight="1">
      <c r="A23" s="17" t="s">
        <v>9</v>
      </c>
      <c r="B23" s="14">
        <v>20.59</v>
      </c>
      <c r="C23" s="16">
        <v>333132</v>
      </c>
      <c r="D23" s="16">
        <v>318884</v>
      </c>
      <c r="E23" s="16">
        <v>14248</v>
      </c>
      <c r="F23" s="7">
        <f t="shared" si="0"/>
        <v>16179.310344827587</v>
      </c>
      <c r="G23" s="53">
        <f t="shared" si="1"/>
        <v>332678</v>
      </c>
      <c r="H23" s="16">
        <v>317227</v>
      </c>
      <c r="I23" s="16">
        <v>15451</v>
      </c>
      <c r="J23" s="7">
        <f t="shared" si="2"/>
        <v>16157.260806216611</v>
      </c>
      <c r="P23" s="3"/>
    </row>
    <row r="24" spans="1:16" ht="24.75" customHeight="1">
      <c r="A24" s="17" t="s">
        <v>8</v>
      </c>
      <c r="B24" s="14">
        <v>10.2</v>
      </c>
      <c r="C24" s="16">
        <v>206457</v>
      </c>
      <c r="D24" s="16">
        <v>191144</v>
      </c>
      <c r="E24" s="16">
        <v>15313</v>
      </c>
      <c r="F24" s="7">
        <f t="shared" si="0"/>
        <v>20240.88235294118</v>
      </c>
      <c r="G24" s="53">
        <f t="shared" si="1"/>
        <v>205831</v>
      </c>
      <c r="H24" s="16">
        <v>190164</v>
      </c>
      <c r="I24" s="16">
        <v>15667</v>
      </c>
      <c r="J24" s="7">
        <f t="shared" si="2"/>
        <v>20179.50980392157</v>
      </c>
      <c r="P24" s="3"/>
    </row>
    <row r="25" spans="1:16" ht="24.75" customHeight="1">
      <c r="A25" s="17" t="s">
        <v>7</v>
      </c>
      <c r="B25" s="14">
        <v>32.17</v>
      </c>
      <c r="C25" s="16">
        <v>537375</v>
      </c>
      <c r="D25" s="16">
        <v>521141</v>
      </c>
      <c r="E25" s="16">
        <v>16234</v>
      </c>
      <c r="F25" s="7">
        <f t="shared" si="0"/>
        <v>16704.22754118744</v>
      </c>
      <c r="G25" s="53">
        <f t="shared" si="1"/>
        <v>535687</v>
      </c>
      <c r="H25" s="16">
        <v>518350</v>
      </c>
      <c r="I25" s="16">
        <v>17337</v>
      </c>
      <c r="J25" s="7">
        <f t="shared" si="2"/>
        <v>16651.75629468449</v>
      </c>
      <c r="P25" s="3"/>
    </row>
    <row r="26" spans="1:16" ht="24.75" customHeight="1">
      <c r="A26" s="17" t="s">
        <v>6</v>
      </c>
      <c r="B26" s="14">
        <v>48.16</v>
      </c>
      <c r="C26" s="16">
        <v>709262</v>
      </c>
      <c r="D26" s="16">
        <v>696522</v>
      </c>
      <c r="E26" s="16">
        <v>12740</v>
      </c>
      <c r="F26" s="7">
        <f t="shared" si="0"/>
        <v>14727.200996677742</v>
      </c>
      <c r="G26" s="53">
        <f t="shared" si="1"/>
        <v>707903</v>
      </c>
      <c r="H26" s="16">
        <v>694886</v>
      </c>
      <c r="I26" s="16">
        <v>13017</v>
      </c>
      <c r="J26" s="7">
        <f t="shared" si="2"/>
        <v>14698.982558139536</v>
      </c>
      <c r="P26" s="3"/>
    </row>
    <row r="27" spans="1:16" ht="24.75" customHeight="1">
      <c r="A27" s="17" t="s">
        <v>5</v>
      </c>
      <c r="B27" s="14">
        <v>53.2</v>
      </c>
      <c r="C27" s="16">
        <v>669143</v>
      </c>
      <c r="D27" s="16">
        <v>646861</v>
      </c>
      <c r="E27" s="16">
        <v>22282</v>
      </c>
      <c r="F27" s="7">
        <f t="shared" si="0"/>
        <v>12577.875939849624</v>
      </c>
      <c r="G27" s="53">
        <f t="shared" si="1"/>
        <v>668730</v>
      </c>
      <c r="H27" s="16">
        <v>645671</v>
      </c>
      <c r="I27" s="16">
        <v>23059</v>
      </c>
      <c r="J27" s="7">
        <f t="shared" si="2"/>
        <v>12570.112781954887</v>
      </c>
      <c r="P27" s="3"/>
    </row>
    <row r="28" spans="1:16" ht="24.75" customHeight="1">
      <c r="A28" s="17" t="s">
        <v>4</v>
      </c>
      <c r="B28" s="14">
        <v>34.84</v>
      </c>
      <c r="C28" s="16">
        <v>447170</v>
      </c>
      <c r="D28" s="16">
        <v>433451</v>
      </c>
      <c r="E28" s="16">
        <v>13719</v>
      </c>
      <c r="F28" s="7">
        <f t="shared" si="0"/>
        <v>12834.959816303099</v>
      </c>
      <c r="G28" s="53">
        <f t="shared" si="1"/>
        <v>448671</v>
      </c>
      <c r="H28" s="16">
        <v>434508</v>
      </c>
      <c r="I28" s="16">
        <v>14163</v>
      </c>
      <c r="J28" s="7">
        <f t="shared" si="2"/>
        <v>12878.04247990815</v>
      </c>
      <c r="P28" s="3"/>
    </row>
    <row r="29" spans="1:16" ht="24.75" customHeight="1">
      <c r="A29" s="15" t="s">
        <v>3</v>
      </c>
      <c r="B29" s="14">
        <v>49.86</v>
      </c>
      <c r="C29" s="16">
        <v>675325</v>
      </c>
      <c r="D29" s="13">
        <v>652210</v>
      </c>
      <c r="E29" s="13">
        <v>23115</v>
      </c>
      <c r="F29" s="4">
        <f t="shared" si="0"/>
        <v>13544.424388287205</v>
      </c>
      <c r="G29" s="54">
        <f t="shared" si="1"/>
        <v>678410</v>
      </c>
      <c r="H29" s="13">
        <v>654030</v>
      </c>
      <c r="I29" s="13">
        <v>24380</v>
      </c>
      <c r="J29" s="4">
        <f t="shared" si="2"/>
        <v>13606.297633373446</v>
      </c>
      <c r="P29" s="3"/>
    </row>
    <row r="30" spans="1:16" ht="24.75" customHeight="1">
      <c r="A30" s="12" t="s">
        <v>2</v>
      </c>
      <c r="B30" s="11">
        <v>783.94</v>
      </c>
      <c r="C30" s="11">
        <v>4092197</v>
      </c>
      <c r="D30" s="7">
        <v>4029607</v>
      </c>
      <c r="E30" s="7">
        <v>62590</v>
      </c>
      <c r="F30" s="10">
        <f t="shared" si="0"/>
        <v>5220.038523356379</v>
      </c>
      <c r="G30" s="55">
        <f t="shared" si="1"/>
        <v>4089891</v>
      </c>
      <c r="H30" s="7">
        <v>4024146</v>
      </c>
      <c r="I30" s="7">
        <v>65745</v>
      </c>
      <c r="J30" s="10">
        <f t="shared" si="2"/>
        <v>5217.096971707018</v>
      </c>
      <c r="P30" s="3"/>
    </row>
    <row r="31" spans="1:16" ht="24.75" customHeight="1">
      <c r="A31" s="9" t="s">
        <v>1</v>
      </c>
      <c r="B31" s="8">
        <v>375.96</v>
      </c>
      <c r="C31" s="8">
        <v>59187</v>
      </c>
      <c r="D31" s="7">
        <v>58588</v>
      </c>
      <c r="E31" s="7">
        <v>599</v>
      </c>
      <c r="F31" s="7">
        <f t="shared" si="0"/>
        <v>157.42898180657517</v>
      </c>
      <c r="G31" s="55">
        <f t="shared" si="1"/>
        <v>59472</v>
      </c>
      <c r="H31" s="7">
        <v>58805</v>
      </c>
      <c r="I31" s="7">
        <v>667</v>
      </c>
      <c r="J31" s="7">
        <f t="shared" si="2"/>
        <v>158.18704117459305</v>
      </c>
      <c r="P31" s="3"/>
    </row>
    <row r="32" spans="1:16" ht="24.75" customHeight="1">
      <c r="A32" s="6" t="s">
        <v>0</v>
      </c>
      <c r="B32" s="5">
        <v>405.78</v>
      </c>
      <c r="C32" s="5">
        <v>27803</v>
      </c>
      <c r="D32" s="4">
        <v>27584</v>
      </c>
      <c r="E32" s="4">
        <v>219</v>
      </c>
      <c r="F32" s="4">
        <f t="shared" si="0"/>
        <v>68.51742323426488</v>
      </c>
      <c r="G32" s="56">
        <f t="shared" si="1"/>
        <v>28124</v>
      </c>
      <c r="H32" s="4">
        <v>27888</v>
      </c>
      <c r="I32" s="4">
        <v>236</v>
      </c>
      <c r="J32" s="4">
        <f t="shared" si="2"/>
        <v>69.30849228646065</v>
      </c>
      <c r="P32" s="3"/>
    </row>
    <row r="33" spans="1:16" ht="30" customHeight="1">
      <c r="A33" s="37" t="s">
        <v>37</v>
      </c>
      <c r="B33" s="37"/>
      <c r="C33" s="37"/>
      <c r="D33" s="37"/>
      <c r="E33" s="37"/>
      <c r="F33" s="37"/>
      <c r="G33" s="37"/>
      <c r="H33" s="37"/>
      <c r="I33" s="37"/>
      <c r="J33" s="37"/>
      <c r="P33" s="3"/>
    </row>
    <row r="34" ht="24.75" customHeight="1">
      <c r="P34" s="3"/>
    </row>
    <row r="35" ht="12">
      <c r="P35" s="3"/>
    </row>
    <row r="36" ht="12">
      <c r="P36" s="2"/>
    </row>
  </sheetData>
  <sheetProtection/>
  <mergeCells count="14">
    <mergeCell ref="A33:J33"/>
    <mergeCell ref="G3:G4"/>
    <mergeCell ref="G2:J2"/>
    <mergeCell ref="D3:D4"/>
    <mergeCell ref="E3:E4"/>
    <mergeCell ref="F3:F4"/>
    <mergeCell ref="C2:F2"/>
    <mergeCell ref="C3:C4"/>
    <mergeCell ref="A1:J1"/>
    <mergeCell ref="A2:A4"/>
    <mergeCell ref="B2:B4"/>
    <mergeCell ref="H3:H4"/>
    <mergeCell ref="I3:I4"/>
    <mergeCell ref="J3:J4"/>
  </mergeCells>
  <printOptions horizontalCentered="1"/>
  <pageMargins left="0.7086614173228347" right="0.7086614173228347" top="0.7480314960629921" bottom="0.62" header="0.31496062992125984" footer="0.3149606299212598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2013-02-22T04:54:23Z</cp:lastPrinted>
  <dcterms:created xsi:type="dcterms:W3CDTF">2011-03-22T23:55:04Z</dcterms:created>
  <dcterms:modified xsi:type="dcterms:W3CDTF">2013-02-22T04:54:26Z</dcterms:modified>
  <cp:category/>
  <cp:version/>
  <cp:contentType/>
  <cp:contentStatus/>
</cp:coreProperties>
</file>