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70" activeTab="0"/>
  </bookViews>
  <sheets>
    <sheet name="1-6" sheetId="1" r:id="rId1"/>
  </sheets>
  <externalReferences>
    <externalReference r:id="rId4"/>
  </externalReferences>
  <definedNames>
    <definedName name="_10">'1-6'!#REF!</definedName>
    <definedName name="_11">'1-6'!#REF!</definedName>
    <definedName name="_12">'1-6'!#REF!</definedName>
    <definedName name="_2．人口は各年12月31日現在の数字である。">'1-6'!#REF!</definedName>
    <definedName name="_５_変動要因別人口_平成8年_12年">'1-6'!#REF!</definedName>
    <definedName name="_9">'1-6'!#REF!</definedName>
    <definedName name="\p">'[1]1-10'!#REF!</definedName>
    <definedName name="_xlnm.Print_Area" localSheetId="0">'1-6'!$A$1:$J$31</definedName>
    <definedName name="PRINT_AREA_MI">#REF!</definedName>
    <definedName name="ｱ1">#REF!</definedName>
    <definedName name="あ１">#REF!</definedName>
    <definedName name="あａ１">#REF!</definedName>
    <definedName name="人口・土地面積__７">'1-6'!#REF!</definedName>
    <definedName name="注__１．その他の増減は､職権による記載と消除の差引きである。">'1-6'!#REF!</definedName>
    <definedName name="年__次">'1-6'!#REF!</definedName>
    <definedName name="平成_8年">'1-6'!#REF!</definedName>
  </definedNames>
  <calcPr fullCalcOnLoad="1"/>
</workbook>
</file>

<file path=xl/sharedStrings.xml><?xml version="1.0" encoding="utf-8"?>
<sst xmlns="http://schemas.openxmlformats.org/spreadsheetml/2006/main" count="49" uniqueCount="37">
  <si>
    <t>12月</t>
  </si>
  <si>
    <t>11月</t>
  </si>
  <si>
    <t>9月</t>
  </si>
  <si>
    <t>8月</t>
  </si>
  <si>
    <t>7月</t>
  </si>
  <si>
    <t>6月</t>
  </si>
  <si>
    <t>5月</t>
  </si>
  <si>
    <t>社会動態</t>
  </si>
  <si>
    <t>自然動態</t>
  </si>
  <si>
    <t>増減</t>
  </si>
  <si>
    <t>転入</t>
  </si>
  <si>
    <t>転出</t>
  </si>
  <si>
    <t>出生</t>
  </si>
  <si>
    <t>死亡</t>
  </si>
  <si>
    <t>平成20年</t>
  </si>
  <si>
    <t>平成21年</t>
  </si>
  <si>
    <t>平成22年</t>
  </si>
  <si>
    <t>平成23年</t>
  </si>
  <si>
    <t>平成24年</t>
  </si>
  <si>
    <t>2月</t>
  </si>
  <si>
    <t>3月</t>
  </si>
  <si>
    <t>4月</t>
  </si>
  <si>
    <t>年次</t>
  </si>
  <si>
    <r>
      <t>住民基
本台帳
人</t>
    </r>
    <r>
      <rPr>
        <b/>
        <sz val="6"/>
        <rFont val="ＭＳ Ｐゴシック"/>
        <family val="3"/>
      </rPr>
      <t>　　</t>
    </r>
    <r>
      <rPr>
        <b/>
        <sz val="9"/>
        <rFont val="ＭＳ Ｐゴシック"/>
        <family val="3"/>
      </rPr>
      <t>口</t>
    </r>
  </si>
  <si>
    <t>その他の
増減</t>
  </si>
  <si>
    <t>平成25年</t>
  </si>
  <si>
    <t>※平成24年7月9日の住民基本台帳法の一部改正により、それ以降は外国人を含めた人口を掲載している。</t>
  </si>
  <si>
    <t>各年中の増減</t>
  </si>
  <si>
    <t>各月中の増減</t>
  </si>
  <si>
    <t>25年1月</t>
  </si>
  <si>
    <t>10月</t>
  </si>
  <si>
    <t>※住民基本台帳人口は、各月1日のデータを掲載。</t>
  </si>
  <si>
    <t>※平成24年7月9日の住民基本台帳法の一部改正により、24年8月1日時点のデータから外国人を含めた人口を掲載している。</t>
  </si>
  <si>
    <t>26年1月</t>
  </si>
  <si>
    <t>※住民基本台帳人口は、各年1月1日のデータを掲載。</t>
  </si>
  <si>
    <t>平成26年</t>
  </si>
  <si>
    <t>6　変動要因別人口(平成20年～25年）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</si>
</sst>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[Red]&quot;▲&quot;#,##0"/>
    <numFmt numFmtId="180" formatCode="[$-411]g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9"/>
      <name val="Cambria"/>
      <family val="3"/>
    </font>
    <font>
      <b/>
      <sz val="9"/>
      <name val="Cambria"/>
      <family val="3"/>
    </font>
    <font>
      <sz val="10"/>
      <color rgb="FFFF0000"/>
      <name val="Cambria"/>
      <family val="3"/>
    </font>
    <font>
      <sz val="10"/>
      <name val="Calibri"/>
      <family val="3"/>
    </font>
    <font>
      <b/>
      <sz val="11"/>
      <name val="Cambria"/>
      <family val="3"/>
    </font>
    <font>
      <b/>
      <sz val="10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179" fontId="48" fillId="0" borderId="10" xfId="69" applyNumberFormat="1" applyFont="1" applyBorder="1" applyAlignment="1">
      <alignment vertical="center"/>
      <protection/>
    </xf>
    <xf numFmtId="176" fontId="48" fillId="0" borderId="11" xfId="48" applyNumberFormat="1" applyFont="1" applyBorder="1" applyAlignment="1">
      <alignment vertical="center"/>
    </xf>
    <xf numFmtId="176" fontId="48" fillId="0" borderId="12" xfId="69" applyNumberFormat="1" applyFont="1" applyBorder="1" applyAlignment="1">
      <alignment vertical="center"/>
      <protection/>
    </xf>
    <xf numFmtId="176" fontId="48" fillId="0" borderId="10" xfId="69" applyNumberFormat="1" applyFont="1" applyBorder="1" applyAlignment="1">
      <alignment vertical="center"/>
      <protection/>
    </xf>
    <xf numFmtId="176" fontId="48" fillId="0" borderId="11" xfId="69" applyNumberFormat="1" applyFont="1" applyBorder="1" applyAlignment="1">
      <alignment vertical="center"/>
      <protection/>
    </xf>
    <xf numFmtId="49" fontId="47" fillId="0" borderId="0" xfId="0" applyNumberFormat="1" applyFont="1" applyAlignment="1">
      <alignment/>
    </xf>
    <xf numFmtId="176" fontId="47" fillId="0" borderId="0" xfId="0" applyNumberFormat="1" applyFont="1" applyAlignment="1">
      <alignment/>
    </xf>
    <xf numFmtId="0" fontId="48" fillId="0" borderId="10" xfId="69" applyFont="1" applyBorder="1" applyAlignment="1">
      <alignment horizontal="right" vertical="center"/>
      <protection/>
    </xf>
    <xf numFmtId="176" fontId="48" fillId="0" borderId="13" xfId="69" applyNumberFormat="1" applyFont="1" applyBorder="1" applyAlignment="1">
      <alignment vertical="center"/>
      <protection/>
    </xf>
    <xf numFmtId="0" fontId="48" fillId="0" borderId="14" xfId="69" applyFont="1" applyBorder="1" applyAlignment="1">
      <alignment horizontal="center" vertical="center"/>
      <protection/>
    </xf>
    <xf numFmtId="179" fontId="48" fillId="0" borderId="14" xfId="69" applyNumberFormat="1" applyFont="1" applyBorder="1" applyAlignment="1">
      <alignment vertical="center"/>
      <protection/>
    </xf>
    <xf numFmtId="176" fontId="48" fillId="0" borderId="14" xfId="48" applyNumberFormat="1" applyFont="1" applyBorder="1" applyAlignment="1">
      <alignment vertical="center"/>
    </xf>
    <xf numFmtId="176" fontId="48" fillId="0" borderId="14" xfId="69" applyNumberFormat="1" applyFont="1" applyBorder="1" applyAlignment="1">
      <alignment vertical="center"/>
      <protection/>
    </xf>
    <xf numFmtId="0" fontId="49" fillId="33" borderId="14" xfId="69" applyFont="1" applyFill="1" applyBorder="1" applyAlignment="1">
      <alignment horizontal="center" vertical="center" shrinkToFit="1"/>
      <protection/>
    </xf>
    <xf numFmtId="0" fontId="49" fillId="33" borderId="15" xfId="69" applyFont="1" applyFill="1" applyBorder="1" applyAlignment="1">
      <alignment horizontal="center" vertical="center" shrinkToFit="1"/>
      <protection/>
    </xf>
    <xf numFmtId="0" fontId="49" fillId="33" borderId="16" xfId="69" applyFont="1" applyFill="1" applyBorder="1" applyAlignment="1">
      <alignment horizontal="center" vertical="center" shrinkToFit="1"/>
      <protection/>
    </xf>
    <xf numFmtId="176" fontId="50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0" fontId="49" fillId="33" borderId="17" xfId="69" applyFont="1" applyFill="1" applyBorder="1" applyAlignment="1">
      <alignment vertical="center" wrapText="1" shrinkToFit="1"/>
      <protection/>
    </xf>
    <xf numFmtId="0" fontId="49" fillId="33" borderId="14" xfId="69" applyFont="1" applyFill="1" applyBorder="1" applyAlignment="1">
      <alignment horizontal="center" vertical="center" wrapText="1" shrinkToFit="1"/>
      <protection/>
    </xf>
    <xf numFmtId="49" fontId="51" fillId="0" borderId="14" xfId="0" applyNumberFormat="1" applyFont="1" applyBorder="1" applyAlignment="1">
      <alignment horizontal="right" vertical="center"/>
    </xf>
    <xf numFmtId="176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176" fontId="48" fillId="0" borderId="14" xfId="69" applyNumberFormat="1" applyFont="1" applyFill="1" applyBorder="1" applyAlignment="1">
      <alignment vertical="center"/>
      <protection/>
    </xf>
    <xf numFmtId="0" fontId="48" fillId="0" borderId="16" xfId="69" applyFont="1" applyBorder="1" applyAlignment="1">
      <alignment horizontal="center" vertical="center"/>
      <protection/>
    </xf>
    <xf numFmtId="0" fontId="48" fillId="0" borderId="18" xfId="69" applyFont="1" applyBorder="1" applyAlignment="1">
      <alignment horizontal="right" vertical="center"/>
      <protection/>
    </xf>
    <xf numFmtId="0" fontId="49" fillId="33" borderId="19" xfId="69" applyFont="1" applyFill="1" applyBorder="1" applyAlignment="1">
      <alignment horizontal="center" vertical="center" wrapText="1" shrinkToFit="1"/>
      <protection/>
    </xf>
    <xf numFmtId="0" fontId="49" fillId="33" borderId="20" xfId="69" applyFont="1" applyFill="1" applyBorder="1" applyAlignment="1">
      <alignment horizontal="center" vertical="center" shrinkToFit="1"/>
      <protection/>
    </xf>
    <xf numFmtId="0" fontId="49" fillId="33" borderId="18" xfId="69" applyFont="1" applyFill="1" applyBorder="1" applyAlignment="1">
      <alignment horizontal="center" vertical="center" shrinkToFit="1"/>
      <protection/>
    </xf>
    <xf numFmtId="0" fontId="48" fillId="0" borderId="21" xfId="69" applyFont="1" applyBorder="1" applyAlignment="1">
      <alignment horizontal="left" vertical="center"/>
      <protection/>
    </xf>
    <xf numFmtId="0" fontId="48" fillId="0" borderId="22" xfId="69" applyFont="1" applyBorder="1" applyAlignment="1">
      <alignment horizontal="left" vertical="center"/>
      <protection/>
    </xf>
    <xf numFmtId="0" fontId="48" fillId="0" borderId="23" xfId="69" applyFont="1" applyBorder="1" applyAlignment="1">
      <alignment horizontal="left" vertical="center"/>
      <protection/>
    </xf>
    <xf numFmtId="0" fontId="48" fillId="0" borderId="17" xfId="69" applyFont="1" applyBorder="1" applyAlignment="1">
      <alignment horizontal="left" vertical="center"/>
      <protection/>
    </xf>
    <xf numFmtId="0" fontId="48" fillId="0" borderId="24" xfId="69" applyFont="1" applyBorder="1" applyAlignment="1">
      <alignment horizontal="left" vertical="center"/>
      <protection/>
    </xf>
    <xf numFmtId="0" fontId="48" fillId="0" borderId="25" xfId="69" applyFont="1" applyBorder="1" applyAlignment="1">
      <alignment horizontal="left" vertical="center"/>
      <protection/>
    </xf>
    <xf numFmtId="0" fontId="52" fillId="33" borderId="19" xfId="69" applyFont="1" applyFill="1" applyBorder="1" applyAlignment="1">
      <alignment horizontal="center" vertical="center"/>
      <protection/>
    </xf>
    <xf numFmtId="0" fontId="52" fillId="33" borderId="20" xfId="69" applyFont="1" applyFill="1" applyBorder="1" applyAlignment="1">
      <alignment horizontal="center" vertical="center"/>
      <protection/>
    </xf>
    <xf numFmtId="0" fontId="52" fillId="33" borderId="18" xfId="69" applyFont="1" applyFill="1" applyBorder="1" applyAlignment="1">
      <alignment horizontal="center" vertical="center"/>
      <protection/>
    </xf>
    <xf numFmtId="49" fontId="47" fillId="0" borderId="22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53" fillId="33" borderId="21" xfId="69" applyFont="1" applyFill="1" applyBorder="1" applyAlignment="1">
      <alignment horizontal="center" vertical="center" shrinkToFit="1"/>
      <protection/>
    </xf>
    <xf numFmtId="0" fontId="53" fillId="33" borderId="22" xfId="69" applyFont="1" applyFill="1" applyBorder="1" applyAlignment="1">
      <alignment horizontal="center" vertical="center" shrinkToFit="1"/>
      <protection/>
    </xf>
    <xf numFmtId="0" fontId="53" fillId="33" borderId="23" xfId="69" applyFont="1" applyFill="1" applyBorder="1" applyAlignment="1">
      <alignment horizontal="center" vertical="center" shrinkToFit="1"/>
      <protection/>
    </xf>
    <xf numFmtId="0" fontId="53" fillId="33" borderId="26" xfId="69" applyFont="1" applyFill="1" applyBorder="1" applyAlignment="1">
      <alignment horizontal="center" vertical="center" shrinkToFit="1"/>
      <protection/>
    </xf>
    <xf numFmtId="0" fontId="53" fillId="33" borderId="0" xfId="69" applyFont="1" applyFill="1" applyBorder="1" applyAlignment="1">
      <alignment horizontal="center" vertical="center" shrinkToFit="1"/>
      <protection/>
    </xf>
    <xf numFmtId="0" fontId="53" fillId="33" borderId="27" xfId="69" applyFont="1" applyFill="1" applyBorder="1" applyAlignment="1">
      <alignment horizontal="center" vertical="center" shrinkToFit="1"/>
      <protection/>
    </xf>
    <xf numFmtId="49" fontId="54" fillId="0" borderId="24" xfId="0" applyNumberFormat="1" applyFont="1" applyBorder="1" applyAlignment="1">
      <alignment horizontal="left" vertical="center"/>
    </xf>
    <xf numFmtId="0" fontId="49" fillId="33" borderId="21" xfId="69" applyFont="1" applyFill="1" applyBorder="1" applyAlignment="1">
      <alignment horizontal="center" vertical="center" wrapText="1" shrinkToFit="1"/>
      <protection/>
    </xf>
    <xf numFmtId="0" fontId="49" fillId="33" borderId="23" xfId="69" applyFont="1" applyFill="1" applyBorder="1" applyAlignment="1">
      <alignment horizontal="center" vertical="center" wrapText="1" shrinkToFit="1"/>
      <protection/>
    </xf>
    <xf numFmtId="0" fontId="49" fillId="33" borderId="26" xfId="69" applyFont="1" applyFill="1" applyBorder="1" applyAlignment="1">
      <alignment horizontal="center" vertical="center" wrapText="1" shrinkToFit="1"/>
      <protection/>
    </xf>
    <xf numFmtId="0" fontId="49" fillId="33" borderId="27" xfId="69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人口動態に関する基本資料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23">
      <selection activeCell="L9" sqref="L9"/>
    </sheetView>
  </sheetViews>
  <sheetFormatPr defaultColWidth="9.00390625" defaultRowHeight="13.5"/>
  <cols>
    <col min="1" max="1" width="11.125" style="8" customWidth="1"/>
    <col min="2" max="2" width="7.25390625" style="2" bestFit="1" customWidth="1"/>
    <col min="3" max="3" width="8.625" style="2" customWidth="1"/>
    <col min="4" max="9" width="6.625" style="2" customWidth="1"/>
    <col min="10" max="10" width="8.625" style="2" customWidth="1"/>
    <col min="11" max="18" width="7.125" style="2" customWidth="1"/>
    <col min="19" max="16384" width="9.00390625" style="2" customWidth="1"/>
  </cols>
  <sheetData>
    <row r="1" spans="1:8" s="1" customFormat="1" ht="18" customHeight="1">
      <c r="A1" s="49" t="s">
        <v>36</v>
      </c>
      <c r="B1" s="49"/>
      <c r="C1" s="49"/>
      <c r="D1" s="49"/>
      <c r="E1" s="49"/>
      <c r="F1" s="49"/>
      <c r="G1" s="49"/>
      <c r="H1" s="49"/>
    </row>
    <row r="2" spans="1:10" s="1" customFormat="1" ht="30" customHeight="1">
      <c r="A2" s="38" t="s">
        <v>22</v>
      </c>
      <c r="B2" s="50" t="s">
        <v>23</v>
      </c>
      <c r="C2" s="51"/>
      <c r="D2" s="43" t="s">
        <v>7</v>
      </c>
      <c r="E2" s="44"/>
      <c r="F2" s="45"/>
      <c r="G2" s="43" t="s">
        <v>8</v>
      </c>
      <c r="H2" s="44"/>
      <c r="I2" s="45"/>
      <c r="J2" s="29" t="s">
        <v>24</v>
      </c>
    </row>
    <row r="3" spans="1:10" s="1" customFormat="1" ht="14.25" customHeight="1">
      <c r="A3" s="39"/>
      <c r="B3" s="52"/>
      <c r="C3" s="53"/>
      <c r="D3" s="46"/>
      <c r="E3" s="47"/>
      <c r="F3" s="48"/>
      <c r="G3" s="46"/>
      <c r="H3" s="47"/>
      <c r="I3" s="48"/>
      <c r="J3" s="30"/>
    </row>
    <row r="4" spans="1:10" s="1" customFormat="1" ht="25.5" customHeight="1">
      <c r="A4" s="40"/>
      <c r="B4" s="21"/>
      <c r="C4" s="22" t="s">
        <v>27</v>
      </c>
      <c r="D4" s="16" t="s">
        <v>9</v>
      </c>
      <c r="E4" s="16" t="s">
        <v>10</v>
      </c>
      <c r="F4" s="17" t="s">
        <v>11</v>
      </c>
      <c r="G4" s="16" t="s">
        <v>9</v>
      </c>
      <c r="H4" s="18" t="s">
        <v>12</v>
      </c>
      <c r="I4" s="16" t="s">
        <v>13</v>
      </c>
      <c r="J4" s="31"/>
    </row>
    <row r="5" spans="1:11" ht="24" customHeight="1">
      <c r="A5" s="12" t="s">
        <v>14</v>
      </c>
      <c r="B5" s="13">
        <v>242557</v>
      </c>
      <c r="C5" s="14">
        <f aca="true" t="shared" si="0" ref="C5:C10">B6-B5</f>
        <v>905</v>
      </c>
      <c r="D5" s="15">
        <v>2973</v>
      </c>
      <c r="E5" s="15">
        <v>22273</v>
      </c>
      <c r="F5" s="15">
        <v>19300</v>
      </c>
      <c r="G5" s="15">
        <v>-537</v>
      </c>
      <c r="H5" s="15">
        <v>1644</v>
      </c>
      <c r="I5" s="15">
        <v>2181</v>
      </c>
      <c r="J5" s="15">
        <f>C5-(D5+G5)</f>
        <v>-1531</v>
      </c>
      <c r="K5" s="20"/>
    </row>
    <row r="6" spans="1:10" ht="24" customHeight="1">
      <c r="A6" s="12" t="s">
        <v>15</v>
      </c>
      <c r="B6" s="13">
        <v>243462</v>
      </c>
      <c r="C6" s="14">
        <f t="shared" si="0"/>
        <v>1175</v>
      </c>
      <c r="D6" s="15">
        <f>E6-F6</f>
        <v>3003</v>
      </c>
      <c r="E6" s="15">
        <v>22648</v>
      </c>
      <c r="F6" s="15">
        <v>19645</v>
      </c>
      <c r="G6" s="15">
        <f>H6-I6</f>
        <v>-376</v>
      </c>
      <c r="H6" s="15">
        <v>1796</v>
      </c>
      <c r="I6" s="15">
        <v>2172</v>
      </c>
      <c r="J6" s="15">
        <f>C6-(D6+G6)</f>
        <v>-1452</v>
      </c>
    </row>
    <row r="7" spans="1:10" ht="24" customHeight="1">
      <c r="A7" s="12" t="s">
        <v>16</v>
      </c>
      <c r="B7" s="13">
        <v>244637</v>
      </c>
      <c r="C7" s="14">
        <f t="shared" si="0"/>
        <v>1392</v>
      </c>
      <c r="D7" s="15">
        <f>E7-F7</f>
        <v>3261</v>
      </c>
      <c r="E7" s="15">
        <v>23057</v>
      </c>
      <c r="F7" s="15">
        <v>19796</v>
      </c>
      <c r="G7" s="15">
        <f>H7-I7</f>
        <v>-493</v>
      </c>
      <c r="H7" s="15">
        <v>1793</v>
      </c>
      <c r="I7" s="15">
        <v>2286</v>
      </c>
      <c r="J7" s="15">
        <f>C7-(D7+G7)</f>
        <v>-1376</v>
      </c>
    </row>
    <row r="8" spans="1:10" ht="24" customHeight="1">
      <c r="A8" s="12" t="s">
        <v>17</v>
      </c>
      <c r="B8" s="13">
        <v>246029</v>
      </c>
      <c r="C8" s="14">
        <f t="shared" si="0"/>
        <v>2270</v>
      </c>
      <c r="D8" s="15">
        <f>E8-F8</f>
        <v>4348</v>
      </c>
      <c r="E8" s="15">
        <v>24288</v>
      </c>
      <c r="F8" s="15">
        <v>19940</v>
      </c>
      <c r="G8" s="15">
        <f>H8-I8</f>
        <v>-534</v>
      </c>
      <c r="H8" s="15">
        <v>1865</v>
      </c>
      <c r="I8" s="15">
        <v>2399</v>
      </c>
      <c r="J8" s="15">
        <f>C8-(D8+G8)</f>
        <v>-1544</v>
      </c>
    </row>
    <row r="9" spans="1:16" ht="24" customHeight="1">
      <c r="A9" s="12" t="s">
        <v>18</v>
      </c>
      <c r="B9" s="13">
        <v>248299</v>
      </c>
      <c r="C9" s="14">
        <f t="shared" si="0"/>
        <v>20660</v>
      </c>
      <c r="D9" s="26">
        <v>4608</v>
      </c>
      <c r="E9" s="26">
        <v>29464</v>
      </c>
      <c r="F9" s="26">
        <v>24856</v>
      </c>
      <c r="G9" s="26">
        <v>-883</v>
      </c>
      <c r="H9" s="26">
        <v>2164</v>
      </c>
      <c r="I9" s="26">
        <v>3047</v>
      </c>
      <c r="J9" s="15">
        <v>16935</v>
      </c>
      <c r="K9" s="9"/>
      <c r="L9" s="9"/>
      <c r="M9" s="9"/>
      <c r="N9" s="9"/>
      <c r="O9" s="9"/>
      <c r="P9" s="9"/>
    </row>
    <row r="10" spans="1:15" ht="24" customHeight="1">
      <c r="A10" s="12" t="s">
        <v>25</v>
      </c>
      <c r="B10" s="13">
        <v>268959</v>
      </c>
      <c r="C10" s="14">
        <f t="shared" si="0"/>
        <v>2684</v>
      </c>
      <c r="D10" s="26">
        <f>E10-F10</f>
        <v>4827</v>
      </c>
      <c r="E10" s="26">
        <f>SUM(E17:E28)</f>
        <v>31824</v>
      </c>
      <c r="F10" s="26">
        <f>SUM(F17:F28)</f>
        <v>26997</v>
      </c>
      <c r="G10" s="26">
        <f>H10-I10</f>
        <v>-1206</v>
      </c>
      <c r="H10" s="26">
        <f>SUM(H17:H28)</f>
        <v>2132</v>
      </c>
      <c r="I10" s="26">
        <f>SUM(I17:I28)</f>
        <v>3338</v>
      </c>
      <c r="J10" s="15">
        <f>C10-(D10+G10)</f>
        <v>-937</v>
      </c>
      <c r="K10" s="19"/>
      <c r="L10" s="9"/>
      <c r="M10" s="9"/>
      <c r="N10" s="9"/>
      <c r="O10" s="9"/>
    </row>
    <row r="11" spans="1:15" ht="24" customHeight="1">
      <c r="A11" s="27" t="s">
        <v>35</v>
      </c>
      <c r="B11" s="13">
        <v>271643</v>
      </c>
      <c r="C11" s="14"/>
      <c r="D11" s="26"/>
      <c r="E11" s="26"/>
      <c r="F11" s="26"/>
      <c r="G11" s="26"/>
      <c r="H11" s="26"/>
      <c r="I11" s="26"/>
      <c r="J11" s="15"/>
      <c r="K11" s="19"/>
      <c r="L11" s="9"/>
      <c r="M11" s="9"/>
      <c r="N11" s="9"/>
      <c r="O11" s="9"/>
    </row>
    <row r="12" spans="1:15" ht="24" customHeight="1">
      <c r="A12" s="32" t="s">
        <v>34</v>
      </c>
      <c r="B12" s="33"/>
      <c r="C12" s="33"/>
      <c r="D12" s="33"/>
      <c r="E12" s="33"/>
      <c r="F12" s="33"/>
      <c r="G12" s="33"/>
      <c r="H12" s="33"/>
      <c r="I12" s="33"/>
      <c r="J12" s="34"/>
      <c r="K12" s="9"/>
      <c r="L12" s="9"/>
      <c r="M12" s="9"/>
      <c r="N12" s="9"/>
      <c r="O12" s="9"/>
    </row>
    <row r="13" spans="1:15" ht="24" customHeight="1">
      <c r="A13" s="35" t="s">
        <v>26</v>
      </c>
      <c r="B13" s="36"/>
      <c r="C13" s="36"/>
      <c r="D13" s="36"/>
      <c r="E13" s="36"/>
      <c r="F13" s="36"/>
      <c r="G13" s="36"/>
      <c r="H13" s="36"/>
      <c r="I13" s="36"/>
      <c r="J13" s="37"/>
      <c r="K13" s="9"/>
      <c r="L13" s="9"/>
      <c r="M13" s="9"/>
      <c r="N13" s="9"/>
      <c r="O13" s="9"/>
    </row>
    <row r="14" spans="1:10" ht="24.75" customHeight="1">
      <c r="A14" s="38" t="s">
        <v>22</v>
      </c>
      <c r="B14" s="50" t="s">
        <v>23</v>
      </c>
      <c r="C14" s="51"/>
      <c r="D14" s="43" t="s">
        <v>7</v>
      </c>
      <c r="E14" s="44"/>
      <c r="F14" s="45"/>
      <c r="G14" s="43" t="s">
        <v>8</v>
      </c>
      <c r="H14" s="44"/>
      <c r="I14" s="45"/>
      <c r="J14" s="29" t="s">
        <v>24</v>
      </c>
    </row>
    <row r="15" spans="1:10" ht="24.75" customHeight="1">
      <c r="A15" s="39"/>
      <c r="B15" s="52"/>
      <c r="C15" s="53"/>
      <c r="D15" s="46"/>
      <c r="E15" s="47"/>
      <c r="F15" s="48"/>
      <c r="G15" s="46"/>
      <c r="H15" s="47"/>
      <c r="I15" s="48"/>
      <c r="J15" s="30"/>
    </row>
    <row r="16" spans="1:10" ht="24.75" customHeight="1">
      <c r="A16" s="40"/>
      <c r="B16" s="21"/>
      <c r="C16" s="22" t="s">
        <v>28</v>
      </c>
      <c r="D16" s="16" t="s">
        <v>9</v>
      </c>
      <c r="E16" s="16" t="s">
        <v>10</v>
      </c>
      <c r="F16" s="17" t="s">
        <v>11</v>
      </c>
      <c r="G16" s="16" t="s">
        <v>9</v>
      </c>
      <c r="H16" s="18" t="s">
        <v>12</v>
      </c>
      <c r="I16" s="16" t="s">
        <v>13</v>
      </c>
      <c r="J16" s="31"/>
    </row>
    <row r="17" spans="1:19" ht="24" customHeight="1">
      <c r="A17" s="23" t="s">
        <v>29</v>
      </c>
      <c r="B17" s="3">
        <v>268959</v>
      </c>
      <c r="C17" s="4">
        <f aca="true" t="shared" si="1" ref="C17:C26">B18-B17</f>
        <v>-162</v>
      </c>
      <c r="D17" s="5">
        <f aca="true" t="shared" si="2" ref="D17:D28">E17-F17</f>
        <v>187</v>
      </c>
      <c r="E17" s="6">
        <v>2099</v>
      </c>
      <c r="F17" s="7">
        <v>1912</v>
      </c>
      <c r="G17" s="11">
        <f aca="true" t="shared" si="3" ref="G17:G28">H17-I17</f>
        <v>-185</v>
      </c>
      <c r="H17" s="11">
        <v>158</v>
      </c>
      <c r="I17" s="6">
        <v>343</v>
      </c>
      <c r="J17" s="6">
        <f aca="true" t="shared" si="4" ref="J17:J28">C17-(D17+G17)</f>
        <v>-164</v>
      </c>
      <c r="K17" s="25"/>
      <c r="L17" s="25"/>
      <c r="M17" s="25"/>
      <c r="N17" s="25"/>
      <c r="P17" s="24"/>
      <c r="Q17" s="24"/>
      <c r="R17" s="24"/>
      <c r="S17" s="24"/>
    </row>
    <row r="18" spans="1:10" ht="24" customHeight="1">
      <c r="A18" s="28" t="s">
        <v>19</v>
      </c>
      <c r="B18" s="3">
        <v>268797</v>
      </c>
      <c r="C18" s="4">
        <f t="shared" si="1"/>
        <v>4</v>
      </c>
      <c r="D18" s="5">
        <f t="shared" si="2"/>
        <v>66</v>
      </c>
      <c r="E18" s="6">
        <v>2181</v>
      </c>
      <c r="F18" s="7">
        <v>2115</v>
      </c>
      <c r="G18" s="11">
        <f t="shared" si="3"/>
        <v>-157</v>
      </c>
      <c r="H18" s="11">
        <v>128</v>
      </c>
      <c r="I18" s="6">
        <v>285</v>
      </c>
      <c r="J18" s="6">
        <f t="shared" si="4"/>
        <v>95</v>
      </c>
    </row>
    <row r="19" spans="1:10" ht="24" customHeight="1">
      <c r="A19" s="10" t="s">
        <v>20</v>
      </c>
      <c r="B19" s="3">
        <v>268801</v>
      </c>
      <c r="C19" s="4">
        <f t="shared" si="1"/>
        <v>662</v>
      </c>
      <c r="D19" s="5">
        <f t="shared" si="2"/>
        <v>813</v>
      </c>
      <c r="E19" s="6">
        <v>4447</v>
      </c>
      <c r="F19" s="7">
        <v>3634</v>
      </c>
      <c r="G19" s="11">
        <f t="shared" si="3"/>
        <v>-98</v>
      </c>
      <c r="H19" s="11">
        <v>181</v>
      </c>
      <c r="I19" s="6">
        <v>279</v>
      </c>
      <c r="J19" s="6">
        <f t="shared" si="4"/>
        <v>-53</v>
      </c>
    </row>
    <row r="20" spans="1:10" ht="24" customHeight="1">
      <c r="A20" s="10" t="s">
        <v>21</v>
      </c>
      <c r="B20" s="3">
        <v>269463</v>
      </c>
      <c r="C20" s="4">
        <f t="shared" si="1"/>
        <v>832</v>
      </c>
      <c r="D20" s="5">
        <f t="shared" si="2"/>
        <v>1339</v>
      </c>
      <c r="E20" s="6">
        <v>4254</v>
      </c>
      <c r="F20" s="7">
        <v>2915</v>
      </c>
      <c r="G20" s="11">
        <f t="shared" si="3"/>
        <v>-158</v>
      </c>
      <c r="H20" s="11">
        <v>153</v>
      </c>
      <c r="I20" s="6">
        <v>311</v>
      </c>
      <c r="J20" s="6">
        <f t="shared" si="4"/>
        <v>-349</v>
      </c>
    </row>
    <row r="21" spans="1:10" ht="24" customHeight="1">
      <c r="A21" s="10" t="s">
        <v>6</v>
      </c>
      <c r="B21" s="3">
        <v>270295</v>
      </c>
      <c r="C21" s="4">
        <f t="shared" si="1"/>
        <v>155</v>
      </c>
      <c r="D21" s="5">
        <f t="shared" si="2"/>
        <v>299</v>
      </c>
      <c r="E21" s="6">
        <v>2417</v>
      </c>
      <c r="F21" s="7">
        <v>2118</v>
      </c>
      <c r="G21" s="11">
        <f t="shared" si="3"/>
        <v>-89</v>
      </c>
      <c r="H21" s="11">
        <v>195</v>
      </c>
      <c r="I21" s="6">
        <v>284</v>
      </c>
      <c r="J21" s="6">
        <f t="shared" si="4"/>
        <v>-55</v>
      </c>
    </row>
    <row r="22" spans="1:10" ht="24" customHeight="1">
      <c r="A22" s="10" t="s">
        <v>5</v>
      </c>
      <c r="B22" s="3">
        <v>270450</v>
      </c>
      <c r="C22" s="4">
        <f t="shared" si="1"/>
        <v>54</v>
      </c>
      <c r="D22" s="5">
        <f t="shared" si="2"/>
        <v>178</v>
      </c>
      <c r="E22" s="6">
        <v>2097</v>
      </c>
      <c r="F22" s="7">
        <v>1919</v>
      </c>
      <c r="G22" s="11">
        <f t="shared" si="3"/>
        <v>-45</v>
      </c>
      <c r="H22" s="11">
        <v>190</v>
      </c>
      <c r="I22" s="6">
        <v>235</v>
      </c>
      <c r="J22" s="6">
        <f t="shared" si="4"/>
        <v>-79</v>
      </c>
    </row>
    <row r="23" spans="1:10" ht="24" customHeight="1">
      <c r="A23" s="10" t="s">
        <v>4</v>
      </c>
      <c r="B23" s="3">
        <v>270504</v>
      </c>
      <c r="C23" s="4">
        <f t="shared" si="1"/>
        <v>426</v>
      </c>
      <c r="D23" s="5">
        <f t="shared" si="2"/>
        <v>529</v>
      </c>
      <c r="E23" s="6">
        <v>2727</v>
      </c>
      <c r="F23" s="7">
        <v>2198</v>
      </c>
      <c r="G23" s="11">
        <f t="shared" si="3"/>
        <v>-91</v>
      </c>
      <c r="H23" s="11">
        <v>211</v>
      </c>
      <c r="I23" s="6">
        <v>302</v>
      </c>
      <c r="J23" s="6">
        <f t="shared" si="4"/>
        <v>-12</v>
      </c>
    </row>
    <row r="24" spans="1:10" ht="24" customHeight="1">
      <c r="A24" s="10" t="s">
        <v>3</v>
      </c>
      <c r="B24" s="3">
        <v>270930</v>
      </c>
      <c r="C24" s="4">
        <f t="shared" si="1"/>
        <v>-105</v>
      </c>
      <c r="D24" s="5">
        <f t="shared" si="2"/>
        <v>98</v>
      </c>
      <c r="E24" s="6">
        <v>2196</v>
      </c>
      <c r="F24" s="7">
        <v>2098</v>
      </c>
      <c r="G24" s="11">
        <f t="shared" si="3"/>
        <v>-88</v>
      </c>
      <c r="H24" s="11">
        <v>205</v>
      </c>
      <c r="I24" s="6">
        <v>293</v>
      </c>
      <c r="J24" s="6">
        <f t="shared" si="4"/>
        <v>-115</v>
      </c>
    </row>
    <row r="25" spans="1:10" ht="24" customHeight="1">
      <c r="A25" s="10" t="s">
        <v>2</v>
      </c>
      <c r="B25" s="3">
        <v>270825</v>
      </c>
      <c r="C25" s="4">
        <f t="shared" si="1"/>
        <v>153</v>
      </c>
      <c r="D25" s="5">
        <f t="shared" si="2"/>
        <v>164</v>
      </c>
      <c r="E25" s="6">
        <v>2259</v>
      </c>
      <c r="F25" s="7">
        <v>2095</v>
      </c>
      <c r="G25" s="11">
        <f t="shared" si="3"/>
        <v>-24</v>
      </c>
      <c r="H25" s="11">
        <v>195</v>
      </c>
      <c r="I25" s="6">
        <v>219</v>
      </c>
      <c r="J25" s="6">
        <f t="shared" si="4"/>
        <v>13</v>
      </c>
    </row>
    <row r="26" spans="1:10" ht="24" customHeight="1">
      <c r="A26" s="10" t="s">
        <v>30</v>
      </c>
      <c r="B26" s="3">
        <v>270978</v>
      </c>
      <c r="C26" s="4">
        <f t="shared" si="1"/>
        <v>722</v>
      </c>
      <c r="D26" s="5">
        <f t="shared" si="2"/>
        <v>851</v>
      </c>
      <c r="E26" s="6">
        <v>3005</v>
      </c>
      <c r="F26" s="7">
        <v>2154</v>
      </c>
      <c r="G26" s="11">
        <f t="shared" si="3"/>
        <v>-81</v>
      </c>
      <c r="H26" s="11">
        <v>190</v>
      </c>
      <c r="I26" s="6">
        <v>271</v>
      </c>
      <c r="J26" s="6">
        <f t="shared" si="4"/>
        <v>-48</v>
      </c>
    </row>
    <row r="27" spans="1:10" ht="24" customHeight="1">
      <c r="A27" s="10" t="s">
        <v>1</v>
      </c>
      <c r="B27" s="3">
        <v>271700</v>
      </c>
      <c r="C27" s="4">
        <f>B28-B27</f>
        <v>-90</v>
      </c>
      <c r="D27" s="5">
        <f t="shared" si="2"/>
        <v>104</v>
      </c>
      <c r="E27" s="6">
        <v>2066</v>
      </c>
      <c r="F27" s="7">
        <v>1962</v>
      </c>
      <c r="G27" s="11">
        <f t="shared" si="3"/>
        <v>-162</v>
      </c>
      <c r="H27" s="11">
        <v>134</v>
      </c>
      <c r="I27" s="6">
        <v>296</v>
      </c>
      <c r="J27" s="6">
        <f t="shared" si="4"/>
        <v>-32</v>
      </c>
    </row>
    <row r="28" spans="1:10" ht="24" customHeight="1">
      <c r="A28" s="10" t="s">
        <v>0</v>
      </c>
      <c r="B28" s="3">
        <v>271610</v>
      </c>
      <c r="C28" s="4">
        <f>B29-B28</f>
        <v>33</v>
      </c>
      <c r="D28" s="5">
        <f t="shared" si="2"/>
        <v>199</v>
      </c>
      <c r="E28" s="6">
        <v>2076</v>
      </c>
      <c r="F28" s="7">
        <v>1877</v>
      </c>
      <c r="G28" s="11">
        <f t="shared" si="3"/>
        <v>-28</v>
      </c>
      <c r="H28" s="11">
        <v>192</v>
      </c>
      <c r="I28" s="6">
        <v>220</v>
      </c>
      <c r="J28" s="6">
        <f t="shared" si="4"/>
        <v>-138</v>
      </c>
    </row>
    <row r="29" spans="1:10" ht="24" customHeight="1">
      <c r="A29" s="23" t="s">
        <v>33</v>
      </c>
      <c r="B29" s="13">
        <v>271643</v>
      </c>
      <c r="C29" s="14"/>
      <c r="D29" s="15"/>
      <c r="E29" s="15"/>
      <c r="F29" s="15"/>
      <c r="G29" s="15"/>
      <c r="H29" s="15"/>
      <c r="I29" s="15"/>
      <c r="J29" s="6"/>
    </row>
    <row r="30" spans="1:10" ht="21.75" customHeight="1">
      <c r="A30" s="41" t="s">
        <v>31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29.25" customHeight="1">
      <c r="A31" s="42" t="s">
        <v>32</v>
      </c>
      <c r="B31" s="42"/>
      <c r="C31" s="42"/>
      <c r="D31" s="42"/>
      <c r="E31" s="42"/>
      <c r="F31" s="42"/>
      <c r="G31" s="42"/>
      <c r="H31" s="42"/>
      <c r="I31" s="42"/>
      <c r="J31" s="42"/>
    </row>
  </sheetData>
  <sheetProtection/>
  <mergeCells count="15">
    <mergeCell ref="A1:H1"/>
    <mergeCell ref="A14:A16"/>
    <mergeCell ref="B2:C3"/>
    <mergeCell ref="B14:C15"/>
    <mergeCell ref="D14:F15"/>
    <mergeCell ref="G14:I15"/>
    <mergeCell ref="J14:J16"/>
    <mergeCell ref="A12:J12"/>
    <mergeCell ref="A13:J13"/>
    <mergeCell ref="A2:A4"/>
    <mergeCell ref="A30:J30"/>
    <mergeCell ref="A31:J31"/>
    <mergeCell ref="D2:F3"/>
    <mergeCell ref="G2:I3"/>
    <mergeCell ref="J2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浅井 雅之</cp:lastModifiedBy>
  <cp:lastPrinted>2014-03-20T00:53:27Z</cp:lastPrinted>
  <dcterms:created xsi:type="dcterms:W3CDTF">2011-03-22T23:55:51Z</dcterms:created>
  <dcterms:modified xsi:type="dcterms:W3CDTF">2014-04-22T07:43:48Z</dcterms:modified>
  <cp:category/>
  <cp:version/>
  <cp:contentType/>
  <cp:contentStatus/>
</cp:coreProperties>
</file>