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3年度\270事業者指定グループ\09HP・ケア倶楽部・様式\02様式\【地域密着加算】必要書類一覧・届出書・計算書\"/>
    </mc:Choice>
  </mc:AlternateContent>
  <bookViews>
    <workbookView xWindow="0" yWindow="0" windowWidth="16170" windowHeight="6135" tabRatio="768"/>
  </bookViews>
  <sheets>
    <sheet name="参考計算書Ａ（有資格者の割合）" sheetId="67" r:id="rId1"/>
    <sheet name="参考計算書B（勤続年数）" sheetId="68" r:id="rId2"/>
    <sheet name="参考計算書Ｃ（常勤職員の割合）" sheetId="69" r:id="rId3"/>
  </sheets>
  <definedNames>
    <definedName name="_xlnm.Print_Area" localSheetId="0">'参考計算書Ａ（有資格者の割合）'!$A$1:$Q$56</definedName>
    <definedName name="_xlnm.Print_Area" localSheetId="1">'参考計算書B（勤続年数）'!$A$1:$Q$50</definedName>
    <definedName name="_xlnm.Print_Area" localSheetId="2">'参考計算書Ｃ（常勤職員の割合）'!$A$1:$Q$49</definedName>
  </definedNames>
  <calcPr calcId="152511"/>
</workbook>
</file>

<file path=xl/calcChain.xml><?xml version="1.0" encoding="utf-8"?>
<calcChain xmlns="http://schemas.openxmlformats.org/spreadsheetml/2006/main">
  <c r="H49" i="69" l="1"/>
  <c r="H15" i="69"/>
  <c r="H17" i="69"/>
  <c r="H19" i="69"/>
  <c r="H21" i="69"/>
  <c r="H23" i="69"/>
  <c r="H25" i="69"/>
  <c r="H27" i="69"/>
  <c r="H29" i="69"/>
  <c r="H31" i="69"/>
  <c r="H33" i="69"/>
  <c r="H35" i="69"/>
  <c r="H37" i="69"/>
  <c r="H39" i="69"/>
  <c r="H41" i="69"/>
  <c r="H43" i="69"/>
  <c r="H45" i="69"/>
  <c r="H47" i="69"/>
  <c r="H13" i="69"/>
  <c r="H11" i="69"/>
  <c r="H9" i="69"/>
  <c r="H7" i="69"/>
  <c r="H49" i="68"/>
  <c r="H47" i="68" l="1"/>
  <c r="H45" i="68"/>
  <c r="H43" i="68"/>
  <c r="H41" i="68"/>
  <c r="H39" i="68"/>
  <c r="H37" i="68"/>
  <c r="H35" i="68"/>
  <c r="H33" i="68"/>
  <c r="H31" i="68"/>
  <c r="H29" i="68"/>
  <c r="H27" i="68"/>
  <c r="H25" i="68"/>
  <c r="H23" i="68"/>
  <c r="H21" i="68"/>
  <c r="H19" i="68"/>
  <c r="H17" i="68"/>
  <c r="H15" i="68"/>
  <c r="H13" i="68"/>
  <c r="H11" i="68"/>
  <c r="H9" i="68"/>
  <c r="H7" i="68"/>
  <c r="H49" i="67"/>
  <c r="P18" i="67" s="1"/>
  <c r="H47" i="67"/>
  <c r="N18" i="67" s="1"/>
  <c r="H45" i="67"/>
  <c r="P17" i="67" s="1"/>
  <c r="H43" i="67"/>
  <c r="N17" i="67" s="1"/>
  <c r="H41" i="67"/>
  <c r="P16" i="67" s="1"/>
  <c r="H39" i="67"/>
  <c r="N16" i="67" s="1"/>
  <c r="H37" i="67"/>
  <c r="P15" i="67" s="1"/>
  <c r="H35" i="67"/>
  <c r="N15" i="67" s="1"/>
  <c r="H33" i="67"/>
  <c r="P14" i="67" s="1"/>
  <c r="H31" i="67"/>
  <c r="N14" i="67" s="1"/>
  <c r="H29" i="67"/>
  <c r="P13" i="67" s="1"/>
  <c r="H27" i="67"/>
  <c r="N13" i="67" s="1"/>
  <c r="H25" i="67"/>
  <c r="P12" i="67" s="1"/>
  <c r="H23" i="67"/>
  <c r="N12" i="67" s="1"/>
  <c r="H21" i="67"/>
  <c r="P11" i="67" s="1"/>
  <c r="H19" i="67"/>
  <c r="N11" i="67" s="1"/>
  <c r="H17" i="67"/>
  <c r="P10" i="67" s="1"/>
  <c r="H15" i="67"/>
  <c r="N10" i="67" s="1"/>
  <c r="H13" i="67"/>
  <c r="P9" i="67" s="1"/>
  <c r="H11" i="67"/>
  <c r="N9" i="67" s="1"/>
  <c r="H9" i="67"/>
  <c r="P8" i="67" s="1"/>
  <c r="H7" i="67"/>
  <c r="N8" i="67" s="1"/>
  <c r="N19" i="67" l="1"/>
  <c r="P17" i="69"/>
  <c r="N17" i="69"/>
  <c r="N16" i="69"/>
  <c r="N15" i="69"/>
  <c r="P14" i="69"/>
  <c r="P13" i="69"/>
  <c r="N13" i="69"/>
  <c r="N12" i="69"/>
  <c r="N11" i="69"/>
  <c r="N10" i="69"/>
  <c r="N9" i="69"/>
  <c r="P8" i="69"/>
  <c r="N8" i="69"/>
  <c r="N23" i="69" s="1"/>
  <c r="N18" i="68"/>
  <c r="P17" i="68"/>
  <c r="N17" i="68"/>
  <c r="P16" i="68"/>
  <c r="N16" i="68"/>
  <c r="N15" i="68"/>
  <c r="N14" i="68"/>
  <c r="P13" i="68"/>
  <c r="N13" i="68"/>
  <c r="P12" i="68"/>
  <c r="P11" i="68"/>
  <c r="N11" i="68"/>
  <c r="P10" i="68"/>
  <c r="N10" i="68"/>
  <c r="P9" i="68"/>
  <c r="N9" i="68"/>
  <c r="P8" i="68"/>
  <c r="P23" i="68" s="1"/>
  <c r="N8" i="68"/>
  <c r="N23" i="68" s="1"/>
  <c r="P15" i="68"/>
  <c r="N12" i="68"/>
  <c r="P10" i="69"/>
  <c r="P18" i="69"/>
  <c r="P23" i="69" s="1"/>
  <c r="N18" i="69"/>
  <c r="P16" i="69"/>
  <c r="N14" i="69"/>
  <c r="P12" i="69"/>
  <c r="P11" i="69"/>
  <c r="P9" i="69"/>
  <c r="P15" i="69"/>
  <c r="P14" i="68"/>
  <c r="P18" i="68"/>
  <c r="P19" i="68" l="1"/>
  <c r="L26" i="68"/>
  <c r="L26" i="69"/>
  <c r="P19" i="69"/>
  <c r="N23" i="67"/>
  <c r="L28" i="67" s="1"/>
  <c r="P19" i="67"/>
  <c r="P23" i="67"/>
  <c r="L26" i="67" s="1"/>
  <c r="N19" i="68"/>
  <c r="L28" i="68"/>
  <c r="L28" i="69"/>
  <c r="N19" i="69"/>
  <c r="P27" i="69" l="1"/>
  <c r="P27" i="68"/>
  <c r="P27" i="67"/>
</calcChain>
</file>

<file path=xl/sharedStrings.xml><?xml version="1.0" encoding="utf-8"?>
<sst xmlns="http://schemas.openxmlformats.org/spreadsheetml/2006/main" count="780" uniqueCount="117">
  <si>
    <r>
      <t>介護・看護職員</t>
    </r>
    <r>
      <rPr>
        <sz val="9"/>
        <rFont val="ＭＳ 明朝"/>
        <family val="1"/>
        <charset val="128"/>
      </rPr>
      <t>の総勤務時間数</t>
    </r>
    <rPh sb="0" eb="2">
      <t>カイゴ</t>
    </rPh>
    <rPh sb="3" eb="5">
      <t>カンゴ</t>
    </rPh>
    <rPh sb="5" eb="7">
      <t>ショクイン</t>
    </rPh>
    <rPh sb="8" eb="9">
      <t>ソウ</t>
    </rPh>
    <rPh sb="9" eb="11">
      <t>キンム</t>
    </rPh>
    <rPh sb="11" eb="13">
      <t>ジカン</t>
    </rPh>
    <rPh sb="13" eb="14">
      <t>スウ</t>
    </rPh>
    <phoneticPr fontId="1"/>
  </si>
  <si>
    <t>⇒</t>
    <phoneticPr fontId="1"/>
  </si>
  <si>
    <t>（ァ）</t>
    <phoneticPr fontId="1"/>
  </si>
  <si>
    <t>介護看護職員</t>
    <rPh sb="0" eb="2">
      <t>カイゴ</t>
    </rPh>
    <rPh sb="2" eb="4">
      <t>カンゴ</t>
    </rPh>
    <rPh sb="4" eb="6">
      <t>ショクイン</t>
    </rPh>
    <phoneticPr fontId="1"/>
  </si>
  <si>
    <t>常勤職員</t>
    <rPh sb="0" eb="2">
      <t>ジョウキン</t>
    </rPh>
    <rPh sb="2" eb="4">
      <t>ショクイン</t>
    </rPh>
    <phoneticPr fontId="1"/>
  </si>
  <si>
    <r>
      <t>常勤職員</t>
    </r>
    <r>
      <rPr>
        <sz val="8"/>
        <rFont val="ＭＳ 明朝"/>
        <family val="1"/>
        <charset val="128"/>
      </rPr>
      <t>の総勤務時間数</t>
    </r>
    <rPh sb="0" eb="2">
      <t>ジョウキン</t>
    </rPh>
    <rPh sb="2" eb="4">
      <t>ショクイン</t>
    </rPh>
    <rPh sb="5" eb="6">
      <t>ソウ</t>
    </rPh>
    <rPh sb="6" eb="8">
      <t>キンム</t>
    </rPh>
    <rPh sb="8" eb="10">
      <t>ジカン</t>
    </rPh>
    <rPh sb="10" eb="11">
      <t>スウ</t>
    </rPh>
    <phoneticPr fontId="1"/>
  </si>
  <si>
    <t>⇒</t>
    <phoneticPr fontId="1"/>
  </si>
  <si>
    <t>（イ）</t>
    <phoneticPr fontId="1"/>
  </si>
  <si>
    <t>（ア）</t>
    <phoneticPr fontId="1"/>
  </si>
  <si>
    <t>人</t>
    <rPh sb="0" eb="1">
      <t>ニン</t>
    </rPh>
    <phoneticPr fontId="1"/>
  </si>
  <si>
    <t>（イ）÷【Ａ】　＝</t>
  </si>
  <si>
    <t>（ア）÷【Ａ】　＝</t>
  </si>
  <si>
    <t>参考計算書（Ａ）有資格者の割合の計算用</t>
    <rPh sb="0" eb="2">
      <t>サンコウ</t>
    </rPh>
    <rPh sb="2" eb="4">
      <t>ケイサン</t>
    </rPh>
    <rPh sb="4" eb="5">
      <t>ショ</t>
    </rPh>
    <rPh sb="8" eb="12">
      <t>ユウシカクシャ</t>
    </rPh>
    <rPh sb="13" eb="15">
      <t>ワリアイ</t>
    </rPh>
    <rPh sb="16" eb="18">
      <t>ケイサン</t>
    </rPh>
    <rPh sb="18" eb="19">
      <t>ヨウ</t>
    </rPh>
    <phoneticPr fontId="1"/>
  </si>
  <si>
    <t>時間</t>
    <rPh sb="0" eb="2">
      <t>ジカン</t>
    </rPh>
    <phoneticPr fontId="1"/>
  </si>
  <si>
    <r>
      <t>介護職員</t>
    </r>
    <r>
      <rPr>
        <sz val="9"/>
        <rFont val="ＭＳ 明朝"/>
        <family val="1"/>
        <charset val="128"/>
      </rPr>
      <t>の総勤務時間数</t>
    </r>
    <rPh sb="0" eb="2">
      <t>カイゴ</t>
    </rPh>
    <rPh sb="2" eb="4">
      <t>ショクイン</t>
    </rPh>
    <rPh sb="5" eb="6">
      <t>ソウ</t>
    </rPh>
    <rPh sb="6" eb="8">
      <t>キンム</t>
    </rPh>
    <rPh sb="8" eb="10">
      <t>ジカン</t>
    </rPh>
    <rPh sb="10" eb="11">
      <t>スウ</t>
    </rPh>
    <phoneticPr fontId="1"/>
  </si>
  <si>
    <t>⇒</t>
    <phoneticPr fontId="1"/>
  </si>
  <si>
    <t>（ァ）</t>
    <phoneticPr fontId="1"/>
  </si>
  <si>
    <t>常勤換算人数</t>
    <rPh sb="0" eb="2">
      <t>ジョウキン</t>
    </rPh>
    <rPh sb="2" eb="4">
      <t>カンサン</t>
    </rPh>
    <rPh sb="4" eb="6">
      <t>ニンズウ</t>
    </rPh>
    <phoneticPr fontId="1"/>
  </si>
  <si>
    <t>（常勤換算人数の計算）</t>
    <rPh sb="1" eb="3">
      <t>ジョウキン</t>
    </rPh>
    <rPh sb="3" eb="5">
      <t>カンサン</t>
    </rPh>
    <rPh sb="5" eb="7">
      <t>ニンズウ</t>
    </rPh>
    <rPh sb="8" eb="10">
      <t>ケイサン</t>
    </rPh>
    <phoneticPr fontId="1"/>
  </si>
  <si>
    <t>(ァ)÷【Ａ】　＝</t>
    <phoneticPr fontId="1"/>
  </si>
  <si>
    <t>1)</t>
    <phoneticPr fontId="1"/>
  </si>
  <si>
    <t>介護職員</t>
    <rPh sb="0" eb="2">
      <t>カイゴ</t>
    </rPh>
    <rPh sb="2" eb="4">
      <t>ショクイン</t>
    </rPh>
    <phoneticPr fontId="1"/>
  </si>
  <si>
    <t>有資格者</t>
    <rPh sb="0" eb="4">
      <t>ユウシカクシャ</t>
    </rPh>
    <phoneticPr fontId="1"/>
  </si>
  <si>
    <r>
      <t>有資格者</t>
    </r>
    <r>
      <rPr>
        <sz val="9"/>
        <rFont val="ＭＳ 明朝"/>
        <family val="1"/>
        <charset val="128"/>
      </rPr>
      <t>の総勤務時間数</t>
    </r>
    <rPh sb="5" eb="6">
      <t>ソウ</t>
    </rPh>
    <rPh sb="6" eb="8">
      <t>キンム</t>
    </rPh>
    <rPh sb="8" eb="10">
      <t>ジカン</t>
    </rPh>
    <rPh sb="10" eb="11">
      <t>スウ</t>
    </rPh>
    <phoneticPr fontId="1"/>
  </si>
  <si>
    <t>⇒</t>
    <phoneticPr fontId="1"/>
  </si>
  <si>
    <t>（イ）</t>
    <phoneticPr fontId="1"/>
  </si>
  <si>
    <t>1)</t>
    <phoneticPr fontId="1"/>
  </si>
  <si>
    <t>2)</t>
    <phoneticPr fontId="1"/>
  </si>
  <si>
    <t>2)</t>
    <phoneticPr fontId="1"/>
  </si>
  <si>
    <t>3)</t>
    <phoneticPr fontId="1"/>
  </si>
  <si>
    <t>4)</t>
    <phoneticPr fontId="1"/>
  </si>
  <si>
    <t>介護職員の総勤務時間数</t>
    <rPh sb="0" eb="2">
      <t>カイゴ</t>
    </rPh>
    <rPh sb="2" eb="4">
      <t>ショクイン</t>
    </rPh>
    <rPh sb="5" eb="6">
      <t>ソウ</t>
    </rPh>
    <rPh sb="6" eb="8">
      <t>キンム</t>
    </rPh>
    <rPh sb="8" eb="10">
      <t>ジカン</t>
    </rPh>
    <rPh sb="10" eb="11">
      <t>スウ</t>
    </rPh>
    <phoneticPr fontId="1"/>
  </si>
  <si>
    <t>（ア）</t>
    <phoneticPr fontId="1"/>
  </si>
  <si>
    <t>5)</t>
    <phoneticPr fontId="1"/>
  </si>
  <si>
    <t>6)</t>
    <phoneticPr fontId="1"/>
  </si>
  <si>
    <t>3)</t>
    <phoneticPr fontId="1"/>
  </si>
  <si>
    <t>7)</t>
    <phoneticPr fontId="1"/>
  </si>
  <si>
    <t>8)</t>
    <phoneticPr fontId="1"/>
  </si>
  <si>
    <t>有資格者の総勤務時間数</t>
    <rPh sb="5" eb="6">
      <t>ソウ</t>
    </rPh>
    <rPh sb="6" eb="8">
      <t>キンム</t>
    </rPh>
    <rPh sb="8" eb="10">
      <t>ジカン</t>
    </rPh>
    <rPh sb="10" eb="11">
      <t>スウ</t>
    </rPh>
    <phoneticPr fontId="1"/>
  </si>
  <si>
    <t>9)</t>
    <phoneticPr fontId="1"/>
  </si>
  <si>
    <t>10)</t>
    <phoneticPr fontId="1"/>
  </si>
  <si>
    <t>4)</t>
    <phoneticPr fontId="1"/>
  </si>
  <si>
    <t>11)</t>
    <phoneticPr fontId="1"/>
  </si>
  <si>
    <t>12)</t>
    <phoneticPr fontId="1"/>
  </si>
  <si>
    <t>13)</t>
    <phoneticPr fontId="1"/>
  </si>
  <si>
    <t>14)</t>
    <phoneticPr fontId="1"/>
  </si>
  <si>
    <t>5)</t>
    <phoneticPr fontId="1"/>
  </si>
  <si>
    <t>15)</t>
    <phoneticPr fontId="1"/>
  </si>
  <si>
    <t>16)</t>
    <phoneticPr fontId="1"/>
  </si>
  <si>
    <t>17)</t>
    <phoneticPr fontId="1"/>
  </si>
  <si>
    <t>18)</t>
    <phoneticPr fontId="1"/>
  </si>
  <si>
    <t>6)</t>
    <phoneticPr fontId="1"/>
  </si>
  <si>
    <t>19)</t>
    <phoneticPr fontId="1"/>
  </si>
  <si>
    <t>20)</t>
    <phoneticPr fontId="1"/>
  </si>
  <si>
    <t>21)</t>
    <phoneticPr fontId="1"/>
  </si>
  <si>
    <t>22)</t>
    <phoneticPr fontId="1"/>
  </si>
  <si>
    <t>7)</t>
    <phoneticPr fontId="1"/>
  </si>
  <si>
    <t>合計</t>
    <rPh sb="0" eb="2">
      <t>ゴウケイ</t>
    </rPh>
    <phoneticPr fontId="1"/>
  </si>
  <si>
    <t>8)</t>
    <phoneticPr fontId="1"/>
  </si>
  <si>
    <t>（【B】÷実績月数）</t>
    <rPh sb="5" eb="7">
      <t>ジッセキ</t>
    </rPh>
    <rPh sb="7" eb="8">
      <t>ツキ</t>
    </rPh>
    <rPh sb="8" eb="9">
      <t>スウ</t>
    </rPh>
    <phoneticPr fontId="1"/>
  </si>
  <si>
    <t>（【C】÷実績月数）</t>
    <rPh sb="5" eb="7">
      <t>ジッセキ</t>
    </rPh>
    <rPh sb="7" eb="9">
      <t>ツキスウ</t>
    </rPh>
    <phoneticPr fontId="1"/>
  </si>
  <si>
    <t>9)</t>
    <phoneticPr fontId="1"/>
  </si>
  <si>
    <t>１月当たりの平均値</t>
    <rPh sb="1" eb="2">
      <t>ツキ</t>
    </rPh>
    <rPh sb="2" eb="3">
      <t>ア</t>
    </rPh>
    <rPh sb="6" eb="9">
      <t>ヘイキンチ</t>
    </rPh>
    <phoneticPr fontId="1"/>
  </si>
  <si>
    <t>10)</t>
    <phoneticPr fontId="1"/>
  </si>
  <si>
    <t>【E】</t>
    <phoneticPr fontId="1"/>
  </si>
  <si>
    <t>人</t>
    <rPh sb="0" eb="1">
      <t>ニン</t>
    </rPh>
    <phoneticPr fontId="1"/>
  </si>
  <si>
    <t>11)</t>
    <phoneticPr fontId="1"/>
  </si>
  <si>
    <t>×100%＝</t>
    <phoneticPr fontId="1"/>
  </si>
  <si>
    <t>％【F】</t>
    <phoneticPr fontId="1"/>
  </si>
  <si>
    <t>【D】</t>
    <phoneticPr fontId="1"/>
  </si>
  <si>
    <t>12)</t>
    <phoneticPr fontId="1"/>
  </si>
  <si>
    <t>★上記【F】の数値が、サービス種類ごとに定められる割合以上であれば、算定できます。</t>
    <rPh sb="1" eb="3">
      <t>ジョウキ</t>
    </rPh>
    <rPh sb="7" eb="9">
      <t>スウチ</t>
    </rPh>
    <rPh sb="15" eb="17">
      <t>シュルイ</t>
    </rPh>
    <rPh sb="20" eb="21">
      <t>サダ</t>
    </rPh>
    <rPh sb="25" eb="27">
      <t>ワリアイ</t>
    </rPh>
    <rPh sb="27" eb="29">
      <t>イジョウ</t>
    </rPh>
    <rPh sb="34" eb="36">
      <t>サンテイ</t>
    </rPh>
    <phoneticPr fontId="1"/>
  </si>
  <si>
    <t>13)</t>
    <phoneticPr fontId="1"/>
  </si>
  <si>
    <t>14)</t>
    <phoneticPr fontId="1"/>
  </si>
  <si>
    <t>15)</t>
    <phoneticPr fontId="1"/>
  </si>
  <si>
    <t>16)</t>
    <phoneticPr fontId="1"/>
  </si>
  <si>
    <t>17)</t>
    <phoneticPr fontId="1"/>
  </si>
  <si>
    <t>18)</t>
    <phoneticPr fontId="1"/>
  </si>
  <si>
    <t>19)</t>
    <phoneticPr fontId="1"/>
  </si>
  <si>
    <t>20)</t>
    <phoneticPr fontId="1"/>
  </si>
  <si>
    <t>21)</t>
    <phoneticPr fontId="1"/>
  </si>
  <si>
    <t>22)</t>
    <phoneticPr fontId="1"/>
  </si>
  <si>
    <t>直接提供職員の総勤務時間数</t>
    <rPh sb="0" eb="2">
      <t>チョクセツ</t>
    </rPh>
    <rPh sb="2" eb="4">
      <t>テイキョウ</t>
    </rPh>
    <rPh sb="4" eb="6">
      <t>ショクイン</t>
    </rPh>
    <rPh sb="7" eb="8">
      <t>ソウ</t>
    </rPh>
    <rPh sb="8" eb="10">
      <t>キンム</t>
    </rPh>
    <rPh sb="10" eb="12">
      <t>ジカン</t>
    </rPh>
    <rPh sb="12" eb="13">
      <t>スウ</t>
    </rPh>
    <phoneticPr fontId="1"/>
  </si>
  <si>
    <t>直接提供職員</t>
    <rPh sb="0" eb="2">
      <t>チョクセツ</t>
    </rPh>
    <rPh sb="2" eb="4">
      <t>テイキョウ</t>
    </rPh>
    <rPh sb="4" eb="6">
      <t>ショクイン</t>
    </rPh>
    <phoneticPr fontId="1"/>
  </si>
  <si>
    <t>勤続３年以上職員</t>
    <rPh sb="0" eb="2">
      <t>キンゾク</t>
    </rPh>
    <rPh sb="3" eb="4">
      <t>ネン</t>
    </rPh>
    <rPh sb="4" eb="6">
      <t>イジョウ</t>
    </rPh>
    <rPh sb="6" eb="8">
      <t>ショクイン</t>
    </rPh>
    <phoneticPr fontId="1"/>
  </si>
  <si>
    <t>（イ）</t>
    <phoneticPr fontId="1"/>
  </si>
  <si>
    <t>参考計算書（Ｃ）常勤職員の割合の計算用</t>
    <rPh sb="0" eb="2">
      <t>サンコウ</t>
    </rPh>
    <rPh sb="2" eb="4">
      <t>ケイサン</t>
    </rPh>
    <rPh sb="4" eb="5">
      <t>ショ</t>
    </rPh>
    <rPh sb="8" eb="10">
      <t>ジョウキン</t>
    </rPh>
    <rPh sb="10" eb="12">
      <t>ショクイン</t>
    </rPh>
    <rPh sb="13" eb="15">
      <t>ワリアイ</t>
    </rPh>
    <rPh sb="16" eb="18">
      <t>ケイサン</t>
    </rPh>
    <rPh sb="18" eb="19">
      <t>ヨウ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</si>
  <si>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</si>
  <si>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</si>
  <si>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</si>
  <si>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６月</t>
    <rPh sb="1" eb="2">
      <t>ガツ</t>
    </rPh>
    <phoneticPr fontId="1"/>
  </si>
  <si>
    <t>７月</t>
  </si>
  <si>
    <t>７月</t>
    <rPh sb="1" eb="2">
      <t>ガツ</t>
    </rPh>
    <phoneticPr fontId="1"/>
  </si>
  <si>
    <t>８月</t>
  </si>
  <si>
    <t>８月</t>
    <rPh sb="1" eb="2">
      <t>ガツ</t>
    </rPh>
    <phoneticPr fontId="1"/>
  </si>
  <si>
    <t>９月</t>
  </si>
  <si>
    <t>９月</t>
    <rPh sb="1" eb="2">
      <t>ガツ</t>
    </rPh>
    <phoneticPr fontId="1"/>
  </si>
  <si>
    <t>１０月</t>
  </si>
  <si>
    <t>１０月</t>
    <rPh sb="2" eb="3">
      <t>ガツ</t>
    </rPh>
    <phoneticPr fontId="1"/>
  </si>
  <si>
    <t>１１月</t>
  </si>
  <si>
    <t>１１月</t>
    <rPh sb="2" eb="3">
      <t>ガツ</t>
    </rPh>
    <phoneticPr fontId="1"/>
  </si>
  <si>
    <t>１２月</t>
  </si>
  <si>
    <t>１２月</t>
    <rPh sb="2" eb="3">
      <t>ガツ</t>
    </rPh>
    <phoneticPr fontId="1"/>
  </si>
  <si>
    <t>１月</t>
  </si>
  <si>
    <t>１月</t>
    <rPh sb="1" eb="2">
      <t>ガツ</t>
    </rPh>
    <phoneticPr fontId="1"/>
  </si>
  <si>
    <t>２月</t>
  </si>
  <si>
    <t>２月</t>
    <rPh sb="1" eb="2">
      <t>ガツ</t>
    </rPh>
    <phoneticPr fontId="1"/>
  </si>
  <si>
    <t>４月</t>
    <rPh sb="1" eb="2">
      <t>ガツ</t>
    </rPh>
    <phoneticPr fontId="1"/>
  </si>
  <si>
    <r>
      <t>　「常勤職員の割合の算出」については、常勤換算方法により算出した</t>
    </r>
    <r>
      <rPr>
        <u/>
        <sz val="9"/>
        <rFont val="ＭＳ Ｐ明朝"/>
        <family val="1"/>
        <charset val="128"/>
      </rPr>
      <t>前年度（３月を除く。*）</t>
    </r>
    <r>
      <rPr>
        <sz val="9"/>
        <rFont val="ＭＳ Ｐ明朝"/>
        <family val="1"/>
        <charset val="128"/>
      </rPr>
      <t>の常勤換算により算出した、毎月の数値の平均をもって判断します。</t>
    </r>
    <r>
      <rPr>
        <u/>
        <sz val="9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 xml:space="preserve">
　</t>
    </r>
    <r>
      <rPr>
        <sz val="9"/>
        <color indexed="10"/>
        <rFont val="ＭＳ Ｐゴシック"/>
        <family val="3"/>
        <charset val="128"/>
      </rPr>
      <t>※常勤換算人数の計算に当たっては、計算の都度、小数点第２位以下は切り捨てて計算してください。</t>
    </r>
    <rPh sb="2" eb="4">
      <t>ジョウキン</t>
    </rPh>
    <rPh sb="4" eb="6">
      <t>ショクイン</t>
    </rPh>
    <rPh sb="7" eb="9">
      <t>ワリアイ</t>
    </rPh>
    <rPh sb="10" eb="12">
      <t>サンシュツ</t>
    </rPh>
    <rPh sb="19" eb="21">
      <t>ジョウキン</t>
    </rPh>
    <rPh sb="21" eb="23">
      <t>カンサン</t>
    </rPh>
    <rPh sb="23" eb="25">
      <t>ホウホウ</t>
    </rPh>
    <rPh sb="28" eb="30">
      <t>サンシュツ</t>
    </rPh>
    <rPh sb="32" eb="35">
      <t>ゼンネンド</t>
    </rPh>
    <rPh sb="37" eb="38">
      <t>ガツ</t>
    </rPh>
    <rPh sb="39" eb="40">
      <t>ノゾ</t>
    </rPh>
    <rPh sb="45" eb="47">
      <t>ジョウキン</t>
    </rPh>
    <rPh sb="47" eb="49">
      <t>カンサン</t>
    </rPh>
    <rPh sb="52" eb="54">
      <t>サンシュツ</t>
    </rPh>
    <rPh sb="57" eb="59">
      <t>マイツキ</t>
    </rPh>
    <rPh sb="60" eb="62">
      <t>スウチ</t>
    </rPh>
    <rPh sb="63" eb="65">
      <t>ヘイキン</t>
    </rPh>
    <rPh sb="69" eb="71">
      <t>ハンダン</t>
    </rPh>
    <phoneticPr fontId="1"/>
  </si>
  <si>
    <t>参考計算書（Ｂ）勤続年数が要件となる場合の計算表</t>
    <rPh sb="0" eb="2">
      <t>サンコウ</t>
    </rPh>
    <rPh sb="2" eb="4">
      <t>ケイサン</t>
    </rPh>
    <rPh sb="4" eb="5">
      <t>ショ</t>
    </rPh>
    <rPh sb="8" eb="10">
      <t>キンゾク</t>
    </rPh>
    <rPh sb="10" eb="12">
      <t>ネンスウ</t>
    </rPh>
    <rPh sb="13" eb="15">
      <t>ヨウケン</t>
    </rPh>
    <rPh sb="18" eb="20">
      <t>バアイ</t>
    </rPh>
    <rPh sb="21" eb="23">
      <t>ケイサン</t>
    </rPh>
    <rPh sb="23" eb="24">
      <t>ヒョウ</t>
    </rPh>
    <phoneticPr fontId="1"/>
  </si>
  <si>
    <t>所定の勤続勤続年数以上職員の総勤務時間数</t>
    <rPh sb="0" eb="2">
      <t>ショテイ</t>
    </rPh>
    <rPh sb="3" eb="5">
      <t>キンゾク</t>
    </rPh>
    <rPh sb="5" eb="7">
      <t>キンゾク</t>
    </rPh>
    <rPh sb="7" eb="9">
      <t>ネンスウ</t>
    </rPh>
    <rPh sb="9" eb="11">
      <t>イジョウ</t>
    </rPh>
    <rPh sb="11" eb="13">
      <t>ショクイン</t>
    </rPh>
    <rPh sb="14" eb="15">
      <t>ソウ</t>
    </rPh>
    <rPh sb="15" eb="17">
      <t>キンム</t>
    </rPh>
    <rPh sb="17" eb="19">
      <t>ジカン</t>
    </rPh>
    <rPh sb="19" eb="20">
      <t>スウ</t>
    </rPh>
    <phoneticPr fontId="1"/>
  </si>
  <si>
    <r>
      <t>　有資格者の割合は、常勤換算方法により算出した前年度（３月を除く）の平均を用いて計算します。</t>
    </r>
    <r>
      <rPr>
        <sz val="10"/>
        <color indexed="10"/>
        <rFont val="ＭＳ Ｐ明朝"/>
        <family val="1"/>
        <charset val="128"/>
      </rPr>
      <t xml:space="preserve">
　</t>
    </r>
    <r>
      <rPr>
        <sz val="10"/>
        <color indexed="10"/>
        <rFont val="ＭＳ Ｐゴシック"/>
        <family val="3"/>
        <charset val="128"/>
      </rPr>
      <t>※常勤換算人数の計算に当たっては、計算の都度、小数点第２位以下は切り捨てて計算してください。</t>
    </r>
    <rPh sb="1" eb="5">
      <t>ユウシカクシャ</t>
    </rPh>
    <rPh sb="6" eb="8">
      <t>ワリアイ</t>
    </rPh>
    <rPh sb="10" eb="12">
      <t>ジョウキン</t>
    </rPh>
    <rPh sb="12" eb="14">
      <t>カンサン</t>
    </rPh>
    <rPh sb="14" eb="16">
      <t>ホウホウ</t>
    </rPh>
    <rPh sb="19" eb="21">
      <t>サンシュツ</t>
    </rPh>
    <rPh sb="23" eb="26">
      <t>ゼンネンド</t>
    </rPh>
    <rPh sb="28" eb="29">
      <t>ガツ</t>
    </rPh>
    <rPh sb="30" eb="31">
      <t>ノゾ</t>
    </rPh>
    <rPh sb="34" eb="36">
      <t>ヘイキン</t>
    </rPh>
    <rPh sb="37" eb="38">
      <t>モチ</t>
    </rPh>
    <rPh sb="40" eb="42">
      <t>ケイサン</t>
    </rPh>
    <phoneticPr fontId="1"/>
  </si>
  <si>
    <r>
      <t>　「勤続7年以上または10年以上の職員の割合の算出」については、常勤換算方法により算出した前年度（３月を除く。*）の常勤換算により算出した、毎月の数値の平均をもって判断します。　
　</t>
    </r>
    <r>
      <rPr>
        <sz val="9"/>
        <color indexed="10"/>
        <rFont val="ＭＳ Ｐゴシック"/>
        <family val="3"/>
        <charset val="128"/>
      </rPr>
      <t>※常勤換算人数の計算に当たっては、計算の都度、小数点第２位以下は切り捨てて計算してください。</t>
    </r>
    <rPh sb="13" eb="16">
      <t>ネンイジョウ</t>
    </rPh>
    <phoneticPr fontId="1"/>
  </si>
  <si>
    <t>時間</t>
    <rPh sb="0" eb="2">
      <t>ジカン</t>
    </rPh>
    <phoneticPr fontId="41"/>
  </si>
  <si>
    <t>１　実績数を元に、常勤換算により人数を計算してください。</t>
    <rPh sb="2" eb="4">
      <t>ジッセキ</t>
    </rPh>
    <rPh sb="4" eb="5">
      <t>スウ</t>
    </rPh>
    <rPh sb="6" eb="7">
      <t>モト</t>
    </rPh>
    <rPh sb="9" eb="11">
      <t>ジョウキン</t>
    </rPh>
    <rPh sb="11" eb="13">
      <t>カンサン</t>
    </rPh>
    <rPh sb="16" eb="18">
      <t>ニンズウ</t>
    </rPh>
    <rPh sb="19" eb="21">
      <t>ケイサン</t>
    </rPh>
    <phoneticPr fontId="1"/>
  </si>
  <si>
    <t>２　各月の常勤換算後の人数を転記してください。</t>
    <rPh sb="2" eb="3">
      <t>カク</t>
    </rPh>
    <rPh sb="3" eb="4">
      <t>ツキ</t>
    </rPh>
    <rPh sb="5" eb="7">
      <t>ジョウキン</t>
    </rPh>
    <rPh sb="7" eb="9">
      <t>カンサン</t>
    </rPh>
    <rPh sb="9" eb="10">
      <t>ゴ</t>
    </rPh>
    <rPh sb="11" eb="13">
      <t>ニンズウ</t>
    </rPh>
    <rPh sb="14" eb="16">
      <t>テンキ</t>
    </rPh>
    <phoneticPr fontId="1"/>
  </si>
  <si>
    <t>常勤職員の
当月の所定勤務時間【A】</t>
    <rPh sb="0" eb="2">
      <t>ジョウキン</t>
    </rPh>
    <rPh sb="2" eb="4">
      <t>ショクイン</t>
    </rPh>
    <rPh sb="6" eb="8">
      <t>トウゲツ</t>
    </rPh>
    <rPh sb="9" eb="11">
      <t>ショテイ</t>
    </rPh>
    <rPh sb="11" eb="13">
      <t>キンム</t>
    </rPh>
    <rPh sb="13" eb="15">
      <t>ジカン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</si>
</sst>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"/>
    <numFmt numFmtId="177" formatCode="0.00_);[Red]\(0.00\)"/>
    <numFmt numFmtId="178" formatCode="0.00_ "/>
    <numFmt numFmtId="179" formatCode="#,##0_ "/>
    <numFmt numFmtId="180" formatCode="0.0_ "/>
    <numFmt numFmtId="181" formatCode="0.0_);[Red]\(0.0\)"/>
  </numFmts>
  <fonts count="4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0"/>
      <name val="HG創英角ﾎﾟｯﾌﾟ体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HG創英角ﾎﾟｯﾌﾟ体"/>
      <family val="3"/>
      <charset val="128"/>
    </font>
    <font>
      <sz val="8"/>
      <name val="ＭＳ Ｐ明朝"/>
      <family val="1"/>
      <charset val="128"/>
    </font>
    <font>
      <u/>
      <sz val="9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rgb="FFFF0000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/>
  </cellStyleXfs>
  <cellXfs count="177">
    <xf numFmtId="0" fontId="0" fillId="0" borderId="0" xfId="0"/>
    <xf numFmtId="0" fontId="5" fillId="24" borderId="0" xfId="0" applyFont="1" applyFill="1" applyAlignment="1">
      <alignment vertical="center"/>
    </xf>
    <xf numFmtId="0" fontId="5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vertical="center" shrinkToFit="1"/>
    </xf>
    <xf numFmtId="176" fontId="5" fillId="24" borderId="0" xfId="0" applyNumberFormat="1" applyFont="1" applyFill="1" applyAlignment="1">
      <alignment vertical="center"/>
    </xf>
    <xf numFmtId="0" fontId="4" fillId="2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vertical="center"/>
    </xf>
    <xf numFmtId="0" fontId="2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 shrinkToFit="1"/>
    </xf>
    <xf numFmtId="179" fontId="5" fillId="25" borderId="12" xfId="0" applyNumberFormat="1" applyFont="1" applyFill="1" applyBorder="1" applyAlignment="1">
      <alignment vertical="center"/>
    </xf>
    <xf numFmtId="0" fontId="4" fillId="25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8" fontId="3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181" fontId="5" fillId="26" borderId="16" xfId="0" applyNumberFormat="1" applyFont="1" applyFill="1" applyBorder="1" applyAlignment="1">
      <alignment vertical="center"/>
    </xf>
    <xf numFmtId="0" fontId="4" fillId="26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vertical="center"/>
    </xf>
    <xf numFmtId="179" fontId="5" fillId="25" borderId="18" xfId="0" applyNumberFormat="1" applyFont="1" applyFill="1" applyBorder="1" applyAlignment="1">
      <alignment vertical="center"/>
    </xf>
    <xf numFmtId="0" fontId="4" fillId="25" borderId="17" xfId="0" applyFont="1" applyFill="1" applyBorder="1" applyAlignment="1">
      <alignment vertical="center"/>
    </xf>
    <xf numFmtId="0" fontId="32" fillId="26" borderId="19" xfId="0" applyFont="1" applyFill="1" applyBorder="1" applyAlignment="1">
      <alignment horizontal="center" vertical="center" shrinkToFit="1"/>
    </xf>
    <xf numFmtId="181" fontId="5" fillId="26" borderId="2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 shrinkToFit="1"/>
    </xf>
    <xf numFmtId="0" fontId="4" fillId="26" borderId="23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32" fillId="26" borderId="24" xfId="0" applyFont="1" applyFill="1" applyBorder="1" applyAlignment="1">
      <alignment horizontal="center" vertical="center" shrinkToFit="1"/>
    </xf>
    <xf numFmtId="181" fontId="5" fillId="26" borderId="25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horizontal="center" vertical="center" wrapText="1"/>
    </xf>
    <xf numFmtId="180" fontId="27" fillId="0" borderId="26" xfId="0" applyNumberFormat="1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right" vertical="center" shrinkToFit="1"/>
    </xf>
    <xf numFmtId="0" fontId="27" fillId="0" borderId="2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28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/>
    </xf>
    <xf numFmtId="178" fontId="27" fillId="29" borderId="16" xfId="0" applyNumberFormat="1" applyFont="1" applyFill="1" applyBorder="1" applyAlignment="1">
      <alignment vertical="center"/>
    </xf>
    <xf numFmtId="178" fontId="5" fillId="29" borderId="0" xfId="0" applyNumberFormat="1" applyFont="1" applyFill="1" applyAlignment="1">
      <alignment vertical="center"/>
    </xf>
    <xf numFmtId="177" fontId="5" fillId="28" borderId="0" xfId="0" applyNumberFormat="1" applyFont="1" applyFill="1" applyBorder="1" applyAlignment="1">
      <alignment horizontal="right" vertical="center"/>
    </xf>
    <xf numFmtId="178" fontId="5" fillId="28" borderId="16" xfId="0" applyNumberFormat="1" applyFont="1" applyFill="1" applyBorder="1" applyAlignment="1">
      <alignment vertical="center"/>
    </xf>
    <xf numFmtId="178" fontId="5" fillId="28" borderId="0" xfId="0" applyNumberFormat="1" applyFont="1" applyFill="1" applyBorder="1" applyAlignment="1">
      <alignment vertical="center"/>
    </xf>
    <xf numFmtId="0" fontId="5" fillId="28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178" fontId="25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right" vertical="center" shrinkToFit="1"/>
    </xf>
    <xf numFmtId="0" fontId="2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176" fontId="5" fillId="0" borderId="0" xfId="0" applyNumberFormat="1" applyFont="1" applyAlignment="1">
      <alignment vertical="center"/>
    </xf>
    <xf numFmtId="0" fontId="5" fillId="30" borderId="0" xfId="0" applyFont="1" applyFill="1" applyAlignment="1">
      <alignment vertical="center"/>
    </xf>
    <xf numFmtId="0" fontId="5" fillId="30" borderId="0" xfId="0" applyFont="1" applyFill="1" applyAlignment="1">
      <alignment horizontal="center" vertical="center"/>
    </xf>
    <xf numFmtId="0" fontId="4" fillId="30" borderId="0" xfId="0" applyFont="1" applyFill="1" applyAlignment="1">
      <alignment vertical="center" shrinkToFit="1"/>
    </xf>
    <xf numFmtId="176" fontId="5" fillId="30" borderId="0" xfId="0" applyNumberFormat="1" applyFont="1" applyFill="1" applyAlignment="1">
      <alignment vertical="center"/>
    </xf>
    <xf numFmtId="0" fontId="4" fillId="30" borderId="0" xfId="0" applyFont="1" applyFill="1" applyAlignment="1">
      <alignment vertical="center"/>
    </xf>
    <xf numFmtId="177" fontId="26" fillId="0" borderId="0" xfId="0" applyNumberFormat="1" applyFont="1" applyFill="1" applyBorder="1" applyAlignment="1">
      <alignment horizontal="left" vertical="center" wrapText="1"/>
    </xf>
    <xf numFmtId="0" fontId="5" fillId="25" borderId="0" xfId="0" applyFont="1" applyFill="1" applyAlignment="1">
      <alignment vertical="center"/>
    </xf>
    <xf numFmtId="0" fontId="5" fillId="25" borderId="0" xfId="0" applyFont="1" applyFill="1" applyAlignment="1">
      <alignment horizontal="center" vertical="center"/>
    </xf>
    <xf numFmtId="0" fontId="4" fillId="25" borderId="0" xfId="0" applyFont="1" applyFill="1" applyAlignment="1">
      <alignment vertical="center" shrinkToFit="1"/>
    </xf>
    <xf numFmtId="176" fontId="5" fillId="25" borderId="0" xfId="0" applyNumberFormat="1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30" fillId="0" borderId="10" xfId="0" applyFont="1" applyFill="1" applyBorder="1" applyAlignment="1">
      <alignment vertical="center" shrinkToFit="1"/>
    </xf>
    <xf numFmtId="0" fontId="35" fillId="0" borderId="15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177" fontId="4" fillId="0" borderId="0" xfId="0" applyNumberFormat="1" applyFont="1" applyFill="1" applyBorder="1" applyAlignment="1">
      <alignment horizontal="left" vertical="top"/>
    </xf>
    <xf numFmtId="177" fontId="5" fillId="0" borderId="0" xfId="0" applyNumberFormat="1" applyFont="1" applyFill="1" applyBorder="1" applyAlignment="1">
      <alignment horizontal="left" vertical="center"/>
    </xf>
    <xf numFmtId="0" fontId="36" fillId="24" borderId="0" xfId="0" applyFont="1" applyFill="1" applyAlignment="1">
      <alignment horizontal="left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36" fillId="25" borderId="0" xfId="0" applyFont="1" applyFill="1" applyAlignment="1">
      <alignment horizontal="left" vertical="center"/>
    </xf>
    <xf numFmtId="0" fontId="36" fillId="30" borderId="0" xfId="0" applyFont="1" applyFill="1" applyAlignment="1">
      <alignment horizontal="left" vertical="center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178" fontId="27" fillId="27" borderId="16" xfId="0" applyNumberFormat="1" applyFont="1" applyFill="1" applyBorder="1" applyAlignment="1">
      <alignment vertical="center" wrapText="1"/>
    </xf>
    <xf numFmtId="177" fontId="27" fillId="27" borderId="16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8" fontId="25" fillId="0" borderId="0" xfId="0" applyNumberFormat="1" applyFont="1" applyFill="1" applyBorder="1" applyAlignment="1">
      <alignment horizontal="left" vertical="center"/>
    </xf>
    <xf numFmtId="178" fontId="3" fillId="0" borderId="0" xfId="0" applyNumberFormat="1" applyFont="1" applyFill="1" applyBorder="1" applyAlignment="1">
      <alignment horizontal="left" vertical="center"/>
    </xf>
    <xf numFmtId="178" fontId="25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79" fontId="27" fillId="0" borderId="0" xfId="0" applyNumberFormat="1" applyFont="1" applyFill="1" applyBorder="1" applyAlignment="1">
      <alignment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0" fillId="0" borderId="46" xfId="42" applyFont="1" applyBorder="1" applyAlignment="1">
      <alignment horizontal="center" vertical="center" wrapText="1"/>
    </xf>
    <xf numFmtId="0" fontId="40" fillId="0" borderId="47" xfId="42" applyFont="1" applyBorder="1" applyAlignment="1">
      <alignment horizontal="center" vertical="center" wrapText="1"/>
    </xf>
    <xf numFmtId="0" fontId="40" fillId="0" borderId="48" xfId="42" applyFont="1" applyBorder="1" applyAlignment="1">
      <alignment horizontal="center" vertical="center" wrapText="1"/>
    </xf>
    <xf numFmtId="0" fontId="40" fillId="0" borderId="49" xfId="42" applyFont="1" applyBorder="1" applyAlignment="1">
      <alignment horizontal="center" vertical="center" wrapText="1"/>
    </xf>
    <xf numFmtId="0" fontId="42" fillId="31" borderId="48" xfId="42" applyFont="1" applyFill="1" applyBorder="1" applyAlignment="1">
      <alignment horizontal="right" vertical="center"/>
    </xf>
    <xf numFmtId="0" fontId="42" fillId="31" borderId="50" xfId="42" applyFont="1" applyFill="1" applyBorder="1" applyAlignment="1">
      <alignment horizontal="right" vertical="center"/>
    </xf>
    <xf numFmtId="0" fontId="40" fillId="0" borderId="49" xfId="42" applyFont="1" applyBorder="1" applyAlignment="1">
      <alignment horizontal="center" vertical="center"/>
    </xf>
    <xf numFmtId="0" fontId="40" fillId="0" borderId="51" xfId="42" applyFont="1" applyBorder="1" applyAlignment="1">
      <alignment horizontal="center" vertical="center"/>
    </xf>
    <xf numFmtId="0" fontId="27" fillId="29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35" xfId="0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9" fillId="0" borderId="15" xfId="0" applyFont="1" applyFill="1" applyBorder="1" applyAlignment="1">
      <alignment vertical="center" shrinkToFit="1"/>
    </xf>
    <xf numFmtId="2" fontId="27" fillId="27" borderId="32" xfId="0" applyNumberFormat="1" applyFont="1" applyFill="1" applyBorder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 3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26</xdr:row>
      <xdr:rowOff>133350</xdr:rowOff>
    </xdr:from>
    <xdr:to>
      <xdr:col>13</xdr:col>
      <xdr:colOff>104775</xdr:colOff>
      <xdr:row>26</xdr:row>
      <xdr:rowOff>133350</xdr:rowOff>
    </xdr:to>
    <xdr:sp macro="" textlink="">
      <xdr:nvSpPr>
        <xdr:cNvPr id="20098" name="Line 1"/>
        <xdr:cNvSpPr>
          <a:spLocks noChangeShapeType="1"/>
        </xdr:cNvSpPr>
      </xdr:nvSpPr>
      <xdr:spPr bwMode="auto">
        <a:xfrm>
          <a:off x="4486275" y="6124575"/>
          <a:ext cx="13144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28575</xdr:colOff>
      <xdr:row>21</xdr:row>
      <xdr:rowOff>161925</xdr:rowOff>
    </xdr:to>
    <xdr:sp macro="" textlink="">
      <xdr:nvSpPr>
        <xdr:cNvPr id="20099" name="Line 2"/>
        <xdr:cNvSpPr>
          <a:spLocks noChangeShapeType="1"/>
        </xdr:cNvSpPr>
      </xdr:nvSpPr>
      <xdr:spPr bwMode="auto">
        <a:xfrm>
          <a:off x="5724525" y="45624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28575</xdr:rowOff>
    </xdr:from>
    <xdr:to>
      <xdr:col>13</xdr:col>
      <xdr:colOff>190500</xdr:colOff>
      <xdr:row>18</xdr:row>
      <xdr:rowOff>142875</xdr:rowOff>
    </xdr:to>
    <xdr:sp macro="" textlink="">
      <xdr:nvSpPr>
        <xdr:cNvPr id="19459" name="WordArt 3"/>
        <xdr:cNvSpPr>
          <a:spLocks noChangeArrowheads="1" noChangeShapeType="1" noTextEdit="1"/>
        </xdr:cNvSpPr>
      </xdr:nvSpPr>
      <xdr:spPr bwMode="auto">
        <a:xfrm>
          <a:off x="5591175" y="43434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【B】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18</xdr:row>
      <xdr:rowOff>28575</xdr:rowOff>
    </xdr:from>
    <xdr:to>
      <xdr:col>15</xdr:col>
      <xdr:colOff>190500</xdr:colOff>
      <xdr:row>18</xdr:row>
      <xdr:rowOff>142875</xdr:rowOff>
    </xdr:to>
    <xdr:sp macro="" textlink="">
      <xdr:nvSpPr>
        <xdr:cNvPr id="19460" name="WordArt 4"/>
        <xdr:cNvSpPr>
          <a:spLocks noChangeArrowheads="1" noChangeShapeType="1" noTextEdit="1"/>
        </xdr:cNvSpPr>
      </xdr:nvSpPr>
      <xdr:spPr bwMode="auto">
        <a:xfrm>
          <a:off x="6477000" y="43434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【C】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19050</xdr:colOff>
      <xdr:row>19</xdr:row>
      <xdr:rowOff>38100</xdr:rowOff>
    </xdr:from>
    <xdr:to>
      <xdr:col>15</xdr:col>
      <xdr:colOff>19050</xdr:colOff>
      <xdr:row>21</xdr:row>
      <xdr:rowOff>161925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6600825" y="45624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</xdr:row>
      <xdr:rowOff>28575</xdr:rowOff>
    </xdr:from>
    <xdr:to>
      <xdr:col>13</xdr:col>
      <xdr:colOff>190500</xdr:colOff>
      <xdr:row>22</xdr:row>
      <xdr:rowOff>142875</xdr:rowOff>
    </xdr:to>
    <xdr:sp macro="" textlink="">
      <xdr:nvSpPr>
        <xdr:cNvPr id="19462" name="WordArt 6"/>
        <xdr:cNvSpPr>
          <a:spLocks noChangeArrowheads="1" noChangeShapeType="1" noTextEdit="1"/>
        </xdr:cNvSpPr>
      </xdr:nvSpPr>
      <xdr:spPr bwMode="auto">
        <a:xfrm>
          <a:off x="5591175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19463" name="WordArt 7"/>
        <xdr:cNvSpPr>
          <a:spLocks noChangeArrowheads="1" noChangeShapeType="1" noTextEdit="1"/>
        </xdr:cNvSpPr>
      </xdr:nvSpPr>
      <xdr:spPr bwMode="auto">
        <a:xfrm>
          <a:off x="6477000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【E】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661987</xdr:colOff>
      <xdr:row>2</xdr:row>
      <xdr:rowOff>23813</xdr:rowOff>
    </xdr:from>
    <xdr:to>
      <xdr:col>15</xdr:col>
      <xdr:colOff>138112</xdr:colOff>
      <xdr:row>3</xdr:row>
      <xdr:rowOff>147638</xdr:rowOff>
    </xdr:to>
    <xdr:sp macro="" textlink="">
      <xdr:nvSpPr>
        <xdr:cNvPr id="19465" name="Text Box 9"/>
        <xdr:cNvSpPr txBox="1">
          <a:spLocks noChangeArrowheads="1"/>
        </xdr:cNvSpPr>
      </xdr:nvSpPr>
      <xdr:spPr bwMode="auto">
        <a:xfrm>
          <a:off x="5310187" y="919163"/>
          <a:ext cx="2157413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99" mc:Ignorable="a14" a14:legacySpreadsheetColorIndex="6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（注）新規事業所等は、下表のうち３ヵ月分の欄を使用して計算してください。</a:t>
          </a:r>
          <a:endParaRPr lang="ja-JP" altLang="en-US"/>
        </a:p>
      </xdr:txBody>
    </xdr:sp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28575</xdr:colOff>
      <xdr:row>21</xdr:row>
      <xdr:rowOff>161925</xdr:rowOff>
    </xdr:to>
    <xdr:sp macro="" textlink="">
      <xdr:nvSpPr>
        <xdr:cNvPr id="20106" name="Line 10"/>
        <xdr:cNvSpPr>
          <a:spLocks noChangeShapeType="1"/>
        </xdr:cNvSpPr>
      </xdr:nvSpPr>
      <xdr:spPr bwMode="auto">
        <a:xfrm>
          <a:off x="5724525" y="45624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28575</xdr:rowOff>
    </xdr:from>
    <xdr:to>
      <xdr:col>13</xdr:col>
      <xdr:colOff>190500</xdr:colOff>
      <xdr:row>18</xdr:row>
      <xdr:rowOff>142875</xdr:rowOff>
    </xdr:to>
    <xdr:sp macro="" textlink="">
      <xdr:nvSpPr>
        <xdr:cNvPr id="19467" name="WordArt 11"/>
        <xdr:cNvSpPr>
          <a:spLocks noChangeArrowheads="1" noChangeShapeType="1" noTextEdit="1"/>
        </xdr:cNvSpPr>
      </xdr:nvSpPr>
      <xdr:spPr bwMode="auto">
        <a:xfrm>
          <a:off x="5591175" y="43434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【B】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18</xdr:row>
      <xdr:rowOff>28575</xdr:rowOff>
    </xdr:from>
    <xdr:to>
      <xdr:col>15</xdr:col>
      <xdr:colOff>190500</xdr:colOff>
      <xdr:row>18</xdr:row>
      <xdr:rowOff>142875</xdr:rowOff>
    </xdr:to>
    <xdr:sp macro="" textlink="">
      <xdr:nvSpPr>
        <xdr:cNvPr id="19468" name="WordArt 12"/>
        <xdr:cNvSpPr>
          <a:spLocks noChangeArrowheads="1" noChangeShapeType="1" noTextEdit="1"/>
        </xdr:cNvSpPr>
      </xdr:nvSpPr>
      <xdr:spPr bwMode="auto">
        <a:xfrm>
          <a:off x="6477000" y="43434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【C】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19050</xdr:colOff>
      <xdr:row>19</xdr:row>
      <xdr:rowOff>38100</xdr:rowOff>
    </xdr:from>
    <xdr:to>
      <xdr:col>15</xdr:col>
      <xdr:colOff>19050</xdr:colOff>
      <xdr:row>21</xdr:row>
      <xdr:rowOff>161925</xdr:rowOff>
    </xdr:to>
    <xdr:sp macro="" textlink="">
      <xdr:nvSpPr>
        <xdr:cNvPr id="20109" name="Line 13"/>
        <xdr:cNvSpPr>
          <a:spLocks noChangeShapeType="1"/>
        </xdr:cNvSpPr>
      </xdr:nvSpPr>
      <xdr:spPr bwMode="auto">
        <a:xfrm>
          <a:off x="6600825" y="45624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</xdr:row>
      <xdr:rowOff>28575</xdr:rowOff>
    </xdr:from>
    <xdr:to>
      <xdr:col>13</xdr:col>
      <xdr:colOff>190500</xdr:colOff>
      <xdr:row>22</xdr:row>
      <xdr:rowOff>142875</xdr:rowOff>
    </xdr:to>
    <xdr:sp macro="" textlink="">
      <xdr:nvSpPr>
        <xdr:cNvPr id="19470" name="WordArt 14"/>
        <xdr:cNvSpPr>
          <a:spLocks noChangeArrowheads="1" noChangeShapeType="1" noTextEdit="1"/>
        </xdr:cNvSpPr>
      </xdr:nvSpPr>
      <xdr:spPr bwMode="auto">
        <a:xfrm>
          <a:off x="5591175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19471" name="WordArt 15"/>
        <xdr:cNvSpPr>
          <a:spLocks noChangeArrowheads="1" noChangeShapeType="1" noTextEdit="1"/>
        </xdr:cNvSpPr>
      </xdr:nvSpPr>
      <xdr:spPr bwMode="auto">
        <a:xfrm>
          <a:off x="6477000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【E】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28575</xdr:colOff>
      <xdr:row>21</xdr:row>
      <xdr:rowOff>161925</xdr:rowOff>
    </xdr:to>
    <xdr:sp macro="" textlink="">
      <xdr:nvSpPr>
        <xdr:cNvPr id="20112" name="Line 16"/>
        <xdr:cNvSpPr>
          <a:spLocks noChangeShapeType="1"/>
        </xdr:cNvSpPr>
      </xdr:nvSpPr>
      <xdr:spPr bwMode="auto">
        <a:xfrm>
          <a:off x="5724525" y="45624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28575</xdr:rowOff>
    </xdr:from>
    <xdr:to>
      <xdr:col>13</xdr:col>
      <xdr:colOff>190500</xdr:colOff>
      <xdr:row>18</xdr:row>
      <xdr:rowOff>142875</xdr:rowOff>
    </xdr:to>
    <xdr:sp macro="" textlink="">
      <xdr:nvSpPr>
        <xdr:cNvPr id="19473" name="WordArt 17"/>
        <xdr:cNvSpPr>
          <a:spLocks noChangeArrowheads="1" noChangeShapeType="1" noTextEdit="1"/>
        </xdr:cNvSpPr>
      </xdr:nvSpPr>
      <xdr:spPr bwMode="auto">
        <a:xfrm>
          <a:off x="5591175" y="43434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【B】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18</xdr:row>
      <xdr:rowOff>28575</xdr:rowOff>
    </xdr:from>
    <xdr:to>
      <xdr:col>15</xdr:col>
      <xdr:colOff>190500</xdr:colOff>
      <xdr:row>18</xdr:row>
      <xdr:rowOff>142875</xdr:rowOff>
    </xdr:to>
    <xdr:sp macro="" textlink="">
      <xdr:nvSpPr>
        <xdr:cNvPr id="19474" name="WordArt 18"/>
        <xdr:cNvSpPr>
          <a:spLocks noChangeArrowheads="1" noChangeShapeType="1" noTextEdit="1"/>
        </xdr:cNvSpPr>
      </xdr:nvSpPr>
      <xdr:spPr bwMode="auto">
        <a:xfrm>
          <a:off x="6477000" y="43434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【C】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19050</xdr:colOff>
      <xdr:row>19</xdr:row>
      <xdr:rowOff>38100</xdr:rowOff>
    </xdr:from>
    <xdr:to>
      <xdr:col>15</xdr:col>
      <xdr:colOff>19050</xdr:colOff>
      <xdr:row>21</xdr:row>
      <xdr:rowOff>161925</xdr:rowOff>
    </xdr:to>
    <xdr:sp macro="" textlink="">
      <xdr:nvSpPr>
        <xdr:cNvPr id="20115" name="Line 19"/>
        <xdr:cNvSpPr>
          <a:spLocks noChangeShapeType="1"/>
        </xdr:cNvSpPr>
      </xdr:nvSpPr>
      <xdr:spPr bwMode="auto">
        <a:xfrm>
          <a:off x="6600825" y="45624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</xdr:row>
      <xdr:rowOff>28575</xdr:rowOff>
    </xdr:from>
    <xdr:to>
      <xdr:col>13</xdr:col>
      <xdr:colOff>190500</xdr:colOff>
      <xdr:row>22</xdr:row>
      <xdr:rowOff>142875</xdr:rowOff>
    </xdr:to>
    <xdr:sp macro="" textlink="">
      <xdr:nvSpPr>
        <xdr:cNvPr id="19476" name="WordArt 20"/>
        <xdr:cNvSpPr>
          <a:spLocks noChangeArrowheads="1" noChangeShapeType="1" noTextEdit="1"/>
        </xdr:cNvSpPr>
      </xdr:nvSpPr>
      <xdr:spPr bwMode="auto">
        <a:xfrm>
          <a:off x="5591175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19477" name="WordArt 21"/>
        <xdr:cNvSpPr>
          <a:spLocks noChangeArrowheads="1" noChangeShapeType="1" noTextEdit="1"/>
        </xdr:cNvSpPr>
      </xdr:nvSpPr>
      <xdr:spPr bwMode="auto">
        <a:xfrm>
          <a:off x="6477000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【E】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26</xdr:row>
      <xdr:rowOff>133350</xdr:rowOff>
    </xdr:from>
    <xdr:to>
      <xdr:col>13</xdr:col>
      <xdr:colOff>104775</xdr:colOff>
      <xdr:row>26</xdr:row>
      <xdr:rowOff>133350</xdr:rowOff>
    </xdr:to>
    <xdr:sp macro="" textlink="">
      <xdr:nvSpPr>
        <xdr:cNvPr id="21152" name="Line 1"/>
        <xdr:cNvSpPr>
          <a:spLocks noChangeShapeType="1"/>
        </xdr:cNvSpPr>
      </xdr:nvSpPr>
      <xdr:spPr bwMode="auto">
        <a:xfrm>
          <a:off x="4867275" y="6153150"/>
          <a:ext cx="12668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28575</xdr:colOff>
      <xdr:row>21</xdr:row>
      <xdr:rowOff>161925</xdr:rowOff>
    </xdr:to>
    <xdr:sp macro="" textlink="">
      <xdr:nvSpPr>
        <xdr:cNvPr id="21153" name="Line 2"/>
        <xdr:cNvSpPr>
          <a:spLocks noChangeShapeType="1"/>
        </xdr:cNvSpPr>
      </xdr:nvSpPr>
      <xdr:spPr bwMode="auto">
        <a:xfrm>
          <a:off x="6057900" y="45910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28575</xdr:rowOff>
    </xdr:from>
    <xdr:to>
      <xdr:col>13</xdr:col>
      <xdr:colOff>190500</xdr:colOff>
      <xdr:row>18</xdr:row>
      <xdr:rowOff>142875</xdr:rowOff>
    </xdr:to>
    <xdr:sp macro="" textlink="">
      <xdr:nvSpPr>
        <xdr:cNvPr id="20483" name="WordArt 3"/>
        <xdr:cNvSpPr>
          <a:spLocks noChangeArrowheads="1" noChangeShapeType="1" noTextEdit="1"/>
        </xdr:cNvSpPr>
      </xdr:nvSpPr>
      <xdr:spPr bwMode="auto">
        <a:xfrm>
          <a:off x="6029325" y="42005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【B】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18</xdr:row>
      <xdr:rowOff>28575</xdr:rowOff>
    </xdr:from>
    <xdr:to>
      <xdr:col>15</xdr:col>
      <xdr:colOff>190500</xdr:colOff>
      <xdr:row>18</xdr:row>
      <xdr:rowOff>142875</xdr:rowOff>
    </xdr:to>
    <xdr:sp macro="" textlink="">
      <xdr:nvSpPr>
        <xdr:cNvPr id="20484" name="WordArt 4"/>
        <xdr:cNvSpPr>
          <a:spLocks noChangeArrowheads="1" noChangeShapeType="1" noTextEdit="1"/>
        </xdr:cNvSpPr>
      </xdr:nvSpPr>
      <xdr:spPr bwMode="auto">
        <a:xfrm>
          <a:off x="6896100" y="42005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【C】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19050</xdr:colOff>
      <xdr:row>19</xdr:row>
      <xdr:rowOff>38100</xdr:rowOff>
    </xdr:from>
    <xdr:to>
      <xdr:col>15</xdr:col>
      <xdr:colOff>19050</xdr:colOff>
      <xdr:row>21</xdr:row>
      <xdr:rowOff>161925</xdr:rowOff>
    </xdr:to>
    <xdr:sp macro="" textlink="">
      <xdr:nvSpPr>
        <xdr:cNvPr id="21156" name="Line 5"/>
        <xdr:cNvSpPr>
          <a:spLocks noChangeShapeType="1"/>
        </xdr:cNvSpPr>
      </xdr:nvSpPr>
      <xdr:spPr bwMode="auto">
        <a:xfrm>
          <a:off x="6915150" y="45910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</xdr:row>
      <xdr:rowOff>28575</xdr:rowOff>
    </xdr:from>
    <xdr:to>
      <xdr:col>13</xdr:col>
      <xdr:colOff>190500</xdr:colOff>
      <xdr:row>22</xdr:row>
      <xdr:rowOff>142875</xdr:rowOff>
    </xdr:to>
    <xdr:sp macro="" textlink="">
      <xdr:nvSpPr>
        <xdr:cNvPr id="20486" name="WordArt 6"/>
        <xdr:cNvSpPr>
          <a:spLocks noChangeArrowheads="1" noChangeShapeType="1" noTextEdit="1"/>
        </xdr:cNvSpPr>
      </xdr:nvSpPr>
      <xdr:spPr bwMode="auto">
        <a:xfrm>
          <a:off x="6029325" y="50387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20487" name="WordArt 7"/>
        <xdr:cNvSpPr>
          <a:spLocks noChangeArrowheads="1" noChangeShapeType="1" noTextEdit="1"/>
        </xdr:cNvSpPr>
      </xdr:nvSpPr>
      <xdr:spPr bwMode="auto">
        <a:xfrm>
          <a:off x="6896100" y="50387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【E】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514350</xdr:colOff>
      <xdr:row>2</xdr:row>
      <xdr:rowOff>0</xdr:rowOff>
    </xdr:from>
    <xdr:to>
      <xdr:col>14</xdr:col>
      <xdr:colOff>409575</xdr:colOff>
      <xdr:row>3</xdr:row>
      <xdr:rowOff>114300</xdr:rowOff>
    </xdr:to>
    <xdr:sp macro="" textlink="">
      <xdr:nvSpPr>
        <xdr:cNvPr id="20489" name="Text Box 9"/>
        <xdr:cNvSpPr txBox="1">
          <a:spLocks noChangeArrowheads="1"/>
        </xdr:cNvSpPr>
      </xdr:nvSpPr>
      <xdr:spPr bwMode="auto">
        <a:xfrm>
          <a:off x="5381625" y="723900"/>
          <a:ext cx="26003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99" mc:Ignorable="a14" a14:legacySpreadsheetColorIndex="6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（注）新規事業所等は、下表のうち３ヵ月分の欄を使用して計算してください。</a:t>
          </a:r>
          <a:endParaRPr lang="ja-JP" altLang="en-US"/>
        </a:p>
      </xdr:txBody>
    </xdr:sp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28575</xdr:colOff>
      <xdr:row>21</xdr:row>
      <xdr:rowOff>161925</xdr:rowOff>
    </xdr:to>
    <xdr:sp macro="" textlink="">
      <xdr:nvSpPr>
        <xdr:cNvPr id="21160" name="Line 10"/>
        <xdr:cNvSpPr>
          <a:spLocks noChangeShapeType="1"/>
        </xdr:cNvSpPr>
      </xdr:nvSpPr>
      <xdr:spPr bwMode="auto">
        <a:xfrm>
          <a:off x="6057900" y="45910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28575</xdr:rowOff>
    </xdr:from>
    <xdr:to>
      <xdr:col>13</xdr:col>
      <xdr:colOff>190500</xdr:colOff>
      <xdr:row>18</xdr:row>
      <xdr:rowOff>142875</xdr:rowOff>
    </xdr:to>
    <xdr:sp macro="" textlink="">
      <xdr:nvSpPr>
        <xdr:cNvPr id="20491" name="WordArt 11"/>
        <xdr:cNvSpPr>
          <a:spLocks noChangeArrowheads="1" noChangeShapeType="1" noTextEdit="1"/>
        </xdr:cNvSpPr>
      </xdr:nvSpPr>
      <xdr:spPr bwMode="auto">
        <a:xfrm>
          <a:off x="6029325" y="42005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【B】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18</xdr:row>
      <xdr:rowOff>28575</xdr:rowOff>
    </xdr:from>
    <xdr:to>
      <xdr:col>15</xdr:col>
      <xdr:colOff>190500</xdr:colOff>
      <xdr:row>18</xdr:row>
      <xdr:rowOff>142875</xdr:rowOff>
    </xdr:to>
    <xdr:sp macro="" textlink="">
      <xdr:nvSpPr>
        <xdr:cNvPr id="20492" name="WordArt 12"/>
        <xdr:cNvSpPr>
          <a:spLocks noChangeArrowheads="1" noChangeShapeType="1" noTextEdit="1"/>
        </xdr:cNvSpPr>
      </xdr:nvSpPr>
      <xdr:spPr bwMode="auto">
        <a:xfrm>
          <a:off x="6896100" y="42005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【C】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19050</xdr:colOff>
      <xdr:row>19</xdr:row>
      <xdr:rowOff>38100</xdr:rowOff>
    </xdr:from>
    <xdr:to>
      <xdr:col>15</xdr:col>
      <xdr:colOff>19050</xdr:colOff>
      <xdr:row>21</xdr:row>
      <xdr:rowOff>161925</xdr:rowOff>
    </xdr:to>
    <xdr:sp macro="" textlink="">
      <xdr:nvSpPr>
        <xdr:cNvPr id="21163" name="Line 13"/>
        <xdr:cNvSpPr>
          <a:spLocks noChangeShapeType="1"/>
        </xdr:cNvSpPr>
      </xdr:nvSpPr>
      <xdr:spPr bwMode="auto">
        <a:xfrm>
          <a:off x="6915150" y="45910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</xdr:row>
      <xdr:rowOff>28575</xdr:rowOff>
    </xdr:from>
    <xdr:to>
      <xdr:col>13</xdr:col>
      <xdr:colOff>190500</xdr:colOff>
      <xdr:row>22</xdr:row>
      <xdr:rowOff>142875</xdr:rowOff>
    </xdr:to>
    <xdr:sp macro="" textlink="">
      <xdr:nvSpPr>
        <xdr:cNvPr id="20494" name="WordArt 14"/>
        <xdr:cNvSpPr>
          <a:spLocks noChangeArrowheads="1" noChangeShapeType="1" noTextEdit="1"/>
        </xdr:cNvSpPr>
      </xdr:nvSpPr>
      <xdr:spPr bwMode="auto">
        <a:xfrm>
          <a:off x="6029325" y="50387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20495" name="WordArt 15"/>
        <xdr:cNvSpPr>
          <a:spLocks noChangeArrowheads="1" noChangeShapeType="1" noTextEdit="1"/>
        </xdr:cNvSpPr>
      </xdr:nvSpPr>
      <xdr:spPr bwMode="auto">
        <a:xfrm>
          <a:off x="6896100" y="50387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【E】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28575</xdr:colOff>
      <xdr:row>21</xdr:row>
      <xdr:rowOff>161925</xdr:rowOff>
    </xdr:to>
    <xdr:sp macro="" textlink="">
      <xdr:nvSpPr>
        <xdr:cNvPr id="21166" name="Line 16"/>
        <xdr:cNvSpPr>
          <a:spLocks noChangeShapeType="1"/>
        </xdr:cNvSpPr>
      </xdr:nvSpPr>
      <xdr:spPr bwMode="auto">
        <a:xfrm>
          <a:off x="6057900" y="45910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28575</xdr:rowOff>
    </xdr:from>
    <xdr:to>
      <xdr:col>13</xdr:col>
      <xdr:colOff>190500</xdr:colOff>
      <xdr:row>18</xdr:row>
      <xdr:rowOff>142875</xdr:rowOff>
    </xdr:to>
    <xdr:sp macro="" textlink="">
      <xdr:nvSpPr>
        <xdr:cNvPr id="20497" name="WordArt 17"/>
        <xdr:cNvSpPr>
          <a:spLocks noChangeArrowheads="1" noChangeShapeType="1" noTextEdit="1"/>
        </xdr:cNvSpPr>
      </xdr:nvSpPr>
      <xdr:spPr bwMode="auto">
        <a:xfrm>
          <a:off x="6029325" y="42005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【B】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18</xdr:row>
      <xdr:rowOff>28575</xdr:rowOff>
    </xdr:from>
    <xdr:to>
      <xdr:col>15</xdr:col>
      <xdr:colOff>190500</xdr:colOff>
      <xdr:row>18</xdr:row>
      <xdr:rowOff>142875</xdr:rowOff>
    </xdr:to>
    <xdr:sp macro="" textlink="">
      <xdr:nvSpPr>
        <xdr:cNvPr id="20498" name="WordArt 18"/>
        <xdr:cNvSpPr>
          <a:spLocks noChangeArrowheads="1" noChangeShapeType="1" noTextEdit="1"/>
        </xdr:cNvSpPr>
      </xdr:nvSpPr>
      <xdr:spPr bwMode="auto">
        <a:xfrm>
          <a:off x="6896100" y="42005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【C】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19050</xdr:colOff>
      <xdr:row>19</xdr:row>
      <xdr:rowOff>38100</xdr:rowOff>
    </xdr:from>
    <xdr:to>
      <xdr:col>15</xdr:col>
      <xdr:colOff>19050</xdr:colOff>
      <xdr:row>21</xdr:row>
      <xdr:rowOff>161925</xdr:rowOff>
    </xdr:to>
    <xdr:sp macro="" textlink="">
      <xdr:nvSpPr>
        <xdr:cNvPr id="21169" name="Line 19"/>
        <xdr:cNvSpPr>
          <a:spLocks noChangeShapeType="1"/>
        </xdr:cNvSpPr>
      </xdr:nvSpPr>
      <xdr:spPr bwMode="auto">
        <a:xfrm>
          <a:off x="6915150" y="45910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</xdr:row>
      <xdr:rowOff>28575</xdr:rowOff>
    </xdr:from>
    <xdr:to>
      <xdr:col>13</xdr:col>
      <xdr:colOff>190500</xdr:colOff>
      <xdr:row>22</xdr:row>
      <xdr:rowOff>142875</xdr:rowOff>
    </xdr:to>
    <xdr:sp macro="" textlink="">
      <xdr:nvSpPr>
        <xdr:cNvPr id="20500" name="WordArt 20"/>
        <xdr:cNvSpPr>
          <a:spLocks noChangeArrowheads="1" noChangeShapeType="1" noTextEdit="1"/>
        </xdr:cNvSpPr>
      </xdr:nvSpPr>
      <xdr:spPr bwMode="auto">
        <a:xfrm>
          <a:off x="6029325" y="50387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20501" name="WordArt 21"/>
        <xdr:cNvSpPr>
          <a:spLocks noChangeArrowheads="1" noChangeShapeType="1" noTextEdit="1"/>
        </xdr:cNvSpPr>
      </xdr:nvSpPr>
      <xdr:spPr bwMode="auto">
        <a:xfrm>
          <a:off x="6896100" y="5038725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【E】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22" name="WordArt 6"/>
        <xdr:cNvSpPr>
          <a:spLocks noChangeArrowheads="1" noChangeShapeType="1" noTextEdit="1"/>
        </xdr:cNvSpPr>
      </xdr:nvSpPr>
      <xdr:spPr bwMode="auto">
        <a:xfrm>
          <a:off x="6029739" y="4989858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23" name="WordArt 14"/>
        <xdr:cNvSpPr>
          <a:spLocks noChangeArrowheads="1" noChangeShapeType="1" noTextEdit="1"/>
        </xdr:cNvSpPr>
      </xdr:nvSpPr>
      <xdr:spPr bwMode="auto">
        <a:xfrm>
          <a:off x="6029739" y="4989858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24" name="WordArt 20"/>
        <xdr:cNvSpPr>
          <a:spLocks noChangeArrowheads="1" noChangeShapeType="1" noTextEdit="1"/>
        </xdr:cNvSpPr>
      </xdr:nvSpPr>
      <xdr:spPr bwMode="auto">
        <a:xfrm>
          <a:off x="6029739" y="4989858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26</xdr:row>
      <xdr:rowOff>133350</xdr:rowOff>
    </xdr:from>
    <xdr:to>
      <xdr:col>13</xdr:col>
      <xdr:colOff>104775</xdr:colOff>
      <xdr:row>26</xdr:row>
      <xdr:rowOff>133350</xdr:rowOff>
    </xdr:to>
    <xdr:sp macro="" textlink="">
      <xdr:nvSpPr>
        <xdr:cNvPr id="21972" name="Line 1"/>
        <xdr:cNvSpPr>
          <a:spLocks noChangeShapeType="1"/>
        </xdr:cNvSpPr>
      </xdr:nvSpPr>
      <xdr:spPr bwMode="auto">
        <a:xfrm>
          <a:off x="4400550" y="6124575"/>
          <a:ext cx="1257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28575</xdr:colOff>
      <xdr:row>21</xdr:row>
      <xdr:rowOff>161925</xdr:rowOff>
    </xdr:to>
    <xdr:sp macro="" textlink="">
      <xdr:nvSpPr>
        <xdr:cNvPr id="21973" name="Line 2"/>
        <xdr:cNvSpPr>
          <a:spLocks noChangeShapeType="1"/>
        </xdr:cNvSpPr>
      </xdr:nvSpPr>
      <xdr:spPr bwMode="auto">
        <a:xfrm>
          <a:off x="5581650" y="45624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28575</xdr:rowOff>
    </xdr:from>
    <xdr:to>
      <xdr:col>13</xdr:col>
      <xdr:colOff>190500</xdr:colOff>
      <xdr:row>18</xdr:row>
      <xdr:rowOff>142875</xdr:rowOff>
    </xdr:to>
    <xdr:sp macro="" textlink="">
      <xdr:nvSpPr>
        <xdr:cNvPr id="21507" name="WordArt 3"/>
        <xdr:cNvSpPr>
          <a:spLocks noChangeArrowheads="1" noChangeShapeType="1" noTextEdit="1"/>
        </xdr:cNvSpPr>
      </xdr:nvSpPr>
      <xdr:spPr bwMode="auto">
        <a:xfrm>
          <a:off x="5553075" y="43434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【B】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18</xdr:row>
      <xdr:rowOff>28575</xdr:rowOff>
    </xdr:from>
    <xdr:to>
      <xdr:col>15</xdr:col>
      <xdr:colOff>190500</xdr:colOff>
      <xdr:row>18</xdr:row>
      <xdr:rowOff>142875</xdr:rowOff>
    </xdr:to>
    <xdr:sp macro="" textlink="">
      <xdr:nvSpPr>
        <xdr:cNvPr id="21508" name="WordArt 4"/>
        <xdr:cNvSpPr>
          <a:spLocks noChangeArrowheads="1" noChangeShapeType="1" noTextEdit="1"/>
        </xdr:cNvSpPr>
      </xdr:nvSpPr>
      <xdr:spPr bwMode="auto">
        <a:xfrm>
          <a:off x="6419850" y="43434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【C】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19050</xdr:colOff>
      <xdr:row>19</xdr:row>
      <xdr:rowOff>38100</xdr:rowOff>
    </xdr:from>
    <xdr:to>
      <xdr:col>15</xdr:col>
      <xdr:colOff>19050</xdr:colOff>
      <xdr:row>21</xdr:row>
      <xdr:rowOff>161925</xdr:rowOff>
    </xdr:to>
    <xdr:sp macro="" textlink="">
      <xdr:nvSpPr>
        <xdr:cNvPr id="21976" name="Line 5"/>
        <xdr:cNvSpPr>
          <a:spLocks noChangeShapeType="1"/>
        </xdr:cNvSpPr>
      </xdr:nvSpPr>
      <xdr:spPr bwMode="auto">
        <a:xfrm>
          <a:off x="6438900" y="45624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</xdr:row>
      <xdr:rowOff>28575</xdr:rowOff>
    </xdr:from>
    <xdr:to>
      <xdr:col>13</xdr:col>
      <xdr:colOff>190500</xdr:colOff>
      <xdr:row>22</xdr:row>
      <xdr:rowOff>142875</xdr:rowOff>
    </xdr:to>
    <xdr:sp macro="" textlink="">
      <xdr:nvSpPr>
        <xdr:cNvPr id="21510" name="WordArt 6"/>
        <xdr:cNvSpPr>
          <a:spLocks noChangeArrowheads="1" noChangeShapeType="1" noTextEdit="1"/>
        </xdr:cNvSpPr>
      </xdr:nvSpPr>
      <xdr:spPr bwMode="auto">
        <a:xfrm>
          <a:off x="5553075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21511" name="WordArt 7"/>
        <xdr:cNvSpPr>
          <a:spLocks noChangeArrowheads="1" noChangeShapeType="1" noTextEdit="1"/>
        </xdr:cNvSpPr>
      </xdr:nvSpPr>
      <xdr:spPr bwMode="auto">
        <a:xfrm>
          <a:off x="6419850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【E】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</xdr:colOff>
      <xdr:row>2</xdr:row>
      <xdr:rowOff>19050</xdr:rowOff>
    </xdr:from>
    <xdr:to>
      <xdr:col>15</xdr:col>
      <xdr:colOff>419100</xdr:colOff>
      <xdr:row>3</xdr:row>
      <xdr:rowOff>142875</xdr:rowOff>
    </xdr:to>
    <xdr:sp macro="" textlink="">
      <xdr:nvSpPr>
        <xdr:cNvPr id="21513" name="Text Box 9"/>
        <xdr:cNvSpPr txBox="1">
          <a:spLocks noChangeArrowheads="1"/>
        </xdr:cNvSpPr>
      </xdr:nvSpPr>
      <xdr:spPr bwMode="auto">
        <a:xfrm>
          <a:off x="5181601" y="914400"/>
          <a:ext cx="2314574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99" mc:Ignorable="a14" a14:legacySpreadsheetColorIndex="6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（注）新規事業所等は、下表のうち３月分の欄を使用して計算してください。</a:t>
          </a:r>
          <a:endParaRPr lang="ja-JP" altLang="en-US"/>
        </a:p>
      </xdr:txBody>
    </xdr:sp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28575</xdr:colOff>
      <xdr:row>21</xdr:row>
      <xdr:rowOff>161925</xdr:rowOff>
    </xdr:to>
    <xdr:sp macro="" textlink="">
      <xdr:nvSpPr>
        <xdr:cNvPr id="21980" name="Line 10"/>
        <xdr:cNvSpPr>
          <a:spLocks noChangeShapeType="1"/>
        </xdr:cNvSpPr>
      </xdr:nvSpPr>
      <xdr:spPr bwMode="auto">
        <a:xfrm>
          <a:off x="5581650" y="45624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28575</xdr:rowOff>
    </xdr:from>
    <xdr:to>
      <xdr:col>13</xdr:col>
      <xdr:colOff>190500</xdr:colOff>
      <xdr:row>18</xdr:row>
      <xdr:rowOff>142875</xdr:rowOff>
    </xdr:to>
    <xdr:sp macro="" textlink="">
      <xdr:nvSpPr>
        <xdr:cNvPr id="21515" name="WordArt 11"/>
        <xdr:cNvSpPr>
          <a:spLocks noChangeArrowheads="1" noChangeShapeType="1" noTextEdit="1"/>
        </xdr:cNvSpPr>
      </xdr:nvSpPr>
      <xdr:spPr bwMode="auto">
        <a:xfrm>
          <a:off x="5553075" y="43434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【B】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18</xdr:row>
      <xdr:rowOff>28575</xdr:rowOff>
    </xdr:from>
    <xdr:to>
      <xdr:col>15</xdr:col>
      <xdr:colOff>190500</xdr:colOff>
      <xdr:row>18</xdr:row>
      <xdr:rowOff>142875</xdr:rowOff>
    </xdr:to>
    <xdr:sp macro="" textlink="">
      <xdr:nvSpPr>
        <xdr:cNvPr id="21516" name="WordArt 12"/>
        <xdr:cNvSpPr>
          <a:spLocks noChangeArrowheads="1" noChangeShapeType="1" noTextEdit="1"/>
        </xdr:cNvSpPr>
      </xdr:nvSpPr>
      <xdr:spPr bwMode="auto">
        <a:xfrm>
          <a:off x="6419850" y="43434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【C】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19050</xdr:colOff>
      <xdr:row>19</xdr:row>
      <xdr:rowOff>38100</xdr:rowOff>
    </xdr:from>
    <xdr:to>
      <xdr:col>15</xdr:col>
      <xdr:colOff>19050</xdr:colOff>
      <xdr:row>21</xdr:row>
      <xdr:rowOff>161925</xdr:rowOff>
    </xdr:to>
    <xdr:sp macro="" textlink="">
      <xdr:nvSpPr>
        <xdr:cNvPr id="21983" name="Line 13"/>
        <xdr:cNvSpPr>
          <a:spLocks noChangeShapeType="1"/>
        </xdr:cNvSpPr>
      </xdr:nvSpPr>
      <xdr:spPr bwMode="auto">
        <a:xfrm>
          <a:off x="6438900" y="45624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</xdr:row>
      <xdr:rowOff>28575</xdr:rowOff>
    </xdr:from>
    <xdr:to>
      <xdr:col>13</xdr:col>
      <xdr:colOff>190500</xdr:colOff>
      <xdr:row>22</xdr:row>
      <xdr:rowOff>142875</xdr:rowOff>
    </xdr:to>
    <xdr:sp macro="" textlink="">
      <xdr:nvSpPr>
        <xdr:cNvPr id="21518" name="WordArt 14"/>
        <xdr:cNvSpPr>
          <a:spLocks noChangeArrowheads="1" noChangeShapeType="1" noTextEdit="1"/>
        </xdr:cNvSpPr>
      </xdr:nvSpPr>
      <xdr:spPr bwMode="auto">
        <a:xfrm>
          <a:off x="5553075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21519" name="WordArt 15"/>
        <xdr:cNvSpPr>
          <a:spLocks noChangeArrowheads="1" noChangeShapeType="1" noTextEdit="1"/>
        </xdr:cNvSpPr>
      </xdr:nvSpPr>
      <xdr:spPr bwMode="auto">
        <a:xfrm>
          <a:off x="6419850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【E】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16" name="WordArt 6"/>
        <xdr:cNvSpPr>
          <a:spLocks noChangeArrowheads="1" noChangeShapeType="1" noTextEdit="1"/>
        </xdr:cNvSpPr>
      </xdr:nvSpPr>
      <xdr:spPr bwMode="auto">
        <a:xfrm>
          <a:off x="5553075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15</xdr:col>
      <xdr:colOff>190500</xdr:colOff>
      <xdr:row>22</xdr:row>
      <xdr:rowOff>142875</xdr:rowOff>
    </xdr:to>
    <xdr:sp macro="" textlink="">
      <xdr:nvSpPr>
        <xdr:cNvPr id="17" name="WordArt 14"/>
        <xdr:cNvSpPr>
          <a:spLocks noChangeArrowheads="1" noChangeShapeType="1" noTextEdit="1"/>
        </xdr:cNvSpPr>
      </xdr:nvSpPr>
      <xdr:spPr bwMode="auto">
        <a:xfrm>
          <a:off x="5553075" y="5181600"/>
          <a:ext cx="19050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【D】</a:t>
          </a:r>
          <a:endParaRPr lang="ja-JP" altLang="en-US" sz="9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C56"/>
  <sheetViews>
    <sheetView tabSelected="1" view="pageBreakPreview" zoomScaleNormal="100" workbookViewId="0"/>
  </sheetViews>
  <sheetFormatPr defaultColWidth="9" defaultRowHeight="10.5"/>
  <cols>
    <col min="1" max="1" width="6" style="82" customWidth="1"/>
    <col min="2" max="2" width="9.33203125" style="6" customWidth="1"/>
    <col min="3" max="3" width="3.53125" style="16" customWidth="1"/>
    <col min="4" max="4" width="20.3984375" style="83" customWidth="1"/>
    <col min="5" max="5" width="2.33203125" style="83" customWidth="1"/>
    <col min="6" max="6" width="8" style="84" customWidth="1"/>
    <col min="7" max="7" width="2.6640625" style="18" customWidth="1"/>
    <col min="8" max="8" width="8.46484375" style="6" customWidth="1"/>
    <col min="9" max="9" width="4.33203125" style="7" customWidth="1"/>
    <col min="10" max="10" width="6.3984375" style="8" customWidth="1"/>
    <col min="11" max="11" width="4.46484375" style="8" customWidth="1"/>
    <col min="12" max="12" width="8.86328125" style="9" customWidth="1"/>
    <col min="13" max="13" width="2.73046875" style="8" customWidth="1"/>
    <col min="14" max="14" width="10" style="9" customWidth="1"/>
    <col min="15" max="15" width="2.1328125" style="9" customWidth="1"/>
    <col min="16" max="16" width="10.265625" style="9" customWidth="1"/>
    <col min="17" max="17" width="6.73046875" style="10" customWidth="1"/>
    <col min="18" max="18" width="9.3984375" style="10" customWidth="1"/>
    <col min="19" max="16384" width="9" style="6"/>
  </cols>
  <sheetData>
    <row r="1" spans="1:20" ht="20.25" customHeight="1">
      <c r="A1" s="107" t="s">
        <v>12</v>
      </c>
      <c r="B1" s="1"/>
      <c r="C1" s="2"/>
      <c r="D1" s="3"/>
      <c r="E1" s="3"/>
      <c r="F1" s="4"/>
      <c r="G1" s="5"/>
    </row>
    <row r="2" spans="1:20" ht="50.25" customHeight="1">
      <c r="A2" s="136" t="s">
        <v>111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7"/>
      <c r="Q2" s="11"/>
      <c r="R2" s="11"/>
    </row>
    <row r="3" spans="1:20" ht="22.5" customHeight="1">
      <c r="A3" s="113"/>
      <c r="B3" s="109"/>
      <c r="C3" s="109"/>
      <c r="D3" s="109"/>
      <c r="E3" s="109"/>
      <c r="F3" s="109"/>
      <c r="G3" s="109"/>
      <c r="H3" s="12"/>
      <c r="J3" s="13"/>
      <c r="K3" s="13"/>
      <c r="L3" s="14"/>
      <c r="M3" s="13"/>
      <c r="N3" s="14"/>
      <c r="O3" s="14"/>
      <c r="P3" s="14"/>
      <c r="Q3" s="14"/>
      <c r="R3" s="14"/>
    </row>
    <row r="4" spans="1:20" ht="16.5" customHeight="1">
      <c r="A4" s="15"/>
      <c r="B4" s="11"/>
      <c r="D4" s="17"/>
      <c r="E4" s="17"/>
      <c r="F4" s="132"/>
    </row>
    <row r="5" spans="1:20" ht="15.75" customHeight="1" thickBot="1">
      <c r="A5" s="113" t="s">
        <v>114</v>
      </c>
      <c r="B5" s="113"/>
      <c r="C5" s="113"/>
      <c r="D5" s="113"/>
      <c r="E5" s="113"/>
      <c r="F5" s="113"/>
      <c r="G5" s="113"/>
      <c r="I5" s="108"/>
      <c r="K5" s="7" t="s">
        <v>115</v>
      </c>
      <c r="L5" s="19"/>
      <c r="M5" s="20"/>
      <c r="N5" s="19"/>
      <c r="O5" s="20"/>
      <c r="P5" s="20"/>
      <c r="Q5" s="21"/>
      <c r="R5" s="21"/>
    </row>
    <row r="6" spans="1:20" ht="16.5" customHeight="1" thickBot="1">
      <c r="A6" s="133" t="s">
        <v>87</v>
      </c>
      <c r="B6" s="149" t="s">
        <v>116</v>
      </c>
      <c r="C6" s="150"/>
      <c r="D6" s="22" t="s">
        <v>14</v>
      </c>
      <c r="E6" s="23" t="s">
        <v>15</v>
      </c>
      <c r="F6" s="24" t="s">
        <v>16</v>
      </c>
      <c r="G6" s="24"/>
      <c r="H6" s="25"/>
      <c r="I6" s="26" t="s">
        <v>13</v>
      </c>
      <c r="J6" s="6"/>
      <c r="K6" s="27"/>
      <c r="L6" s="140"/>
      <c r="M6" s="142" t="s">
        <v>17</v>
      </c>
      <c r="N6" s="143"/>
      <c r="O6" s="143"/>
      <c r="P6" s="144"/>
      <c r="Q6" s="20"/>
      <c r="R6" s="20"/>
      <c r="S6" s="21"/>
      <c r="T6" s="29"/>
    </row>
    <row r="7" spans="1:20" ht="16.5" customHeight="1" thickTop="1" thickBot="1">
      <c r="A7" s="134"/>
      <c r="B7" s="151"/>
      <c r="C7" s="152"/>
      <c r="D7" s="48" t="s">
        <v>18</v>
      </c>
      <c r="E7" s="32"/>
      <c r="F7" s="33" t="s">
        <v>19</v>
      </c>
      <c r="G7" s="33" t="s">
        <v>20</v>
      </c>
      <c r="H7" s="34" t="str">
        <f>IF(H6="","",ROUNDDOWN(H6/B8,1))</f>
        <v/>
      </c>
      <c r="I7" s="35" t="s">
        <v>9</v>
      </c>
      <c r="J7" s="6"/>
      <c r="K7" s="36"/>
      <c r="L7" s="141"/>
      <c r="M7" s="145" t="s">
        <v>21</v>
      </c>
      <c r="N7" s="146"/>
      <c r="O7" s="147" t="s">
        <v>22</v>
      </c>
      <c r="P7" s="148"/>
      <c r="Q7" s="20"/>
      <c r="R7" s="20"/>
      <c r="S7" s="21"/>
      <c r="T7" s="29"/>
    </row>
    <row r="8" spans="1:20" ht="16.5" customHeight="1" thickTop="1" thickBot="1">
      <c r="A8" s="134"/>
      <c r="B8" s="153"/>
      <c r="C8" s="155" t="s">
        <v>113</v>
      </c>
      <c r="D8" s="37" t="s">
        <v>23</v>
      </c>
      <c r="E8" s="32" t="s">
        <v>24</v>
      </c>
      <c r="F8" s="33" t="s">
        <v>25</v>
      </c>
      <c r="G8" s="33"/>
      <c r="H8" s="38"/>
      <c r="I8" s="39" t="s">
        <v>13</v>
      </c>
      <c r="J8" s="6"/>
      <c r="K8" s="7"/>
      <c r="L8" s="98" t="s">
        <v>107</v>
      </c>
      <c r="M8" s="40" t="s">
        <v>26</v>
      </c>
      <c r="N8" s="41" t="str">
        <f>H7</f>
        <v/>
      </c>
      <c r="O8" s="40" t="s">
        <v>27</v>
      </c>
      <c r="P8" s="41" t="str">
        <f>H9</f>
        <v/>
      </c>
      <c r="Q8" s="9"/>
      <c r="R8" s="9"/>
      <c r="S8" s="10"/>
      <c r="T8" s="10"/>
    </row>
    <row r="9" spans="1:20" ht="16.5" customHeight="1" thickTop="1" thickBot="1">
      <c r="A9" s="135"/>
      <c r="B9" s="154"/>
      <c r="C9" s="156"/>
      <c r="D9" s="50" t="s">
        <v>18</v>
      </c>
      <c r="E9" s="43"/>
      <c r="F9" s="44" t="s">
        <v>10</v>
      </c>
      <c r="G9" s="33" t="s">
        <v>28</v>
      </c>
      <c r="H9" s="34" t="str">
        <f>IF(H8="","",ROUNDDOWN(H8/B8,1))</f>
        <v/>
      </c>
      <c r="I9" s="45" t="s">
        <v>9</v>
      </c>
      <c r="J9" s="6"/>
      <c r="K9" s="7"/>
      <c r="L9" s="98" t="s">
        <v>88</v>
      </c>
      <c r="M9" s="40" t="s">
        <v>29</v>
      </c>
      <c r="N9" s="41" t="str">
        <f>H11</f>
        <v/>
      </c>
      <c r="O9" s="40" t="s">
        <v>30</v>
      </c>
      <c r="P9" s="41" t="str">
        <f>H13</f>
        <v/>
      </c>
      <c r="Q9" s="9"/>
      <c r="R9" s="9"/>
      <c r="S9" s="10"/>
      <c r="T9" s="10"/>
    </row>
    <row r="10" spans="1:20" ht="16.5" customHeight="1" thickBot="1">
      <c r="A10" s="133" t="s">
        <v>88</v>
      </c>
      <c r="B10" s="149" t="s">
        <v>116</v>
      </c>
      <c r="C10" s="150"/>
      <c r="D10" s="46" t="s">
        <v>31</v>
      </c>
      <c r="E10" s="23" t="s">
        <v>15</v>
      </c>
      <c r="F10" s="24" t="s">
        <v>32</v>
      </c>
      <c r="G10" s="24"/>
      <c r="H10" s="25"/>
      <c r="I10" s="26" t="s">
        <v>13</v>
      </c>
      <c r="J10" s="6"/>
      <c r="K10" s="47"/>
      <c r="L10" s="98" t="s">
        <v>90</v>
      </c>
      <c r="M10" s="40" t="s">
        <v>33</v>
      </c>
      <c r="N10" s="41" t="str">
        <f>H15</f>
        <v/>
      </c>
      <c r="O10" s="40" t="s">
        <v>34</v>
      </c>
      <c r="P10" s="41" t="str">
        <f>H17</f>
        <v/>
      </c>
      <c r="Q10" s="47"/>
      <c r="R10" s="47"/>
      <c r="S10" s="47"/>
      <c r="T10" s="47"/>
    </row>
    <row r="11" spans="1:20" ht="16.5" customHeight="1" thickTop="1" thickBot="1">
      <c r="A11" s="134"/>
      <c r="B11" s="151"/>
      <c r="C11" s="152"/>
      <c r="D11" s="48" t="s">
        <v>18</v>
      </c>
      <c r="E11" s="32"/>
      <c r="F11" s="33" t="s">
        <v>11</v>
      </c>
      <c r="G11" s="33" t="s">
        <v>35</v>
      </c>
      <c r="H11" s="34" t="str">
        <f>IF(H10="","",ROUNDDOWN(H10/B12,1))</f>
        <v/>
      </c>
      <c r="I11" s="35" t="s">
        <v>9</v>
      </c>
      <c r="J11" s="6"/>
      <c r="K11" s="47"/>
      <c r="L11" s="98" t="s">
        <v>92</v>
      </c>
      <c r="M11" s="40" t="s">
        <v>36</v>
      </c>
      <c r="N11" s="41" t="str">
        <f>H19</f>
        <v/>
      </c>
      <c r="O11" s="40" t="s">
        <v>37</v>
      </c>
      <c r="P11" s="41" t="str">
        <f>H21</f>
        <v/>
      </c>
      <c r="Q11" s="47"/>
      <c r="R11" s="47"/>
      <c r="S11" s="47"/>
      <c r="T11" s="47"/>
    </row>
    <row r="12" spans="1:20" ht="16.5" customHeight="1" thickTop="1" thickBot="1">
      <c r="A12" s="134"/>
      <c r="B12" s="153"/>
      <c r="C12" s="155" t="s">
        <v>113</v>
      </c>
      <c r="D12" s="49" t="s">
        <v>38</v>
      </c>
      <c r="E12" s="32" t="s">
        <v>24</v>
      </c>
      <c r="F12" s="33" t="s">
        <v>25</v>
      </c>
      <c r="G12" s="33"/>
      <c r="H12" s="38"/>
      <c r="I12" s="39" t="s">
        <v>13</v>
      </c>
      <c r="J12" s="6"/>
      <c r="K12" s="47"/>
      <c r="L12" s="98" t="s">
        <v>93</v>
      </c>
      <c r="M12" s="40" t="s">
        <v>39</v>
      </c>
      <c r="N12" s="41" t="str">
        <f>H23</f>
        <v/>
      </c>
      <c r="O12" s="40" t="s">
        <v>40</v>
      </c>
      <c r="P12" s="41" t="str">
        <f>H25</f>
        <v/>
      </c>
      <c r="Q12" s="47"/>
      <c r="R12" s="47"/>
      <c r="S12" s="47"/>
      <c r="T12" s="47"/>
    </row>
    <row r="13" spans="1:20" ht="16.5" customHeight="1" thickTop="1" thickBot="1">
      <c r="A13" s="135"/>
      <c r="B13" s="154"/>
      <c r="C13" s="156"/>
      <c r="D13" s="50" t="s">
        <v>18</v>
      </c>
      <c r="E13" s="43"/>
      <c r="F13" s="44" t="s">
        <v>10</v>
      </c>
      <c r="G13" s="33" t="s">
        <v>41</v>
      </c>
      <c r="H13" s="34" t="str">
        <f>IF(H12="","",ROUNDDOWN(H12/B12,1))</f>
        <v/>
      </c>
      <c r="I13" s="45" t="s">
        <v>9</v>
      </c>
      <c r="J13" s="6"/>
      <c r="K13" s="47"/>
      <c r="L13" s="98" t="s">
        <v>95</v>
      </c>
      <c r="M13" s="40" t="s">
        <v>42</v>
      </c>
      <c r="N13" s="41" t="str">
        <f>H27</f>
        <v/>
      </c>
      <c r="O13" s="40" t="s">
        <v>43</v>
      </c>
      <c r="P13" s="41" t="str">
        <f>H29</f>
        <v/>
      </c>
      <c r="Q13" s="47"/>
      <c r="R13" s="47"/>
      <c r="S13" s="47"/>
      <c r="T13" s="47"/>
    </row>
    <row r="14" spans="1:20" ht="16.5" customHeight="1" thickBot="1">
      <c r="A14" s="133" t="s">
        <v>90</v>
      </c>
      <c r="B14" s="149" t="s">
        <v>116</v>
      </c>
      <c r="C14" s="150"/>
      <c r="D14" s="46" t="s">
        <v>31</v>
      </c>
      <c r="E14" s="23" t="s">
        <v>15</v>
      </c>
      <c r="F14" s="24" t="s">
        <v>32</v>
      </c>
      <c r="G14" s="24"/>
      <c r="H14" s="25"/>
      <c r="I14" s="26" t="s">
        <v>13</v>
      </c>
      <c r="J14" s="6"/>
      <c r="K14" s="47"/>
      <c r="L14" s="98" t="s">
        <v>97</v>
      </c>
      <c r="M14" s="40" t="s">
        <v>44</v>
      </c>
      <c r="N14" s="41" t="str">
        <f>H31</f>
        <v/>
      </c>
      <c r="O14" s="40" t="s">
        <v>45</v>
      </c>
      <c r="P14" s="41" t="str">
        <f>H33</f>
        <v/>
      </c>
      <c r="Q14" s="47"/>
      <c r="R14" s="47"/>
      <c r="S14" s="47"/>
      <c r="T14" s="47"/>
    </row>
    <row r="15" spans="1:20" ht="16.5" customHeight="1" thickTop="1" thickBot="1">
      <c r="A15" s="134"/>
      <c r="B15" s="151"/>
      <c r="C15" s="152"/>
      <c r="D15" s="48" t="s">
        <v>18</v>
      </c>
      <c r="E15" s="32"/>
      <c r="F15" s="33" t="s">
        <v>11</v>
      </c>
      <c r="G15" s="33" t="s">
        <v>46</v>
      </c>
      <c r="H15" s="34" t="str">
        <f>IF(H14="","",ROUNDDOWN(H14/B16,1))</f>
        <v/>
      </c>
      <c r="I15" s="35" t="s">
        <v>9</v>
      </c>
      <c r="J15" s="6"/>
      <c r="K15" s="47"/>
      <c r="L15" s="98" t="s">
        <v>99</v>
      </c>
      <c r="M15" s="40" t="s">
        <v>47</v>
      </c>
      <c r="N15" s="41" t="str">
        <f>H35</f>
        <v/>
      </c>
      <c r="O15" s="40" t="s">
        <v>48</v>
      </c>
      <c r="P15" s="41" t="str">
        <f>H37</f>
        <v/>
      </c>
      <c r="Q15" s="47"/>
      <c r="R15" s="47"/>
      <c r="S15" s="47"/>
      <c r="T15" s="47"/>
    </row>
    <row r="16" spans="1:20" ht="16.5" customHeight="1" thickTop="1" thickBot="1">
      <c r="A16" s="134"/>
      <c r="B16" s="153"/>
      <c r="C16" s="155" t="s">
        <v>113</v>
      </c>
      <c r="D16" s="49" t="s">
        <v>38</v>
      </c>
      <c r="E16" s="32" t="s">
        <v>24</v>
      </c>
      <c r="F16" s="33" t="s">
        <v>25</v>
      </c>
      <c r="G16" s="33"/>
      <c r="H16" s="38"/>
      <c r="I16" s="39" t="s">
        <v>13</v>
      </c>
      <c r="J16" s="6"/>
      <c r="K16" s="47"/>
      <c r="L16" s="98" t="s">
        <v>101</v>
      </c>
      <c r="M16" s="40" t="s">
        <v>49</v>
      </c>
      <c r="N16" s="41" t="str">
        <f>H39</f>
        <v/>
      </c>
      <c r="O16" s="40" t="s">
        <v>50</v>
      </c>
      <c r="P16" s="41" t="str">
        <f>H41</f>
        <v/>
      </c>
      <c r="Q16" s="47"/>
      <c r="R16" s="47"/>
      <c r="S16" s="47"/>
      <c r="T16" s="47"/>
    </row>
    <row r="17" spans="1:29" ht="16.5" customHeight="1" thickTop="1" thickBot="1">
      <c r="A17" s="135"/>
      <c r="B17" s="154"/>
      <c r="C17" s="156"/>
      <c r="D17" s="50" t="s">
        <v>18</v>
      </c>
      <c r="E17" s="43"/>
      <c r="F17" s="44" t="s">
        <v>10</v>
      </c>
      <c r="G17" s="33" t="s">
        <v>51</v>
      </c>
      <c r="H17" s="34" t="str">
        <f>IF(H16="","",ROUNDDOWN(H16/B16,1))</f>
        <v/>
      </c>
      <c r="I17" s="45" t="s">
        <v>9</v>
      </c>
      <c r="J17" s="6"/>
      <c r="K17" s="47"/>
      <c r="L17" s="98" t="s">
        <v>103</v>
      </c>
      <c r="M17" s="40" t="s">
        <v>52</v>
      </c>
      <c r="N17" s="41" t="str">
        <f>H43</f>
        <v/>
      </c>
      <c r="O17" s="40" t="s">
        <v>53</v>
      </c>
      <c r="P17" s="41" t="str">
        <f>H45</f>
        <v/>
      </c>
      <c r="Q17" s="47"/>
      <c r="R17" s="47"/>
      <c r="S17" s="47"/>
      <c r="T17" s="47"/>
    </row>
    <row r="18" spans="1:29" ht="16.5" customHeight="1" thickBot="1">
      <c r="A18" s="133" t="s">
        <v>92</v>
      </c>
      <c r="B18" s="149" t="s">
        <v>116</v>
      </c>
      <c r="C18" s="150"/>
      <c r="D18" s="46" t="s">
        <v>31</v>
      </c>
      <c r="E18" s="23" t="s">
        <v>15</v>
      </c>
      <c r="F18" s="24" t="s">
        <v>32</v>
      </c>
      <c r="G18" s="24"/>
      <c r="H18" s="25"/>
      <c r="I18" s="26" t="s">
        <v>13</v>
      </c>
      <c r="J18" s="6"/>
      <c r="K18" s="47"/>
      <c r="L18" s="98" t="s">
        <v>105</v>
      </c>
      <c r="M18" s="51" t="s">
        <v>54</v>
      </c>
      <c r="N18" s="52" t="str">
        <f>H47</f>
        <v/>
      </c>
      <c r="O18" s="51" t="s">
        <v>55</v>
      </c>
      <c r="P18" s="52" t="str">
        <f>H49</f>
        <v/>
      </c>
      <c r="Q18" s="47"/>
      <c r="R18" s="47"/>
      <c r="S18" s="47"/>
      <c r="T18" s="47"/>
    </row>
    <row r="19" spans="1:29" ht="16.5" customHeight="1" thickTop="1" thickBot="1">
      <c r="A19" s="134"/>
      <c r="B19" s="151"/>
      <c r="C19" s="152"/>
      <c r="D19" s="48" t="s">
        <v>18</v>
      </c>
      <c r="E19" s="32"/>
      <c r="F19" s="33" t="s">
        <v>11</v>
      </c>
      <c r="G19" s="33" t="s">
        <v>56</v>
      </c>
      <c r="H19" s="34" t="str">
        <f>IF(H18="","",ROUNDDOWN(H18/B20,1))</f>
        <v/>
      </c>
      <c r="I19" s="35" t="s">
        <v>9</v>
      </c>
      <c r="J19" s="6"/>
      <c r="K19" s="47"/>
      <c r="L19" s="53" t="s">
        <v>57</v>
      </c>
      <c r="M19" s="53"/>
      <c r="N19" s="54">
        <f>SUM(N8:N18)</f>
        <v>0</v>
      </c>
      <c r="O19" s="53"/>
      <c r="P19" s="54">
        <f>SUM(P8:P18)</f>
        <v>0</v>
      </c>
      <c r="Q19" s="47"/>
      <c r="R19" s="47"/>
      <c r="S19" s="47"/>
      <c r="T19" s="47"/>
    </row>
    <row r="20" spans="1:29" ht="16.5" customHeight="1" thickTop="1" thickBot="1">
      <c r="A20" s="134"/>
      <c r="B20" s="153"/>
      <c r="C20" s="155" t="s">
        <v>113</v>
      </c>
      <c r="D20" s="49" t="s">
        <v>38</v>
      </c>
      <c r="E20" s="32" t="s">
        <v>24</v>
      </c>
      <c r="F20" s="33" t="s">
        <v>25</v>
      </c>
      <c r="G20" s="33"/>
      <c r="H20" s="38"/>
      <c r="I20" s="39" t="s">
        <v>13</v>
      </c>
      <c r="J20" s="6"/>
      <c r="K20" s="47"/>
      <c r="L20" s="55"/>
      <c r="M20" s="55"/>
      <c r="N20" s="47"/>
      <c r="O20" s="55"/>
      <c r="P20" s="47"/>
      <c r="Q20" s="47"/>
      <c r="R20" s="47"/>
      <c r="S20" s="47"/>
      <c r="T20" s="47"/>
    </row>
    <row r="21" spans="1:29" ht="16.5" customHeight="1" thickTop="1" thickBot="1">
      <c r="A21" s="135"/>
      <c r="B21" s="154"/>
      <c r="C21" s="156"/>
      <c r="D21" s="50" t="s">
        <v>18</v>
      </c>
      <c r="E21" s="43"/>
      <c r="F21" s="44" t="s">
        <v>10</v>
      </c>
      <c r="G21" s="33" t="s">
        <v>58</v>
      </c>
      <c r="H21" s="34" t="str">
        <f>IF(H20="","",ROUNDDOWN(H20/B20,1))</f>
        <v/>
      </c>
      <c r="I21" s="45" t="s">
        <v>9</v>
      </c>
      <c r="J21" s="6"/>
      <c r="K21" s="47"/>
      <c r="L21" s="6"/>
      <c r="M21" s="6"/>
      <c r="N21" s="56" t="s">
        <v>59</v>
      </c>
      <c r="O21" s="6"/>
      <c r="P21" s="56" t="s">
        <v>60</v>
      </c>
      <c r="Q21" s="6"/>
      <c r="R21" s="6"/>
    </row>
    <row r="22" spans="1:29" ht="16.5" customHeight="1" thickBot="1">
      <c r="A22" s="133" t="s">
        <v>94</v>
      </c>
      <c r="B22" s="149" t="s">
        <v>116</v>
      </c>
      <c r="C22" s="150"/>
      <c r="D22" s="46" t="s">
        <v>31</v>
      </c>
      <c r="E22" s="23" t="s">
        <v>15</v>
      </c>
      <c r="F22" s="24" t="s">
        <v>32</v>
      </c>
      <c r="G22" s="24"/>
      <c r="H22" s="25"/>
      <c r="I22" s="26" t="s">
        <v>13</v>
      </c>
      <c r="J22" s="6"/>
      <c r="K22" s="47"/>
      <c r="L22" s="6"/>
      <c r="M22" s="6"/>
      <c r="N22" s="6"/>
      <c r="O22" s="6"/>
      <c r="P22" s="6"/>
      <c r="Q22" s="6"/>
      <c r="R22" s="6"/>
    </row>
    <row r="23" spans="1:29" ht="16.5" customHeight="1" thickTop="1" thickBot="1">
      <c r="A23" s="134"/>
      <c r="B23" s="151"/>
      <c r="C23" s="152"/>
      <c r="D23" s="48" t="s">
        <v>18</v>
      </c>
      <c r="E23" s="32"/>
      <c r="F23" s="33" t="s">
        <v>11</v>
      </c>
      <c r="G23" s="33" t="s">
        <v>61</v>
      </c>
      <c r="H23" s="34" t="str">
        <f>IF(H22="","",ROUNDDOWN(H22/B24,1))</f>
        <v/>
      </c>
      <c r="I23" s="35" t="s">
        <v>9</v>
      </c>
      <c r="J23" s="6"/>
      <c r="K23" s="6"/>
      <c r="L23" s="138" t="s">
        <v>62</v>
      </c>
      <c r="M23" s="139"/>
      <c r="N23" s="115" t="e">
        <f>AVERAGEIF(N8:N18,"&gt;0",N8:N18)</f>
        <v>#DIV/0!</v>
      </c>
      <c r="O23" s="58"/>
      <c r="P23" s="115" t="e">
        <f>AVERAGEIF(P8:P18,"&gt;0",P8:P18)</f>
        <v>#DIV/0!</v>
      </c>
      <c r="Q23" s="6"/>
      <c r="R23" s="6"/>
      <c r="S23" s="47"/>
      <c r="T23" s="47"/>
    </row>
    <row r="24" spans="1:29" ht="16.5" customHeight="1" thickTop="1" thickBot="1">
      <c r="A24" s="134"/>
      <c r="B24" s="153"/>
      <c r="C24" s="155" t="s">
        <v>113</v>
      </c>
      <c r="D24" s="49" t="s">
        <v>38</v>
      </c>
      <c r="E24" s="32" t="s">
        <v>24</v>
      </c>
      <c r="F24" s="33" t="s">
        <v>25</v>
      </c>
      <c r="G24" s="33"/>
      <c r="H24" s="38"/>
      <c r="I24" s="39" t="s">
        <v>13</v>
      </c>
      <c r="J24" s="6"/>
      <c r="K24" s="6"/>
      <c r="L24" s="16"/>
      <c r="M24" s="16"/>
      <c r="N24" s="6"/>
      <c r="O24" s="16"/>
      <c r="P24" s="6"/>
      <c r="Q24" s="6"/>
      <c r="R24" s="6"/>
      <c r="S24" s="10"/>
      <c r="T24" s="59"/>
    </row>
    <row r="25" spans="1:29" ht="16.5" customHeight="1" thickTop="1" thickBot="1">
      <c r="A25" s="135"/>
      <c r="B25" s="154"/>
      <c r="C25" s="156"/>
      <c r="D25" s="50" t="s">
        <v>18</v>
      </c>
      <c r="E25" s="43"/>
      <c r="F25" s="44" t="s">
        <v>10</v>
      </c>
      <c r="G25" s="33" t="s">
        <v>63</v>
      </c>
      <c r="H25" s="34" t="str">
        <f>IF(H24="","",ROUNDDOWN(H24/B24,1))</f>
        <v/>
      </c>
      <c r="I25" s="45" t="s">
        <v>9</v>
      </c>
      <c r="J25" s="6"/>
      <c r="K25" s="6"/>
      <c r="L25" s="55"/>
      <c r="M25" s="55"/>
      <c r="N25" s="47"/>
      <c r="O25" s="55"/>
      <c r="P25" s="47"/>
      <c r="Q25" s="47"/>
      <c r="R25" s="47"/>
      <c r="S25" s="10"/>
      <c r="T25" s="10"/>
      <c r="V25" s="99"/>
      <c r="W25" s="99"/>
      <c r="X25" s="100"/>
      <c r="Y25" s="105"/>
      <c r="Z25" s="104"/>
      <c r="AA25" s="104"/>
      <c r="AB25" s="104"/>
      <c r="AC25" s="104"/>
    </row>
    <row r="26" spans="1:29" ht="16.5" customHeight="1" thickTop="1" thickBot="1">
      <c r="A26" s="133" t="s">
        <v>96</v>
      </c>
      <c r="B26" s="149" t="s">
        <v>116</v>
      </c>
      <c r="C26" s="150"/>
      <c r="D26" s="46" t="s">
        <v>31</v>
      </c>
      <c r="E26" s="23" t="s">
        <v>15</v>
      </c>
      <c r="F26" s="24" t="s">
        <v>32</v>
      </c>
      <c r="G26" s="24"/>
      <c r="H26" s="25"/>
      <c r="I26" s="26" t="s">
        <v>13</v>
      </c>
      <c r="J26" s="6"/>
      <c r="K26" s="60" t="s">
        <v>64</v>
      </c>
      <c r="L26" s="61" t="e">
        <f>P23</f>
        <v>#DIV/0!</v>
      </c>
      <c r="M26" s="62"/>
      <c r="N26" s="63" t="s">
        <v>65</v>
      </c>
      <c r="O26" s="62"/>
      <c r="P26" s="63"/>
      <c r="Q26" s="59"/>
      <c r="R26" s="59"/>
      <c r="S26" s="10"/>
      <c r="T26" s="59"/>
      <c r="V26" s="99"/>
      <c r="W26" s="99"/>
      <c r="X26" s="100"/>
      <c r="Y26" s="105"/>
      <c r="Z26" s="104"/>
      <c r="AA26" s="104"/>
      <c r="AB26" s="104"/>
      <c r="AC26" s="104"/>
    </row>
    <row r="27" spans="1:29" ht="16.5" customHeight="1" thickTop="1" thickBot="1">
      <c r="A27" s="134"/>
      <c r="B27" s="151"/>
      <c r="C27" s="152"/>
      <c r="D27" s="48" t="s">
        <v>18</v>
      </c>
      <c r="E27" s="32"/>
      <c r="F27" s="33" t="s">
        <v>11</v>
      </c>
      <c r="G27" s="33" t="s">
        <v>66</v>
      </c>
      <c r="H27" s="34" t="str">
        <f>IF(H26="","",ROUNDDOWN(H26/B28,1))</f>
        <v/>
      </c>
      <c r="I27" s="35" t="s">
        <v>9</v>
      </c>
      <c r="J27" s="6"/>
      <c r="K27" s="60"/>
      <c r="L27" s="64"/>
      <c r="M27" s="64"/>
      <c r="N27" s="65" t="s">
        <v>67</v>
      </c>
      <c r="O27" s="64"/>
      <c r="P27" s="66" t="e">
        <f>ROUNDDOWN(L26/L28*100,0)</f>
        <v>#DIV/0!</v>
      </c>
      <c r="Q27" s="67" t="s">
        <v>68</v>
      </c>
      <c r="S27" s="10"/>
      <c r="T27" s="47"/>
      <c r="V27" s="100"/>
      <c r="W27" s="100"/>
      <c r="X27" s="100"/>
      <c r="Y27" s="104"/>
      <c r="Z27" s="104"/>
      <c r="AA27" s="104"/>
      <c r="AB27" s="104"/>
      <c r="AC27" s="104"/>
    </row>
    <row r="28" spans="1:29" ht="16.5" customHeight="1" thickTop="1" thickBot="1">
      <c r="A28" s="134"/>
      <c r="B28" s="153"/>
      <c r="C28" s="155" t="s">
        <v>113</v>
      </c>
      <c r="D28" s="49" t="s">
        <v>38</v>
      </c>
      <c r="E28" s="32" t="s">
        <v>24</v>
      </c>
      <c r="F28" s="33" t="s">
        <v>25</v>
      </c>
      <c r="G28" s="33"/>
      <c r="H28" s="38"/>
      <c r="I28" s="39" t="s">
        <v>13</v>
      </c>
      <c r="J28" s="6"/>
      <c r="K28" s="68" t="s">
        <v>69</v>
      </c>
      <c r="L28" s="69" t="e">
        <f>N23</f>
        <v>#DIV/0!</v>
      </c>
      <c r="M28" s="70"/>
      <c r="N28" s="71" t="s">
        <v>65</v>
      </c>
      <c r="O28" s="70"/>
      <c r="P28" s="71"/>
      <c r="Q28" s="71"/>
      <c r="R28" s="71"/>
      <c r="S28" s="47"/>
      <c r="T28" s="47"/>
      <c r="V28" s="100"/>
      <c r="W28" s="100"/>
      <c r="X28" s="100"/>
      <c r="Y28" s="104"/>
      <c r="Z28" s="104"/>
      <c r="AA28" s="104"/>
      <c r="AB28" s="104"/>
      <c r="AC28" s="104"/>
    </row>
    <row r="29" spans="1:29" ht="16.5" customHeight="1" thickTop="1" thickBot="1">
      <c r="A29" s="135"/>
      <c r="B29" s="154"/>
      <c r="C29" s="156"/>
      <c r="D29" s="50" t="s">
        <v>18</v>
      </c>
      <c r="E29" s="43"/>
      <c r="F29" s="44" t="s">
        <v>10</v>
      </c>
      <c r="G29" s="33" t="s">
        <v>70</v>
      </c>
      <c r="H29" s="34" t="str">
        <f>IF(H28="","",ROUNDDOWN(H28/B28,1))</f>
        <v/>
      </c>
      <c r="I29" s="45" t="s">
        <v>9</v>
      </c>
      <c r="J29" s="6"/>
      <c r="K29" s="47"/>
      <c r="L29" s="47"/>
      <c r="M29" s="47"/>
      <c r="N29" s="47"/>
      <c r="O29" s="47"/>
      <c r="Q29" s="47"/>
      <c r="R29" s="47"/>
      <c r="S29" s="47"/>
      <c r="T29" s="47"/>
      <c r="V29" s="102"/>
      <c r="W29" s="102"/>
      <c r="X29" s="100"/>
      <c r="Y29" s="103"/>
      <c r="Z29" s="104"/>
      <c r="AA29" s="104"/>
      <c r="AB29" s="104"/>
      <c r="AC29" s="104"/>
    </row>
    <row r="30" spans="1:29" ht="16.5" customHeight="1" thickBot="1">
      <c r="A30" s="133" t="s">
        <v>98</v>
      </c>
      <c r="B30" s="149" t="s">
        <v>116</v>
      </c>
      <c r="C30" s="150"/>
      <c r="D30" s="46" t="s">
        <v>31</v>
      </c>
      <c r="E30" s="23" t="s">
        <v>15</v>
      </c>
      <c r="F30" s="24" t="s">
        <v>32</v>
      </c>
      <c r="G30" s="24"/>
      <c r="H30" s="25"/>
      <c r="I30" s="26" t="s">
        <v>13</v>
      </c>
      <c r="J30" s="6"/>
      <c r="K30" s="6"/>
      <c r="L30" s="157" t="s">
        <v>71</v>
      </c>
      <c r="M30" s="157"/>
      <c r="N30" s="157"/>
      <c r="O30" s="157"/>
      <c r="P30" s="157"/>
      <c r="Q30" s="157"/>
      <c r="R30" s="131"/>
      <c r="S30" s="47"/>
      <c r="T30" s="47"/>
      <c r="V30" s="102"/>
      <c r="W30" s="102"/>
      <c r="X30" s="100"/>
      <c r="Y30" s="103"/>
      <c r="Z30" s="104"/>
      <c r="AA30" s="104"/>
      <c r="AB30" s="104"/>
      <c r="AC30" s="104"/>
    </row>
    <row r="31" spans="1:29" ht="16.5" customHeight="1" thickTop="1" thickBot="1">
      <c r="A31" s="134"/>
      <c r="B31" s="151"/>
      <c r="C31" s="152"/>
      <c r="D31" s="48" t="s">
        <v>18</v>
      </c>
      <c r="E31" s="32"/>
      <c r="F31" s="33" t="s">
        <v>11</v>
      </c>
      <c r="G31" s="33" t="s">
        <v>72</v>
      </c>
      <c r="H31" s="34" t="str">
        <f>IF(H30="","",ROUNDDOWN(H30/B32,1))</f>
        <v/>
      </c>
      <c r="I31" s="35" t="s">
        <v>9</v>
      </c>
      <c r="J31" s="6"/>
      <c r="K31" s="47"/>
      <c r="L31" s="157"/>
      <c r="M31" s="157"/>
      <c r="N31" s="157"/>
      <c r="O31" s="157"/>
      <c r="P31" s="157"/>
      <c r="Q31" s="157"/>
      <c r="R31" s="131"/>
      <c r="S31" s="47"/>
      <c r="T31" s="47"/>
      <c r="V31" s="100"/>
      <c r="W31" s="100"/>
      <c r="X31" s="100"/>
      <c r="Y31" s="104"/>
      <c r="Z31" s="104"/>
      <c r="AA31" s="104"/>
      <c r="AB31" s="104"/>
      <c r="AC31" s="104"/>
    </row>
    <row r="32" spans="1:29" ht="16.5" customHeight="1" thickTop="1" thickBot="1">
      <c r="A32" s="134"/>
      <c r="B32" s="153"/>
      <c r="C32" s="155" t="s">
        <v>113</v>
      </c>
      <c r="D32" s="49" t="s">
        <v>38</v>
      </c>
      <c r="E32" s="32" t="s">
        <v>24</v>
      </c>
      <c r="F32" s="33" t="s">
        <v>25</v>
      </c>
      <c r="G32" s="33"/>
      <c r="H32" s="38"/>
      <c r="I32" s="39" t="s">
        <v>13</v>
      </c>
      <c r="J32" s="6"/>
      <c r="K32" s="47"/>
      <c r="L32" s="72"/>
      <c r="M32" s="72"/>
      <c r="N32" s="72"/>
      <c r="O32" s="73"/>
      <c r="P32" s="74"/>
      <c r="Q32" s="74"/>
      <c r="R32" s="74"/>
      <c r="S32" s="47"/>
      <c r="T32" s="47"/>
      <c r="V32" s="102"/>
      <c r="W32" s="102"/>
      <c r="X32" s="100"/>
      <c r="Y32" s="103"/>
      <c r="Z32" s="104"/>
      <c r="AA32" s="104"/>
      <c r="AB32" s="104"/>
      <c r="AC32" s="104"/>
    </row>
    <row r="33" spans="1:29" ht="16.5" customHeight="1" thickTop="1" thickBot="1">
      <c r="A33" s="135"/>
      <c r="B33" s="154"/>
      <c r="C33" s="156"/>
      <c r="D33" s="50" t="s">
        <v>18</v>
      </c>
      <c r="E33" s="43"/>
      <c r="F33" s="44" t="s">
        <v>10</v>
      </c>
      <c r="G33" s="33" t="s">
        <v>73</v>
      </c>
      <c r="H33" s="34" t="str">
        <f>IF(H32="","",ROUNDDOWN(H32/B32,1))</f>
        <v/>
      </c>
      <c r="I33" s="45" t="s">
        <v>9</v>
      </c>
      <c r="J33" s="6"/>
      <c r="K33" s="75"/>
      <c r="L33" s="72"/>
      <c r="M33" s="72"/>
      <c r="N33" s="72"/>
      <c r="O33" s="73"/>
      <c r="P33" s="74"/>
      <c r="Q33" s="74"/>
      <c r="R33" s="74"/>
      <c r="S33" s="47"/>
      <c r="T33" s="47"/>
      <c r="V33" s="102"/>
      <c r="W33" s="102"/>
      <c r="X33" s="100"/>
      <c r="Y33" s="103"/>
      <c r="Z33" s="104"/>
      <c r="AA33" s="104"/>
      <c r="AB33" s="104"/>
      <c r="AC33" s="104"/>
    </row>
    <row r="34" spans="1:29" ht="16.5" customHeight="1" thickBot="1">
      <c r="A34" s="133" t="s">
        <v>100</v>
      </c>
      <c r="B34" s="149" t="s">
        <v>116</v>
      </c>
      <c r="C34" s="150"/>
      <c r="D34" s="46" t="s">
        <v>31</v>
      </c>
      <c r="E34" s="23" t="s">
        <v>15</v>
      </c>
      <c r="F34" s="24" t="s">
        <v>32</v>
      </c>
      <c r="G34" s="24"/>
      <c r="H34" s="25"/>
      <c r="I34" s="26" t="s">
        <v>13</v>
      </c>
      <c r="J34" s="6"/>
      <c r="K34" s="30"/>
      <c r="L34" s="30"/>
      <c r="M34" s="30"/>
      <c r="N34" s="30"/>
      <c r="O34" s="30"/>
      <c r="P34" s="30"/>
      <c r="Q34" s="30"/>
      <c r="R34" s="30"/>
      <c r="S34" s="30"/>
      <c r="T34" s="47"/>
      <c r="V34" s="100"/>
      <c r="W34" s="100"/>
      <c r="X34" s="100"/>
      <c r="Y34" s="104"/>
      <c r="Z34" s="104"/>
      <c r="AA34" s="104"/>
      <c r="AB34" s="104"/>
      <c r="AC34" s="104"/>
    </row>
    <row r="35" spans="1:29" ht="16.5" customHeight="1" thickTop="1" thickBot="1">
      <c r="A35" s="134"/>
      <c r="B35" s="151"/>
      <c r="C35" s="152"/>
      <c r="D35" s="48" t="s">
        <v>18</v>
      </c>
      <c r="E35" s="32"/>
      <c r="F35" s="33" t="s">
        <v>11</v>
      </c>
      <c r="G35" s="33" t="s">
        <v>74</v>
      </c>
      <c r="H35" s="34" t="str">
        <f>IF(H34="","",ROUNDDOWN(H34/B36,1))</f>
        <v/>
      </c>
      <c r="I35" s="35" t="s">
        <v>9</v>
      </c>
      <c r="J35" s="6"/>
      <c r="K35" s="117"/>
      <c r="L35" s="118"/>
      <c r="M35" s="119"/>
      <c r="N35" s="119"/>
      <c r="O35" s="119"/>
      <c r="P35" s="119"/>
      <c r="Q35" s="119"/>
      <c r="R35" s="119"/>
      <c r="S35" s="119"/>
      <c r="T35" s="47"/>
      <c r="V35" s="102"/>
      <c r="W35" s="102"/>
      <c r="X35" s="100"/>
      <c r="Y35" s="103"/>
      <c r="Z35" s="104"/>
      <c r="AA35" s="104"/>
      <c r="AB35" s="104"/>
      <c r="AC35" s="104"/>
    </row>
    <row r="36" spans="1:29" ht="16.5" customHeight="1" thickTop="1" thickBot="1">
      <c r="A36" s="134"/>
      <c r="B36" s="153"/>
      <c r="C36" s="155" t="s">
        <v>113</v>
      </c>
      <c r="D36" s="49" t="s">
        <v>38</v>
      </c>
      <c r="E36" s="32" t="s">
        <v>24</v>
      </c>
      <c r="F36" s="33" t="s">
        <v>25</v>
      </c>
      <c r="G36" s="33"/>
      <c r="H36" s="38"/>
      <c r="I36" s="39" t="s">
        <v>13</v>
      </c>
      <c r="J36" s="6"/>
      <c r="K36" s="120"/>
      <c r="L36" s="119"/>
      <c r="M36" s="119"/>
      <c r="N36" s="119"/>
      <c r="O36" s="119"/>
      <c r="P36" s="119"/>
      <c r="Q36" s="119"/>
      <c r="R36" s="119"/>
      <c r="S36" s="119"/>
      <c r="T36" s="47"/>
      <c r="V36" s="102"/>
      <c r="W36" s="102"/>
      <c r="X36" s="100"/>
      <c r="Y36" s="103"/>
      <c r="Z36" s="104"/>
      <c r="AA36" s="104"/>
      <c r="AB36" s="104"/>
      <c r="AC36" s="104"/>
    </row>
    <row r="37" spans="1:29" ht="16.5" customHeight="1" thickTop="1" thickBot="1">
      <c r="A37" s="135"/>
      <c r="B37" s="154"/>
      <c r="C37" s="156"/>
      <c r="D37" s="50" t="s">
        <v>18</v>
      </c>
      <c r="E37" s="43"/>
      <c r="F37" s="44" t="s">
        <v>10</v>
      </c>
      <c r="G37" s="33" t="s">
        <v>75</v>
      </c>
      <c r="H37" s="34" t="str">
        <f>IF(H36="","",ROUNDDOWN(H36/B36,1))</f>
        <v/>
      </c>
      <c r="I37" s="45" t="s">
        <v>9</v>
      </c>
      <c r="J37" s="6"/>
      <c r="K37" s="117"/>
      <c r="L37" s="118"/>
      <c r="M37" s="119"/>
      <c r="N37" s="119"/>
      <c r="O37" s="119"/>
      <c r="P37" s="119"/>
      <c r="Q37" s="119"/>
      <c r="R37" s="119"/>
      <c r="S37" s="119"/>
      <c r="T37" s="47"/>
      <c r="V37" s="100"/>
      <c r="W37" s="100"/>
      <c r="X37" s="100"/>
      <c r="Y37" s="104"/>
      <c r="Z37" s="104"/>
      <c r="AA37" s="104"/>
      <c r="AB37" s="104"/>
      <c r="AC37" s="104"/>
    </row>
    <row r="38" spans="1:29" ht="16.5" customHeight="1" thickBot="1">
      <c r="A38" s="133" t="s">
        <v>102</v>
      </c>
      <c r="B38" s="149" t="s">
        <v>116</v>
      </c>
      <c r="C38" s="150"/>
      <c r="D38" s="46" t="s">
        <v>31</v>
      </c>
      <c r="E38" s="23" t="s">
        <v>15</v>
      </c>
      <c r="F38" s="24" t="s">
        <v>32</v>
      </c>
      <c r="G38" s="24"/>
      <c r="H38" s="25"/>
      <c r="I38" s="26" t="s">
        <v>13</v>
      </c>
      <c r="J38" s="6"/>
      <c r="K38" s="120"/>
      <c r="L38" s="119"/>
      <c r="M38" s="119"/>
      <c r="N38" s="119"/>
      <c r="O38" s="119"/>
      <c r="P38" s="119"/>
      <c r="Q38" s="119"/>
      <c r="R38" s="119"/>
      <c r="S38" s="119"/>
      <c r="T38" s="47"/>
    </row>
    <row r="39" spans="1:29" ht="16.5" customHeight="1" thickTop="1" thickBot="1">
      <c r="A39" s="134"/>
      <c r="B39" s="151"/>
      <c r="C39" s="152"/>
      <c r="D39" s="48" t="s">
        <v>18</v>
      </c>
      <c r="E39" s="32"/>
      <c r="F39" s="33" t="s">
        <v>11</v>
      </c>
      <c r="G39" s="33" t="s">
        <v>76</v>
      </c>
      <c r="H39" s="34" t="str">
        <f>IF(H38="","",ROUNDDOWN(H38/B40,1))</f>
        <v/>
      </c>
      <c r="I39" s="35" t="s">
        <v>9</v>
      </c>
      <c r="J39" s="6"/>
      <c r="K39" s="30"/>
      <c r="L39" s="30"/>
      <c r="M39" s="30"/>
      <c r="N39" s="30"/>
      <c r="O39" s="30"/>
      <c r="P39" s="30"/>
      <c r="Q39" s="30"/>
      <c r="R39" s="30"/>
      <c r="S39" s="30"/>
      <c r="T39" s="47"/>
    </row>
    <row r="40" spans="1:29" ht="16.5" customHeight="1" thickTop="1" thickBot="1">
      <c r="A40" s="134"/>
      <c r="B40" s="153"/>
      <c r="C40" s="155" t="s">
        <v>113</v>
      </c>
      <c r="D40" s="49" t="s">
        <v>38</v>
      </c>
      <c r="E40" s="32" t="s">
        <v>24</v>
      </c>
      <c r="F40" s="33" t="s">
        <v>25</v>
      </c>
      <c r="G40" s="33"/>
      <c r="H40" s="38"/>
      <c r="I40" s="39" t="s">
        <v>13</v>
      </c>
      <c r="J40" s="6"/>
      <c r="K40" s="121"/>
      <c r="L40" s="118"/>
      <c r="M40" s="119"/>
      <c r="N40" s="119"/>
      <c r="O40" s="119"/>
      <c r="P40" s="119"/>
      <c r="Q40" s="119"/>
      <c r="R40" s="119"/>
      <c r="S40" s="119"/>
      <c r="T40" s="47"/>
    </row>
    <row r="41" spans="1:29" ht="16.5" customHeight="1" thickTop="1" thickBot="1">
      <c r="A41" s="135"/>
      <c r="B41" s="154"/>
      <c r="C41" s="156"/>
      <c r="D41" s="50" t="s">
        <v>18</v>
      </c>
      <c r="E41" s="43"/>
      <c r="F41" s="44" t="s">
        <v>10</v>
      </c>
      <c r="G41" s="33" t="s">
        <v>77</v>
      </c>
      <c r="H41" s="34" t="str">
        <f>IF(H40="","",ROUNDDOWN(H40/B40,1))</f>
        <v/>
      </c>
      <c r="I41" s="45" t="s">
        <v>9</v>
      </c>
      <c r="J41" s="6"/>
      <c r="K41" s="122"/>
      <c r="L41" s="119"/>
      <c r="M41" s="119"/>
      <c r="N41" s="119"/>
      <c r="O41" s="119"/>
      <c r="P41" s="119"/>
      <c r="Q41" s="119"/>
      <c r="R41" s="119"/>
      <c r="S41" s="119"/>
      <c r="T41" s="47"/>
    </row>
    <row r="42" spans="1:29" ht="16.5" customHeight="1" thickBot="1">
      <c r="A42" s="133" t="s">
        <v>104</v>
      </c>
      <c r="B42" s="149" t="s">
        <v>116</v>
      </c>
      <c r="C42" s="150"/>
      <c r="D42" s="46" t="s">
        <v>31</v>
      </c>
      <c r="E42" s="23" t="s">
        <v>15</v>
      </c>
      <c r="F42" s="24" t="s">
        <v>32</v>
      </c>
      <c r="G42" s="24"/>
      <c r="H42" s="25"/>
      <c r="I42" s="26" t="s">
        <v>13</v>
      </c>
      <c r="J42" s="6"/>
      <c r="K42" s="121"/>
      <c r="L42" s="118"/>
      <c r="M42" s="119"/>
      <c r="N42" s="119"/>
      <c r="O42" s="119"/>
      <c r="P42" s="119"/>
      <c r="Q42" s="119"/>
      <c r="R42" s="119"/>
      <c r="S42" s="119"/>
      <c r="T42" s="47"/>
    </row>
    <row r="43" spans="1:29" ht="16.5" customHeight="1" thickTop="1" thickBot="1">
      <c r="A43" s="134"/>
      <c r="B43" s="151"/>
      <c r="C43" s="152"/>
      <c r="D43" s="48" t="s">
        <v>18</v>
      </c>
      <c r="E43" s="32"/>
      <c r="F43" s="33" t="s">
        <v>11</v>
      </c>
      <c r="G43" s="33" t="s">
        <v>78</v>
      </c>
      <c r="H43" s="34" t="str">
        <f>IF(H42="","",ROUNDDOWN(H42/B44,1))</f>
        <v/>
      </c>
      <c r="I43" s="35" t="s">
        <v>9</v>
      </c>
      <c r="J43" s="6"/>
      <c r="K43" s="122"/>
      <c r="L43" s="119"/>
      <c r="M43" s="119"/>
      <c r="N43" s="119"/>
      <c r="O43" s="119"/>
      <c r="P43" s="119"/>
      <c r="Q43" s="119"/>
      <c r="R43" s="119"/>
      <c r="S43" s="119"/>
      <c r="T43" s="47"/>
    </row>
    <row r="44" spans="1:29" ht="16.5" customHeight="1" thickTop="1" thickBot="1">
      <c r="A44" s="134"/>
      <c r="B44" s="153"/>
      <c r="C44" s="155" t="s">
        <v>113</v>
      </c>
      <c r="D44" s="49" t="s">
        <v>38</v>
      </c>
      <c r="E44" s="32" t="s">
        <v>24</v>
      </c>
      <c r="F44" s="33" t="s">
        <v>25</v>
      </c>
      <c r="G44" s="33"/>
      <c r="H44" s="38"/>
      <c r="I44" s="39" t="s">
        <v>13</v>
      </c>
      <c r="J44" s="6"/>
      <c r="K44" s="106"/>
      <c r="L44" s="106"/>
      <c r="M44" s="123"/>
      <c r="N44" s="101"/>
      <c r="O44" s="124"/>
      <c r="P44" s="124"/>
      <c r="Q44" s="124"/>
      <c r="R44" s="124"/>
      <c r="S44" s="124"/>
      <c r="T44" s="47"/>
    </row>
    <row r="45" spans="1:29" ht="16.5" customHeight="1" thickTop="1" thickBot="1">
      <c r="A45" s="135"/>
      <c r="B45" s="154"/>
      <c r="C45" s="156"/>
      <c r="D45" s="50" t="s">
        <v>18</v>
      </c>
      <c r="E45" s="43"/>
      <c r="F45" s="44" t="s">
        <v>10</v>
      </c>
      <c r="G45" s="33" t="s">
        <v>79</v>
      </c>
      <c r="H45" s="34" t="str">
        <f>IF(H44="","",ROUNDDOWN(H44/B44,1))</f>
        <v/>
      </c>
      <c r="I45" s="45" t="s">
        <v>9</v>
      </c>
      <c r="J45" s="6"/>
      <c r="K45" s="106"/>
      <c r="L45" s="106"/>
      <c r="M45" s="123"/>
      <c r="N45" s="101"/>
      <c r="O45" s="124"/>
      <c r="P45" s="124"/>
      <c r="Q45" s="124"/>
      <c r="R45" s="124"/>
      <c r="S45" s="124"/>
      <c r="T45" s="47"/>
    </row>
    <row r="46" spans="1:29" ht="16.5" customHeight="1" thickBot="1">
      <c r="A46" s="133" t="s">
        <v>106</v>
      </c>
      <c r="B46" s="149" t="s">
        <v>116</v>
      </c>
      <c r="C46" s="150"/>
      <c r="D46" s="46" t="s">
        <v>31</v>
      </c>
      <c r="E46" s="23" t="s">
        <v>15</v>
      </c>
      <c r="F46" s="24" t="s">
        <v>32</v>
      </c>
      <c r="G46" s="24"/>
      <c r="H46" s="25"/>
      <c r="I46" s="26" t="s">
        <v>13</v>
      </c>
      <c r="J46" s="6"/>
      <c r="K46" s="125"/>
      <c r="L46" s="106"/>
      <c r="M46" s="123"/>
      <c r="N46" s="101"/>
      <c r="O46" s="124"/>
      <c r="P46" s="124"/>
      <c r="Q46" s="124"/>
      <c r="R46" s="124"/>
      <c r="S46" s="124"/>
      <c r="T46" s="47"/>
    </row>
    <row r="47" spans="1:29" ht="16.5" customHeight="1" thickTop="1" thickBot="1">
      <c r="A47" s="134"/>
      <c r="B47" s="151"/>
      <c r="C47" s="152"/>
      <c r="D47" s="48" t="s">
        <v>18</v>
      </c>
      <c r="E47" s="32"/>
      <c r="F47" s="33" t="s">
        <v>11</v>
      </c>
      <c r="G47" s="33" t="s">
        <v>80</v>
      </c>
      <c r="H47" s="34" t="str">
        <f>IF(H46="","",ROUNDDOWN(H46/B48,1))</f>
        <v/>
      </c>
      <c r="I47" s="35" t="s">
        <v>9</v>
      </c>
      <c r="J47" s="6"/>
      <c r="K47" s="125"/>
      <c r="L47" s="106"/>
      <c r="M47" s="123"/>
      <c r="N47" s="101"/>
      <c r="O47" s="124"/>
      <c r="P47" s="124"/>
      <c r="Q47" s="124"/>
      <c r="R47" s="124"/>
      <c r="S47" s="124"/>
      <c r="T47" s="47"/>
    </row>
    <row r="48" spans="1:29" ht="16.5" customHeight="1" thickTop="1" thickBot="1">
      <c r="A48" s="134"/>
      <c r="B48" s="153"/>
      <c r="C48" s="155" t="s">
        <v>113</v>
      </c>
      <c r="D48" s="49" t="s">
        <v>38</v>
      </c>
      <c r="E48" s="32" t="s">
        <v>24</v>
      </c>
      <c r="F48" s="33" t="s">
        <v>25</v>
      </c>
      <c r="G48" s="33"/>
      <c r="H48" s="38"/>
      <c r="I48" s="39" t="s">
        <v>13</v>
      </c>
      <c r="J48" s="6"/>
      <c r="K48" s="106"/>
      <c r="L48" s="106"/>
      <c r="M48" s="123"/>
      <c r="N48" s="101"/>
      <c r="O48" s="124"/>
      <c r="P48" s="124"/>
      <c r="Q48" s="124"/>
      <c r="R48" s="124"/>
      <c r="S48" s="124"/>
      <c r="T48" s="47"/>
    </row>
    <row r="49" spans="1:20" ht="16.5" customHeight="1" thickTop="1" thickBot="1">
      <c r="A49" s="135"/>
      <c r="B49" s="154"/>
      <c r="C49" s="156"/>
      <c r="D49" s="50" t="s">
        <v>18</v>
      </c>
      <c r="E49" s="43"/>
      <c r="F49" s="44" t="s">
        <v>10</v>
      </c>
      <c r="G49" s="76" t="s">
        <v>81</v>
      </c>
      <c r="H49" s="34" t="str">
        <f>IF(H48="","",ROUNDDOWN(H48/B48,1))</f>
        <v/>
      </c>
      <c r="I49" s="45" t="s">
        <v>9</v>
      </c>
      <c r="J49" s="6"/>
      <c r="K49" s="123"/>
      <c r="L49" s="123"/>
      <c r="M49" s="123"/>
      <c r="N49" s="124"/>
      <c r="O49" s="124"/>
      <c r="P49" s="124"/>
      <c r="Q49" s="124"/>
      <c r="R49" s="124"/>
      <c r="S49" s="124"/>
      <c r="T49" s="47"/>
    </row>
    <row r="50" spans="1:20" s="81" customFormat="1" ht="16.5" customHeight="1">
      <c r="A50" s="77"/>
      <c r="B50" s="30"/>
      <c r="C50" s="32"/>
      <c r="D50" s="78"/>
      <c r="E50" s="78"/>
      <c r="F50" s="79"/>
      <c r="G50" s="80"/>
      <c r="I50" s="125"/>
      <c r="J50" s="123"/>
      <c r="K50" s="123"/>
      <c r="L50" s="124"/>
      <c r="M50" s="124"/>
      <c r="N50" s="124"/>
      <c r="O50" s="124"/>
      <c r="P50" s="124"/>
      <c r="Q50" s="124"/>
      <c r="R50" s="47"/>
    </row>
    <row r="51" spans="1:20" ht="16.5" customHeight="1">
      <c r="I51" s="125"/>
      <c r="J51" s="106"/>
      <c r="K51" s="19"/>
      <c r="L51" s="20"/>
      <c r="M51" s="19"/>
      <c r="N51" s="20"/>
      <c r="O51" s="20"/>
      <c r="P51" s="20"/>
      <c r="Q51" s="21"/>
    </row>
    <row r="52" spans="1:20" ht="16.5" customHeight="1">
      <c r="I52" s="30"/>
      <c r="J52" s="30"/>
      <c r="K52" s="30"/>
      <c r="L52" s="30"/>
      <c r="M52" s="30"/>
      <c r="N52" s="30"/>
      <c r="O52" s="30"/>
      <c r="P52" s="30"/>
      <c r="Q52" s="30"/>
    </row>
    <row r="53" spans="1:20" ht="16.5" customHeight="1">
      <c r="I53" s="30"/>
      <c r="J53" s="30"/>
      <c r="K53" s="30"/>
      <c r="L53" s="30"/>
      <c r="M53" s="30"/>
      <c r="N53" s="30"/>
      <c r="O53" s="30"/>
      <c r="P53" s="30"/>
      <c r="Q53" s="30"/>
    </row>
    <row r="54" spans="1:20" ht="16.5" customHeight="1">
      <c r="I54" s="30"/>
      <c r="J54" s="30"/>
      <c r="K54" s="30"/>
      <c r="L54" s="30"/>
      <c r="M54" s="30"/>
      <c r="N54" s="30"/>
      <c r="O54" s="30"/>
      <c r="P54" s="30"/>
      <c r="Q54" s="30"/>
    </row>
    <row r="55" spans="1:20" ht="16.5" customHeight="1">
      <c r="I55" s="125"/>
      <c r="J55" s="106"/>
      <c r="K55" s="30"/>
      <c r="L55" s="19"/>
      <c r="M55" s="30"/>
      <c r="N55" s="30"/>
      <c r="O55" s="30"/>
      <c r="P55" s="30"/>
      <c r="Q55" s="30"/>
    </row>
    <row r="56" spans="1:20" ht="16.5" customHeight="1">
      <c r="I56" s="125"/>
      <c r="J56" s="106"/>
      <c r="K56" s="30"/>
      <c r="L56" s="19"/>
      <c r="M56" s="30"/>
      <c r="N56" s="30"/>
      <c r="O56" s="30"/>
      <c r="P56" s="30"/>
      <c r="Q56" s="30"/>
    </row>
  </sheetData>
  <mergeCells count="51">
    <mergeCell ref="L30:Q31"/>
    <mergeCell ref="B42:C43"/>
    <mergeCell ref="B44:B45"/>
    <mergeCell ref="C44:C45"/>
    <mergeCell ref="B46:C47"/>
    <mergeCell ref="B48:B49"/>
    <mergeCell ref="C48:C49"/>
    <mergeCell ref="B34:C35"/>
    <mergeCell ref="B36:B37"/>
    <mergeCell ref="C36:C37"/>
    <mergeCell ref="B38:C39"/>
    <mergeCell ref="B40:B41"/>
    <mergeCell ref="C40:C41"/>
    <mergeCell ref="B26:C27"/>
    <mergeCell ref="B28:B29"/>
    <mergeCell ref="C28:C29"/>
    <mergeCell ref="B30:C31"/>
    <mergeCell ref="B32:B33"/>
    <mergeCell ref="C32:C33"/>
    <mergeCell ref="B20:B21"/>
    <mergeCell ref="C20:C21"/>
    <mergeCell ref="B22:C23"/>
    <mergeCell ref="B24:B25"/>
    <mergeCell ref="C24:C25"/>
    <mergeCell ref="C12:C13"/>
    <mergeCell ref="B14:C15"/>
    <mergeCell ref="B16:B17"/>
    <mergeCell ref="C16:C17"/>
    <mergeCell ref="B18:C19"/>
    <mergeCell ref="A2:P2"/>
    <mergeCell ref="L23:M23"/>
    <mergeCell ref="A22:A25"/>
    <mergeCell ref="A6:A9"/>
    <mergeCell ref="A10:A13"/>
    <mergeCell ref="L6:L7"/>
    <mergeCell ref="A14:A17"/>
    <mergeCell ref="A18:A21"/>
    <mergeCell ref="M6:P6"/>
    <mergeCell ref="M7:N7"/>
    <mergeCell ref="O7:P7"/>
    <mergeCell ref="B6:C7"/>
    <mergeCell ref="B8:B9"/>
    <mergeCell ref="C8:C9"/>
    <mergeCell ref="B10:C11"/>
    <mergeCell ref="B12:B13"/>
    <mergeCell ref="A46:A49"/>
    <mergeCell ref="A38:A41"/>
    <mergeCell ref="A26:A29"/>
    <mergeCell ref="A42:A45"/>
    <mergeCell ref="A30:A33"/>
    <mergeCell ref="A34:A37"/>
  </mergeCells>
  <phoneticPr fontId="1"/>
  <printOptions horizontalCentered="1"/>
  <pageMargins left="0.51181102362204722" right="0.15748031496062992" top="0.19685039370078741" bottom="0.19685039370078741" header="0.23622047244094491" footer="0.31496062992125984"/>
  <pageSetup paperSize="9" scale="78" orientation="portrait" horizontalDpi="300" verticalDpi="300" r:id="rId1"/>
  <headerFooter alignWithMargins="0">
    <oddHeader>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U50"/>
  <sheetViews>
    <sheetView view="pageBreakPreview" zoomScaleNormal="100" zoomScaleSheetLayoutView="100" workbookViewId="0"/>
  </sheetViews>
  <sheetFormatPr defaultColWidth="9" defaultRowHeight="10.5"/>
  <cols>
    <col min="1" max="1" width="6" style="82" customWidth="1"/>
    <col min="2" max="2" width="9.33203125" style="6" customWidth="1"/>
    <col min="3" max="3" width="3.53125" style="16" customWidth="1"/>
    <col min="4" max="4" width="26.33203125" style="83" customWidth="1"/>
    <col min="5" max="5" width="2.33203125" style="83" customWidth="1"/>
    <col min="6" max="6" width="8" style="84" customWidth="1"/>
    <col min="7" max="7" width="2.6640625" style="18" customWidth="1"/>
    <col min="8" max="8" width="8.46484375" style="6" customWidth="1"/>
    <col min="9" max="9" width="4.33203125" style="7" customWidth="1"/>
    <col min="10" max="10" width="5.19921875" style="8" customWidth="1"/>
    <col min="11" max="11" width="2.46484375" style="8" customWidth="1"/>
    <col min="12" max="12" width="8.86328125" style="9" customWidth="1"/>
    <col min="13" max="13" width="2.46484375" style="8" customWidth="1"/>
    <col min="14" max="14" width="10.265625" style="9" customWidth="1"/>
    <col min="15" max="15" width="3.86328125" style="9" customWidth="1"/>
    <col min="16" max="16" width="9.46484375" style="9" customWidth="1"/>
    <col min="17" max="17" width="6.73046875" style="10" customWidth="1"/>
    <col min="18" max="19" width="9.3984375" style="7" customWidth="1"/>
    <col min="20" max="21" width="9.3984375" style="6" customWidth="1"/>
    <col min="22" max="16384" width="9" style="6"/>
  </cols>
  <sheetData>
    <row r="1" spans="1:21" ht="20.25" customHeight="1">
      <c r="A1" s="111" t="s">
        <v>109</v>
      </c>
      <c r="B1" s="85"/>
      <c r="C1" s="86"/>
      <c r="D1" s="87"/>
      <c r="E1" s="87"/>
      <c r="F1" s="88"/>
      <c r="G1" s="89"/>
      <c r="H1" s="85"/>
    </row>
    <row r="2" spans="1:21" ht="50.25" customHeight="1">
      <c r="A2" s="158" t="s">
        <v>112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1"/>
      <c r="R2" s="11"/>
    </row>
    <row r="3" spans="1:21" ht="23.25" customHeight="1">
      <c r="A3" s="113"/>
      <c r="B3" s="109"/>
      <c r="C3" s="109"/>
      <c r="D3" s="109"/>
      <c r="E3" s="109"/>
      <c r="F3" s="109"/>
      <c r="G3" s="109"/>
      <c r="H3" s="12"/>
      <c r="J3" s="13"/>
      <c r="K3" s="13"/>
      <c r="L3" s="14"/>
      <c r="M3" s="13"/>
      <c r="N3" s="14"/>
      <c r="O3" s="14"/>
      <c r="P3" s="14"/>
      <c r="Q3" s="14"/>
    </row>
    <row r="4" spans="1:21" ht="16.5" customHeight="1">
      <c r="A4" s="15"/>
      <c r="B4" s="11"/>
      <c r="D4" s="17"/>
      <c r="E4" s="17"/>
      <c r="F4" s="132"/>
    </row>
    <row r="5" spans="1:21" ht="17.25" customHeight="1" thickBot="1">
      <c r="A5" s="114" t="s">
        <v>114</v>
      </c>
      <c r="B5" s="114"/>
      <c r="C5" s="114"/>
      <c r="D5" s="114"/>
      <c r="E5" s="114"/>
      <c r="F5" s="114"/>
      <c r="G5" s="114"/>
      <c r="I5" s="108"/>
      <c r="K5" s="7" t="s">
        <v>115</v>
      </c>
      <c r="L5" s="19"/>
      <c r="M5" s="20"/>
      <c r="N5" s="19"/>
      <c r="O5" s="20"/>
      <c r="P5" s="20"/>
      <c r="Q5" s="21"/>
      <c r="R5" s="21"/>
    </row>
    <row r="6" spans="1:21" ht="16.5" customHeight="1" thickBot="1">
      <c r="A6" s="133" t="s">
        <v>87</v>
      </c>
      <c r="B6" s="149" t="s">
        <v>116</v>
      </c>
      <c r="C6" s="150"/>
      <c r="D6" s="46" t="s">
        <v>82</v>
      </c>
      <c r="E6" s="23" t="s">
        <v>15</v>
      </c>
      <c r="F6" s="24" t="s">
        <v>16</v>
      </c>
      <c r="G6" s="24"/>
      <c r="H6" s="25"/>
      <c r="I6" s="26" t="s">
        <v>13</v>
      </c>
      <c r="J6" s="6"/>
      <c r="K6" s="27"/>
      <c r="L6" s="140"/>
      <c r="M6" s="28"/>
      <c r="N6" s="159" t="s">
        <v>17</v>
      </c>
      <c r="O6" s="160"/>
      <c r="P6" s="161"/>
      <c r="Q6" s="20"/>
      <c r="R6" s="20"/>
      <c r="S6" s="29"/>
      <c r="T6" s="30"/>
      <c r="U6" s="7"/>
    </row>
    <row r="7" spans="1:21" ht="16.5" customHeight="1" thickTop="1" thickBot="1">
      <c r="A7" s="134"/>
      <c r="B7" s="151"/>
      <c r="C7" s="152"/>
      <c r="D7" s="48" t="s">
        <v>18</v>
      </c>
      <c r="E7" s="32"/>
      <c r="F7" s="33" t="s">
        <v>19</v>
      </c>
      <c r="G7" s="33" t="s">
        <v>20</v>
      </c>
      <c r="H7" s="34" t="str">
        <f>IF(H6="","",ROUNDDOWN(H6/B8,1))</f>
        <v/>
      </c>
      <c r="I7" s="35" t="s">
        <v>9</v>
      </c>
      <c r="J7" s="6"/>
      <c r="K7" s="36"/>
      <c r="L7" s="141"/>
      <c r="M7" s="162" t="s">
        <v>83</v>
      </c>
      <c r="N7" s="163"/>
      <c r="O7" s="164" t="s">
        <v>84</v>
      </c>
      <c r="P7" s="165"/>
      <c r="Q7" s="20"/>
      <c r="R7" s="20"/>
      <c r="S7" s="29"/>
      <c r="T7" s="30"/>
      <c r="U7" s="7"/>
    </row>
    <row r="8" spans="1:21" ht="16.5" customHeight="1" thickTop="1" thickBot="1">
      <c r="A8" s="134"/>
      <c r="B8" s="153"/>
      <c r="C8" s="155" t="s">
        <v>113</v>
      </c>
      <c r="D8" s="175" t="s">
        <v>110</v>
      </c>
      <c r="E8" s="32" t="s">
        <v>15</v>
      </c>
      <c r="F8" s="33" t="s">
        <v>85</v>
      </c>
      <c r="G8" s="33"/>
      <c r="H8" s="38"/>
      <c r="I8" s="39" t="s">
        <v>13</v>
      </c>
      <c r="J8" s="6"/>
      <c r="K8" s="7"/>
      <c r="L8" s="98" t="s">
        <v>107</v>
      </c>
      <c r="M8" s="40" t="s">
        <v>26</v>
      </c>
      <c r="N8" s="41" t="str">
        <f>H7</f>
        <v/>
      </c>
      <c r="O8" s="40" t="s">
        <v>27</v>
      </c>
      <c r="P8" s="41" t="str">
        <f>H9</f>
        <v/>
      </c>
      <c r="Q8" s="9"/>
      <c r="R8" s="9"/>
      <c r="S8" s="10"/>
      <c r="T8" s="7"/>
      <c r="U8" s="7"/>
    </row>
    <row r="9" spans="1:21" ht="16.5" customHeight="1" thickTop="1" thickBot="1">
      <c r="A9" s="135"/>
      <c r="B9" s="154"/>
      <c r="C9" s="156"/>
      <c r="D9" s="50" t="s">
        <v>18</v>
      </c>
      <c r="E9" s="43"/>
      <c r="F9" s="44" t="s">
        <v>10</v>
      </c>
      <c r="G9" s="33" t="s">
        <v>28</v>
      </c>
      <c r="H9" s="34" t="str">
        <f>IF(H8="","",ROUNDDOWN(H8/B8,1))</f>
        <v/>
      </c>
      <c r="I9" s="45" t="s">
        <v>9</v>
      </c>
      <c r="J9" s="6"/>
      <c r="K9" s="7"/>
      <c r="L9" s="98" t="s">
        <v>88</v>
      </c>
      <c r="M9" s="40" t="s">
        <v>29</v>
      </c>
      <c r="N9" s="41" t="str">
        <f>H11</f>
        <v/>
      </c>
      <c r="O9" s="40" t="s">
        <v>30</v>
      </c>
      <c r="P9" s="41" t="str">
        <f>H13</f>
        <v/>
      </c>
      <c r="Q9" s="9"/>
      <c r="R9" s="9"/>
      <c r="S9" s="10"/>
      <c r="T9" s="7"/>
      <c r="U9" s="7"/>
    </row>
    <row r="10" spans="1:21" ht="16.5" customHeight="1" thickBot="1">
      <c r="A10" s="133" t="s">
        <v>88</v>
      </c>
      <c r="B10" s="149" t="s">
        <v>116</v>
      </c>
      <c r="C10" s="150"/>
      <c r="D10" s="46" t="s">
        <v>82</v>
      </c>
      <c r="E10" s="23" t="s">
        <v>15</v>
      </c>
      <c r="F10" s="24" t="s">
        <v>32</v>
      </c>
      <c r="G10" s="24"/>
      <c r="H10" s="25"/>
      <c r="I10" s="26" t="s">
        <v>13</v>
      </c>
      <c r="J10" s="6"/>
      <c r="K10" s="47"/>
      <c r="L10" s="98" t="s">
        <v>89</v>
      </c>
      <c r="M10" s="40" t="s">
        <v>33</v>
      </c>
      <c r="N10" s="41" t="str">
        <f>H15</f>
        <v/>
      </c>
      <c r="O10" s="40" t="s">
        <v>34</v>
      </c>
      <c r="P10" s="41" t="str">
        <f>H17</f>
        <v/>
      </c>
      <c r="Q10" s="47"/>
      <c r="R10" s="47"/>
      <c r="S10" s="47"/>
      <c r="T10" s="47"/>
      <c r="U10" s="7"/>
    </row>
    <row r="11" spans="1:21" ht="16.5" customHeight="1" thickTop="1" thickBot="1">
      <c r="A11" s="134"/>
      <c r="B11" s="151"/>
      <c r="C11" s="152"/>
      <c r="D11" s="48" t="s">
        <v>18</v>
      </c>
      <c r="E11" s="32"/>
      <c r="F11" s="33" t="s">
        <v>11</v>
      </c>
      <c r="G11" s="33" t="s">
        <v>35</v>
      </c>
      <c r="H11" s="34" t="str">
        <f>IF(H10="","",ROUNDDOWN(H10/B12,1))</f>
        <v/>
      </c>
      <c r="I11" s="35" t="s">
        <v>9</v>
      </c>
      <c r="J11" s="6"/>
      <c r="K11" s="47"/>
      <c r="L11" s="98" t="s">
        <v>91</v>
      </c>
      <c r="M11" s="40" t="s">
        <v>36</v>
      </c>
      <c r="N11" s="41" t="str">
        <f>H19</f>
        <v/>
      </c>
      <c r="O11" s="40" t="s">
        <v>37</v>
      </c>
      <c r="P11" s="41" t="str">
        <f>H21</f>
        <v/>
      </c>
      <c r="Q11" s="47"/>
      <c r="R11" s="47"/>
      <c r="S11" s="47"/>
      <c r="T11" s="47"/>
      <c r="U11" s="7"/>
    </row>
    <row r="12" spans="1:21" ht="16.5" customHeight="1" thickTop="1" thickBot="1">
      <c r="A12" s="134"/>
      <c r="B12" s="153"/>
      <c r="C12" s="155" t="s">
        <v>113</v>
      </c>
      <c r="D12" s="175" t="s">
        <v>110</v>
      </c>
      <c r="E12" s="32" t="s">
        <v>15</v>
      </c>
      <c r="F12" s="33" t="s">
        <v>85</v>
      </c>
      <c r="G12" s="33"/>
      <c r="H12" s="38"/>
      <c r="I12" s="39" t="s">
        <v>13</v>
      </c>
      <c r="J12" s="6"/>
      <c r="K12" s="47"/>
      <c r="L12" s="98" t="s">
        <v>93</v>
      </c>
      <c r="M12" s="40" t="s">
        <v>39</v>
      </c>
      <c r="N12" s="41" t="str">
        <f>H23</f>
        <v/>
      </c>
      <c r="O12" s="40" t="s">
        <v>40</v>
      </c>
      <c r="P12" s="41" t="str">
        <f>H25</f>
        <v/>
      </c>
      <c r="Q12" s="47"/>
      <c r="R12" s="47"/>
      <c r="S12" s="47"/>
      <c r="T12" s="47"/>
      <c r="U12" s="7"/>
    </row>
    <row r="13" spans="1:21" ht="16.5" customHeight="1" thickTop="1" thickBot="1">
      <c r="A13" s="135"/>
      <c r="B13" s="154"/>
      <c r="C13" s="156"/>
      <c r="D13" s="50" t="s">
        <v>18</v>
      </c>
      <c r="E13" s="43"/>
      <c r="F13" s="44" t="s">
        <v>10</v>
      </c>
      <c r="G13" s="33" t="s">
        <v>41</v>
      </c>
      <c r="H13" s="34" t="str">
        <f>IF(H12="","",ROUNDDOWN(H12/B12,1))</f>
        <v/>
      </c>
      <c r="I13" s="45" t="s">
        <v>9</v>
      </c>
      <c r="J13" s="6"/>
      <c r="K13" s="47"/>
      <c r="L13" s="98" t="s">
        <v>95</v>
      </c>
      <c r="M13" s="40" t="s">
        <v>42</v>
      </c>
      <c r="N13" s="41" t="str">
        <f>H27</f>
        <v/>
      </c>
      <c r="O13" s="40" t="s">
        <v>43</v>
      </c>
      <c r="P13" s="41" t="str">
        <f>H29</f>
        <v/>
      </c>
      <c r="Q13" s="47"/>
      <c r="R13" s="47"/>
      <c r="S13" s="47"/>
      <c r="T13" s="47"/>
      <c r="U13" s="7"/>
    </row>
    <row r="14" spans="1:21" ht="16.5" customHeight="1" thickBot="1">
      <c r="A14" s="133" t="s">
        <v>90</v>
      </c>
      <c r="B14" s="149" t="s">
        <v>116</v>
      </c>
      <c r="C14" s="150"/>
      <c r="D14" s="46" t="s">
        <v>82</v>
      </c>
      <c r="E14" s="23" t="s">
        <v>15</v>
      </c>
      <c r="F14" s="24" t="s">
        <v>32</v>
      </c>
      <c r="G14" s="24"/>
      <c r="H14" s="25"/>
      <c r="I14" s="26" t="s">
        <v>13</v>
      </c>
      <c r="J14" s="6"/>
      <c r="K14" s="47"/>
      <c r="L14" s="98" t="s">
        <v>97</v>
      </c>
      <c r="M14" s="40" t="s">
        <v>44</v>
      </c>
      <c r="N14" s="41" t="str">
        <f>H31</f>
        <v/>
      </c>
      <c r="O14" s="40" t="s">
        <v>45</v>
      </c>
      <c r="P14" s="41" t="str">
        <f>H33</f>
        <v/>
      </c>
      <c r="Q14" s="47"/>
      <c r="R14" s="47"/>
      <c r="S14" s="47"/>
      <c r="T14" s="47"/>
      <c r="U14" s="7"/>
    </row>
    <row r="15" spans="1:21" ht="16.5" customHeight="1" thickTop="1" thickBot="1">
      <c r="A15" s="134"/>
      <c r="B15" s="151"/>
      <c r="C15" s="152"/>
      <c r="D15" s="48" t="s">
        <v>18</v>
      </c>
      <c r="E15" s="32"/>
      <c r="F15" s="33" t="s">
        <v>11</v>
      </c>
      <c r="G15" s="33" t="s">
        <v>46</v>
      </c>
      <c r="H15" s="34" t="str">
        <f>IF(H14="","",ROUNDDOWN(H14/B16,1))</f>
        <v/>
      </c>
      <c r="I15" s="35" t="s">
        <v>9</v>
      </c>
      <c r="J15" s="6"/>
      <c r="K15" s="47"/>
      <c r="L15" s="98" t="s">
        <v>99</v>
      </c>
      <c r="M15" s="40" t="s">
        <v>47</v>
      </c>
      <c r="N15" s="41" t="str">
        <f>H35</f>
        <v/>
      </c>
      <c r="O15" s="40" t="s">
        <v>48</v>
      </c>
      <c r="P15" s="41" t="str">
        <f>H37</f>
        <v/>
      </c>
      <c r="Q15" s="47"/>
      <c r="R15" s="47"/>
      <c r="S15" s="47"/>
      <c r="T15" s="47"/>
      <c r="U15" s="7"/>
    </row>
    <row r="16" spans="1:21" ht="16.5" customHeight="1" thickTop="1" thickBot="1">
      <c r="A16" s="134"/>
      <c r="B16" s="153"/>
      <c r="C16" s="155" t="s">
        <v>113</v>
      </c>
      <c r="D16" s="175" t="s">
        <v>110</v>
      </c>
      <c r="E16" s="32" t="s">
        <v>15</v>
      </c>
      <c r="F16" s="33" t="s">
        <v>85</v>
      </c>
      <c r="G16" s="33"/>
      <c r="H16" s="38"/>
      <c r="I16" s="39" t="s">
        <v>13</v>
      </c>
      <c r="J16" s="6"/>
      <c r="K16" s="47"/>
      <c r="L16" s="98" t="s">
        <v>101</v>
      </c>
      <c r="M16" s="40" t="s">
        <v>49</v>
      </c>
      <c r="N16" s="41" t="str">
        <f>H39</f>
        <v/>
      </c>
      <c r="O16" s="40" t="s">
        <v>50</v>
      </c>
      <c r="P16" s="41" t="str">
        <f>H41</f>
        <v/>
      </c>
      <c r="Q16" s="47"/>
      <c r="R16" s="47"/>
      <c r="S16" s="47"/>
      <c r="T16" s="47"/>
      <c r="U16" s="7"/>
    </row>
    <row r="17" spans="1:21" ht="16.5" customHeight="1" thickTop="1" thickBot="1">
      <c r="A17" s="135"/>
      <c r="B17" s="154"/>
      <c r="C17" s="156"/>
      <c r="D17" s="50" t="s">
        <v>18</v>
      </c>
      <c r="E17" s="43"/>
      <c r="F17" s="44" t="s">
        <v>10</v>
      </c>
      <c r="G17" s="33" t="s">
        <v>51</v>
      </c>
      <c r="H17" s="34" t="str">
        <f>IF(H16="","",ROUNDDOWN(H16/B16,1))</f>
        <v/>
      </c>
      <c r="I17" s="45" t="s">
        <v>9</v>
      </c>
      <c r="J17" s="6"/>
      <c r="K17" s="47"/>
      <c r="L17" s="98" t="s">
        <v>103</v>
      </c>
      <c r="M17" s="40" t="s">
        <v>52</v>
      </c>
      <c r="N17" s="41" t="str">
        <f>H43</f>
        <v/>
      </c>
      <c r="O17" s="40" t="s">
        <v>53</v>
      </c>
      <c r="P17" s="41" t="str">
        <f>H45</f>
        <v/>
      </c>
      <c r="Q17" s="47"/>
      <c r="R17" s="47"/>
      <c r="S17" s="47"/>
      <c r="T17" s="47"/>
      <c r="U17" s="7"/>
    </row>
    <row r="18" spans="1:21" ht="16.5" customHeight="1" thickBot="1">
      <c r="A18" s="133" t="s">
        <v>92</v>
      </c>
      <c r="B18" s="149" t="s">
        <v>116</v>
      </c>
      <c r="C18" s="150"/>
      <c r="D18" s="46" t="s">
        <v>82</v>
      </c>
      <c r="E18" s="23" t="s">
        <v>15</v>
      </c>
      <c r="F18" s="24" t="s">
        <v>32</v>
      </c>
      <c r="G18" s="24"/>
      <c r="H18" s="25"/>
      <c r="I18" s="26" t="s">
        <v>13</v>
      </c>
      <c r="J18" s="6"/>
      <c r="K18" s="47"/>
      <c r="L18" s="98" t="s">
        <v>105</v>
      </c>
      <c r="M18" s="51" t="s">
        <v>54</v>
      </c>
      <c r="N18" s="52" t="str">
        <f>H47</f>
        <v/>
      </c>
      <c r="O18" s="51" t="s">
        <v>55</v>
      </c>
      <c r="P18" s="52" t="str">
        <f>H49</f>
        <v/>
      </c>
      <c r="Q18" s="47"/>
      <c r="R18" s="47"/>
      <c r="S18" s="47"/>
      <c r="T18" s="47"/>
      <c r="U18" s="7"/>
    </row>
    <row r="19" spans="1:21" ht="16.5" customHeight="1" thickTop="1" thickBot="1">
      <c r="A19" s="134"/>
      <c r="B19" s="151"/>
      <c r="C19" s="152"/>
      <c r="D19" s="48" t="s">
        <v>18</v>
      </c>
      <c r="E19" s="32"/>
      <c r="F19" s="33" t="s">
        <v>11</v>
      </c>
      <c r="G19" s="33" t="s">
        <v>56</v>
      </c>
      <c r="H19" s="34" t="str">
        <f>IF(H18="","",ROUNDDOWN(H18/B20,1))</f>
        <v/>
      </c>
      <c r="I19" s="35" t="s">
        <v>9</v>
      </c>
      <c r="J19" s="6"/>
      <c r="K19" s="47"/>
      <c r="L19" s="53" t="s">
        <v>57</v>
      </c>
      <c r="M19" s="53"/>
      <c r="N19" s="54">
        <f>SUM(N8:N18)</f>
        <v>0</v>
      </c>
      <c r="O19" s="53"/>
      <c r="P19" s="54">
        <f>SUM(P8:P18)</f>
        <v>0</v>
      </c>
      <c r="Q19" s="47"/>
      <c r="R19" s="47"/>
      <c r="S19" s="47"/>
      <c r="T19" s="47"/>
      <c r="U19" s="7"/>
    </row>
    <row r="20" spans="1:21" ht="16.5" customHeight="1" thickTop="1" thickBot="1">
      <c r="A20" s="134"/>
      <c r="B20" s="153"/>
      <c r="C20" s="155" t="s">
        <v>113</v>
      </c>
      <c r="D20" s="175" t="s">
        <v>110</v>
      </c>
      <c r="E20" s="32" t="s">
        <v>15</v>
      </c>
      <c r="F20" s="33" t="s">
        <v>85</v>
      </c>
      <c r="G20" s="33"/>
      <c r="H20" s="38"/>
      <c r="I20" s="39" t="s">
        <v>13</v>
      </c>
      <c r="J20" s="6"/>
      <c r="K20" s="47"/>
      <c r="L20" s="55"/>
      <c r="M20" s="55"/>
      <c r="N20" s="47"/>
      <c r="O20" s="55"/>
      <c r="P20" s="47"/>
      <c r="Q20" s="47"/>
      <c r="R20" s="47"/>
      <c r="S20" s="47"/>
      <c r="T20" s="47"/>
      <c r="U20" s="7"/>
    </row>
    <row r="21" spans="1:21" ht="16.5" customHeight="1" thickTop="1" thickBot="1">
      <c r="A21" s="135"/>
      <c r="B21" s="154"/>
      <c r="C21" s="156"/>
      <c r="D21" s="50" t="s">
        <v>18</v>
      </c>
      <c r="E21" s="43"/>
      <c r="F21" s="44" t="s">
        <v>10</v>
      </c>
      <c r="G21" s="33" t="s">
        <v>58</v>
      </c>
      <c r="H21" s="34" t="str">
        <f>IF(H20="","",ROUNDDOWN(H20/B20,1))</f>
        <v/>
      </c>
      <c r="I21" s="45" t="s">
        <v>9</v>
      </c>
      <c r="J21" s="6"/>
      <c r="K21" s="47"/>
      <c r="L21" s="6"/>
      <c r="M21" s="6"/>
      <c r="N21" s="56" t="s">
        <v>59</v>
      </c>
      <c r="O21" s="6"/>
      <c r="P21" s="56" t="s">
        <v>60</v>
      </c>
      <c r="Q21" s="6"/>
      <c r="R21" s="6"/>
      <c r="S21" s="6"/>
      <c r="T21" s="47"/>
      <c r="U21" s="7"/>
    </row>
    <row r="22" spans="1:21" ht="16.5" customHeight="1" thickBot="1">
      <c r="A22" s="133" t="s">
        <v>94</v>
      </c>
      <c r="B22" s="149" t="s">
        <v>116</v>
      </c>
      <c r="C22" s="150"/>
      <c r="D22" s="46" t="s">
        <v>82</v>
      </c>
      <c r="E22" s="23" t="s">
        <v>15</v>
      </c>
      <c r="F22" s="24" t="s">
        <v>32</v>
      </c>
      <c r="G22" s="24"/>
      <c r="H22" s="25"/>
      <c r="I22" s="26" t="s">
        <v>13</v>
      </c>
      <c r="J22" s="6"/>
      <c r="K22" s="47"/>
      <c r="L22" s="6"/>
      <c r="M22" s="6"/>
      <c r="N22" s="6"/>
      <c r="O22" s="6"/>
      <c r="P22" s="6"/>
      <c r="Q22" s="6"/>
      <c r="R22" s="6"/>
      <c r="S22" s="6"/>
      <c r="T22" s="47"/>
      <c r="U22" s="7"/>
    </row>
    <row r="23" spans="1:21" ht="16.5" customHeight="1" thickTop="1" thickBot="1">
      <c r="A23" s="134"/>
      <c r="B23" s="151"/>
      <c r="C23" s="152"/>
      <c r="D23" s="48" t="s">
        <v>18</v>
      </c>
      <c r="E23" s="32"/>
      <c r="F23" s="33" t="s">
        <v>11</v>
      </c>
      <c r="G23" s="33" t="s">
        <v>61</v>
      </c>
      <c r="H23" s="34" t="str">
        <f>IF(H22="","",ROUNDDOWN(H22/B24,1))</f>
        <v/>
      </c>
      <c r="I23" s="35" t="s">
        <v>9</v>
      </c>
      <c r="J23" s="6"/>
      <c r="K23" s="6"/>
      <c r="L23" s="138" t="s">
        <v>62</v>
      </c>
      <c r="M23" s="166"/>
      <c r="N23" s="176" t="e">
        <f>AVERAGEIF(N8:N18,"&gt;0",N8:N18)</f>
        <v>#DIV/0!</v>
      </c>
      <c r="O23" s="58"/>
      <c r="P23" s="176" t="e">
        <f>AVERAGEIF(P8:P18,"&gt;0",P8:P18)</f>
        <v>#DIV/0!</v>
      </c>
      <c r="Q23" s="6"/>
      <c r="R23" s="6"/>
      <c r="S23" s="47"/>
      <c r="T23" s="47"/>
      <c r="U23" s="7"/>
    </row>
    <row r="24" spans="1:21" ht="16.5" customHeight="1" thickTop="1" thickBot="1">
      <c r="A24" s="134"/>
      <c r="B24" s="153"/>
      <c r="C24" s="155" t="s">
        <v>113</v>
      </c>
      <c r="D24" s="175" t="s">
        <v>110</v>
      </c>
      <c r="E24" s="32" t="s">
        <v>15</v>
      </c>
      <c r="F24" s="33" t="s">
        <v>85</v>
      </c>
      <c r="G24" s="33"/>
      <c r="H24" s="38"/>
      <c r="I24" s="39" t="s">
        <v>13</v>
      </c>
      <c r="J24" s="6"/>
      <c r="K24" s="6"/>
      <c r="L24" s="16"/>
      <c r="M24" s="16"/>
      <c r="N24" s="6"/>
      <c r="O24" s="16"/>
      <c r="P24" s="6"/>
      <c r="Q24" s="6"/>
      <c r="R24" s="6"/>
      <c r="S24" s="59"/>
      <c r="T24" s="47"/>
      <c r="U24" s="7"/>
    </row>
    <row r="25" spans="1:21" ht="16.5" customHeight="1" thickTop="1" thickBot="1">
      <c r="A25" s="135"/>
      <c r="B25" s="154"/>
      <c r="C25" s="156"/>
      <c r="D25" s="50" t="s">
        <v>18</v>
      </c>
      <c r="E25" s="43"/>
      <c r="F25" s="44" t="s">
        <v>10</v>
      </c>
      <c r="G25" s="33" t="s">
        <v>63</v>
      </c>
      <c r="H25" s="34" t="str">
        <f>IF(H24="","",ROUNDDOWN(H24/B24,1))</f>
        <v/>
      </c>
      <c r="I25" s="45" t="s">
        <v>9</v>
      </c>
      <c r="J25" s="6"/>
      <c r="K25" s="6"/>
      <c r="L25" s="55"/>
      <c r="M25" s="55"/>
      <c r="N25" s="47"/>
      <c r="O25" s="55"/>
      <c r="P25" s="47"/>
      <c r="Q25" s="47"/>
      <c r="R25" s="47"/>
      <c r="S25" s="10"/>
      <c r="T25" s="47"/>
      <c r="U25" s="7"/>
    </row>
    <row r="26" spans="1:21" ht="16.5" customHeight="1" thickTop="1" thickBot="1">
      <c r="A26" s="133" t="s">
        <v>96</v>
      </c>
      <c r="B26" s="149" t="s">
        <v>116</v>
      </c>
      <c r="C26" s="150"/>
      <c r="D26" s="46" t="s">
        <v>82</v>
      </c>
      <c r="E26" s="23" t="s">
        <v>15</v>
      </c>
      <c r="F26" s="24" t="s">
        <v>32</v>
      </c>
      <c r="G26" s="24"/>
      <c r="H26" s="25"/>
      <c r="I26" s="26" t="s">
        <v>13</v>
      </c>
      <c r="J26" s="6"/>
      <c r="K26" s="60" t="s">
        <v>64</v>
      </c>
      <c r="L26" s="61" t="e">
        <f>P23</f>
        <v>#DIV/0!</v>
      </c>
      <c r="M26" s="62"/>
      <c r="N26" s="63" t="s">
        <v>65</v>
      </c>
      <c r="O26" s="62"/>
      <c r="P26" s="63"/>
      <c r="Q26" s="59"/>
      <c r="R26" s="59"/>
      <c r="S26" s="59"/>
      <c r="T26" s="47"/>
      <c r="U26" s="7"/>
    </row>
    <row r="27" spans="1:21" ht="16.5" customHeight="1" thickTop="1" thickBot="1">
      <c r="A27" s="134"/>
      <c r="B27" s="151"/>
      <c r="C27" s="152"/>
      <c r="D27" s="48" t="s">
        <v>18</v>
      </c>
      <c r="E27" s="32"/>
      <c r="F27" s="33" t="s">
        <v>11</v>
      </c>
      <c r="G27" s="33" t="s">
        <v>66</v>
      </c>
      <c r="H27" s="34" t="str">
        <f>IF(H26="","",ROUNDDOWN(H26/B28,1))</f>
        <v/>
      </c>
      <c r="I27" s="35" t="s">
        <v>9</v>
      </c>
      <c r="J27" s="6"/>
      <c r="K27" s="60"/>
      <c r="L27" s="64"/>
      <c r="M27" s="64"/>
      <c r="N27" s="65" t="s">
        <v>67</v>
      </c>
      <c r="O27" s="64"/>
      <c r="P27" s="66" t="e">
        <f>ROUNDDOWN(L26/L28*100,0)</f>
        <v>#DIV/0!</v>
      </c>
      <c r="Q27" s="67" t="s">
        <v>68</v>
      </c>
      <c r="R27" s="10"/>
      <c r="S27" s="47"/>
      <c r="T27" s="47"/>
      <c r="U27" s="7"/>
    </row>
    <row r="28" spans="1:21" ht="16.5" customHeight="1" thickTop="1" thickBot="1">
      <c r="A28" s="134"/>
      <c r="B28" s="153"/>
      <c r="C28" s="155" t="s">
        <v>113</v>
      </c>
      <c r="D28" s="175" t="s">
        <v>110</v>
      </c>
      <c r="E28" s="32" t="s">
        <v>15</v>
      </c>
      <c r="F28" s="33" t="s">
        <v>85</v>
      </c>
      <c r="G28" s="33"/>
      <c r="H28" s="38"/>
      <c r="I28" s="39" t="s">
        <v>13</v>
      </c>
      <c r="J28" s="6"/>
      <c r="K28" s="68" t="s">
        <v>69</v>
      </c>
      <c r="L28" s="69" t="e">
        <f>N23</f>
        <v>#DIV/0!</v>
      </c>
      <c r="M28" s="70"/>
      <c r="N28" s="71" t="s">
        <v>65</v>
      </c>
      <c r="O28" s="70"/>
      <c r="P28" s="71"/>
      <c r="Q28" s="71"/>
      <c r="R28" s="71"/>
      <c r="S28" s="47"/>
      <c r="T28" s="47"/>
      <c r="U28" s="7"/>
    </row>
    <row r="29" spans="1:21" ht="16.5" customHeight="1" thickTop="1" thickBot="1">
      <c r="A29" s="135"/>
      <c r="B29" s="154"/>
      <c r="C29" s="156"/>
      <c r="D29" s="50" t="s">
        <v>18</v>
      </c>
      <c r="E29" s="43"/>
      <c r="F29" s="44" t="s">
        <v>10</v>
      </c>
      <c r="G29" s="33" t="s">
        <v>70</v>
      </c>
      <c r="H29" s="34" t="str">
        <f>IF(H28="","",ROUNDDOWN(H28/B28,1))</f>
        <v/>
      </c>
      <c r="I29" s="45" t="s">
        <v>9</v>
      </c>
      <c r="J29" s="6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7"/>
    </row>
    <row r="30" spans="1:21" ht="16.5" customHeight="1" thickBot="1">
      <c r="A30" s="133" t="s">
        <v>98</v>
      </c>
      <c r="B30" s="149" t="s">
        <v>116</v>
      </c>
      <c r="C30" s="150"/>
      <c r="D30" s="46" t="s">
        <v>82</v>
      </c>
      <c r="E30" s="23" t="s">
        <v>15</v>
      </c>
      <c r="F30" s="24" t="s">
        <v>32</v>
      </c>
      <c r="G30" s="24"/>
      <c r="H30" s="25"/>
      <c r="I30" s="26" t="s">
        <v>13</v>
      </c>
      <c r="J30" s="6"/>
      <c r="K30" s="30"/>
      <c r="L30" s="157" t="s">
        <v>71</v>
      </c>
      <c r="M30" s="157"/>
      <c r="N30" s="157"/>
      <c r="O30" s="157"/>
      <c r="P30" s="157"/>
      <c r="Q30" s="157"/>
      <c r="R30" s="127"/>
      <c r="S30" s="47"/>
      <c r="T30" s="47"/>
      <c r="U30" s="7"/>
    </row>
    <row r="31" spans="1:21" ht="16.5" customHeight="1" thickTop="1" thickBot="1">
      <c r="A31" s="134"/>
      <c r="B31" s="151"/>
      <c r="C31" s="152"/>
      <c r="D31" s="48" t="s">
        <v>18</v>
      </c>
      <c r="E31" s="32"/>
      <c r="F31" s="33" t="s">
        <v>11</v>
      </c>
      <c r="G31" s="33" t="s">
        <v>72</v>
      </c>
      <c r="H31" s="34" t="str">
        <f>IF(H30="","",ROUNDDOWN(H30/B32,1))</f>
        <v/>
      </c>
      <c r="I31" s="35" t="s">
        <v>9</v>
      </c>
      <c r="J31" s="6"/>
      <c r="K31" s="126"/>
      <c r="L31" s="157"/>
      <c r="M31" s="157"/>
      <c r="N31" s="157"/>
      <c r="O31" s="157"/>
      <c r="P31" s="157"/>
      <c r="Q31" s="157"/>
      <c r="R31" s="127"/>
      <c r="S31" s="47"/>
      <c r="T31" s="47"/>
      <c r="U31" s="7"/>
    </row>
    <row r="32" spans="1:21" ht="16.5" customHeight="1" thickTop="1" thickBot="1">
      <c r="A32" s="134"/>
      <c r="B32" s="153"/>
      <c r="C32" s="155" t="s">
        <v>113</v>
      </c>
      <c r="D32" s="175" t="s">
        <v>110</v>
      </c>
      <c r="E32" s="32" t="s">
        <v>15</v>
      </c>
      <c r="F32" s="33" t="s">
        <v>85</v>
      </c>
      <c r="G32" s="33"/>
      <c r="H32" s="38"/>
      <c r="I32" s="39" t="s">
        <v>13</v>
      </c>
      <c r="J32" s="6"/>
      <c r="K32" s="126"/>
      <c r="L32" s="90"/>
      <c r="M32" s="90"/>
      <c r="N32" s="90"/>
      <c r="O32" s="73"/>
      <c r="P32" s="128"/>
      <c r="Q32" s="128"/>
      <c r="R32" s="128"/>
      <c r="S32" s="47"/>
      <c r="T32" s="47"/>
      <c r="U32" s="7"/>
    </row>
    <row r="33" spans="1:21" ht="16.5" customHeight="1" thickTop="1" thickBot="1">
      <c r="A33" s="135"/>
      <c r="B33" s="154"/>
      <c r="C33" s="156"/>
      <c r="D33" s="50" t="s">
        <v>18</v>
      </c>
      <c r="E33" s="43"/>
      <c r="F33" s="44" t="s">
        <v>10</v>
      </c>
      <c r="G33" s="33" t="s">
        <v>73</v>
      </c>
      <c r="H33" s="34" t="str">
        <f>IF(H32="","",ROUNDDOWN(H32/B32,1))</f>
        <v/>
      </c>
      <c r="I33" s="45" t="s">
        <v>9</v>
      </c>
      <c r="J33" s="6"/>
      <c r="K33" s="126"/>
      <c r="L33" s="90"/>
      <c r="M33" s="90"/>
      <c r="N33" s="90"/>
      <c r="O33" s="73"/>
      <c r="P33" s="128"/>
      <c r="Q33" s="128"/>
      <c r="R33" s="128"/>
      <c r="S33" s="47"/>
      <c r="T33" s="47"/>
      <c r="U33" s="7"/>
    </row>
    <row r="34" spans="1:21" ht="16.5" customHeight="1" thickBot="1">
      <c r="A34" s="133" t="s">
        <v>100</v>
      </c>
      <c r="B34" s="149" t="s">
        <v>116</v>
      </c>
      <c r="C34" s="150"/>
      <c r="D34" s="46" t="s">
        <v>82</v>
      </c>
      <c r="E34" s="23" t="s">
        <v>15</v>
      </c>
      <c r="F34" s="24" t="s">
        <v>32</v>
      </c>
      <c r="G34" s="24"/>
      <c r="H34" s="25"/>
      <c r="I34" s="26" t="s">
        <v>13</v>
      </c>
      <c r="J34" s="6"/>
      <c r="K34" s="75"/>
      <c r="L34" s="19"/>
      <c r="M34" s="75"/>
      <c r="N34" s="75"/>
      <c r="O34" s="75"/>
      <c r="P34" s="129"/>
      <c r="Q34" s="106"/>
      <c r="R34" s="106"/>
      <c r="S34" s="47"/>
      <c r="T34" s="47"/>
      <c r="U34" s="7"/>
    </row>
    <row r="35" spans="1:21" ht="16.5" customHeight="1" thickTop="1" thickBot="1">
      <c r="A35" s="134"/>
      <c r="B35" s="151"/>
      <c r="C35" s="152"/>
      <c r="D35" s="48" t="s">
        <v>18</v>
      </c>
      <c r="E35" s="32"/>
      <c r="F35" s="33" t="s">
        <v>11</v>
      </c>
      <c r="G35" s="33" t="s">
        <v>74</v>
      </c>
      <c r="H35" s="34" t="str">
        <f>IF(H34="","",ROUNDDOWN(H34/B36,1))</f>
        <v/>
      </c>
      <c r="I35" s="35" t="s">
        <v>9</v>
      </c>
      <c r="J35" s="6"/>
      <c r="K35" s="30"/>
      <c r="L35" s="30"/>
      <c r="M35" s="30"/>
      <c r="N35" s="30"/>
      <c r="O35" s="30"/>
      <c r="P35" s="30"/>
      <c r="Q35" s="30"/>
      <c r="R35" s="30"/>
      <c r="S35" s="47"/>
      <c r="T35" s="47"/>
      <c r="U35" s="7"/>
    </row>
    <row r="36" spans="1:21" ht="16.5" customHeight="1" thickTop="1" thickBot="1">
      <c r="A36" s="134"/>
      <c r="B36" s="153"/>
      <c r="C36" s="155" t="s">
        <v>113</v>
      </c>
      <c r="D36" s="175" t="s">
        <v>110</v>
      </c>
      <c r="E36" s="32" t="s">
        <v>15</v>
      </c>
      <c r="F36" s="33" t="s">
        <v>85</v>
      </c>
      <c r="G36" s="33"/>
      <c r="H36" s="38"/>
      <c r="I36" s="39" t="s">
        <v>13</v>
      </c>
      <c r="J36" s="6"/>
      <c r="K36" s="125"/>
      <c r="L36" s="30"/>
      <c r="M36" s="119"/>
      <c r="N36" s="119"/>
      <c r="O36" s="119"/>
      <c r="P36" s="119"/>
      <c r="Q36" s="119"/>
      <c r="R36" s="119"/>
      <c r="S36" s="47"/>
      <c r="T36" s="47"/>
      <c r="U36" s="7"/>
    </row>
    <row r="37" spans="1:21" ht="16.5" customHeight="1" thickTop="1" thickBot="1">
      <c r="A37" s="135"/>
      <c r="B37" s="154"/>
      <c r="C37" s="156"/>
      <c r="D37" s="50" t="s">
        <v>18</v>
      </c>
      <c r="E37" s="43"/>
      <c r="F37" s="44" t="s">
        <v>10</v>
      </c>
      <c r="G37" s="33" t="s">
        <v>75</v>
      </c>
      <c r="H37" s="34" t="str">
        <f>IF(H36="","",ROUNDDOWN(H36/B36,1))</f>
        <v/>
      </c>
      <c r="I37" s="45" t="s">
        <v>9</v>
      </c>
      <c r="J37" s="6"/>
      <c r="K37" s="120"/>
      <c r="L37" s="119"/>
      <c r="M37" s="119"/>
      <c r="N37" s="119"/>
      <c r="O37" s="119"/>
      <c r="P37" s="119"/>
      <c r="Q37" s="119"/>
      <c r="R37" s="119"/>
      <c r="S37" s="47"/>
      <c r="T37" s="47"/>
      <c r="U37" s="7"/>
    </row>
    <row r="38" spans="1:21" ht="16.5" customHeight="1" thickBot="1">
      <c r="A38" s="133" t="s">
        <v>102</v>
      </c>
      <c r="B38" s="149" t="s">
        <v>116</v>
      </c>
      <c r="C38" s="150"/>
      <c r="D38" s="46" t="s">
        <v>82</v>
      </c>
      <c r="E38" s="23" t="s">
        <v>15</v>
      </c>
      <c r="F38" s="24" t="s">
        <v>32</v>
      </c>
      <c r="G38" s="24"/>
      <c r="H38" s="25"/>
      <c r="I38" s="26" t="s">
        <v>13</v>
      </c>
      <c r="J38" s="6"/>
      <c r="K38" s="106"/>
      <c r="L38" s="106"/>
      <c r="M38" s="123"/>
      <c r="N38" s="101"/>
      <c r="O38" s="124"/>
      <c r="P38" s="124"/>
      <c r="Q38" s="124"/>
      <c r="R38" s="124"/>
      <c r="S38" s="47"/>
      <c r="T38" s="47"/>
      <c r="U38" s="7"/>
    </row>
    <row r="39" spans="1:21" ht="16.5" customHeight="1" thickTop="1" thickBot="1">
      <c r="A39" s="134"/>
      <c r="B39" s="151"/>
      <c r="C39" s="152"/>
      <c r="D39" s="48" t="s">
        <v>18</v>
      </c>
      <c r="E39" s="32"/>
      <c r="F39" s="33" t="s">
        <v>11</v>
      </c>
      <c r="G39" s="33" t="s">
        <v>76</v>
      </c>
      <c r="H39" s="34" t="str">
        <f>IF(H38="","",ROUNDDOWN(H38/B40,1))</f>
        <v/>
      </c>
      <c r="I39" s="35" t="s">
        <v>9</v>
      </c>
      <c r="J39" s="6"/>
      <c r="K39" s="106"/>
      <c r="L39" s="106"/>
      <c r="M39" s="123"/>
      <c r="N39" s="101"/>
      <c r="O39" s="124"/>
      <c r="P39" s="124"/>
      <c r="Q39" s="124"/>
      <c r="R39" s="124"/>
      <c r="S39" s="47"/>
      <c r="T39" s="47"/>
      <c r="U39" s="7"/>
    </row>
    <row r="40" spans="1:21" ht="16.5" customHeight="1" thickTop="1" thickBot="1">
      <c r="A40" s="134"/>
      <c r="B40" s="153"/>
      <c r="C40" s="155" t="s">
        <v>113</v>
      </c>
      <c r="D40" s="175" t="s">
        <v>110</v>
      </c>
      <c r="E40" s="32" t="s">
        <v>15</v>
      </c>
      <c r="F40" s="33" t="s">
        <v>85</v>
      </c>
      <c r="G40" s="33"/>
      <c r="H40" s="38"/>
      <c r="I40" s="39" t="s">
        <v>13</v>
      </c>
      <c r="J40" s="6"/>
      <c r="K40" s="125"/>
      <c r="L40" s="106"/>
      <c r="M40" s="123"/>
      <c r="N40" s="101"/>
      <c r="O40" s="124"/>
      <c r="P40" s="124"/>
      <c r="Q40" s="124"/>
      <c r="R40" s="124"/>
      <c r="S40" s="47"/>
      <c r="T40" s="47"/>
      <c r="U40" s="7"/>
    </row>
    <row r="41" spans="1:21" ht="16.5" customHeight="1" thickTop="1" thickBot="1">
      <c r="A41" s="135"/>
      <c r="B41" s="154"/>
      <c r="C41" s="156"/>
      <c r="D41" s="50" t="s">
        <v>18</v>
      </c>
      <c r="E41" s="43"/>
      <c r="F41" s="44" t="s">
        <v>10</v>
      </c>
      <c r="G41" s="33" t="s">
        <v>77</v>
      </c>
      <c r="H41" s="34" t="str">
        <f>IF(H40="","",ROUNDDOWN(H40/B40,1))</f>
        <v/>
      </c>
      <c r="I41" s="45" t="s">
        <v>9</v>
      </c>
      <c r="J41" s="6"/>
      <c r="K41" s="125"/>
      <c r="L41" s="106"/>
      <c r="M41" s="123"/>
      <c r="N41" s="101"/>
      <c r="O41" s="124"/>
      <c r="P41" s="124"/>
      <c r="Q41" s="124"/>
      <c r="R41" s="124"/>
      <c r="S41" s="47"/>
      <c r="T41" s="47"/>
      <c r="U41" s="7"/>
    </row>
    <row r="42" spans="1:21" ht="16.5" customHeight="1" thickBot="1">
      <c r="A42" s="133" t="s">
        <v>104</v>
      </c>
      <c r="B42" s="149" t="s">
        <v>116</v>
      </c>
      <c r="C42" s="150"/>
      <c r="D42" s="46" t="s">
        <v>82</v>
      </c>
      <c r="E42" s="23" t="s">
        <v>15</v>
      </c>
      <c r="F42" s="24" t="s">
        <v>32</v>
      </c>
      <c r="G42" s="24"/>
      <c r="H42" s="25"/>
      <c r="I42" s="26" t="s">
        <v>13</v>
      </c>
      <c r="J42" s="6"/>
      <c r="K42" s="106"/>
      <c r="L42" s="106"/>
      <c r="M42" s="123"/>
      <c r="N42" s="101"/>
      <c r="O42" s="124"/>
      <c r="P42" s="124"/>
      <c r="Q42" s="124"/>
      <c r="R42" s="124"/>
      <c r="S42" s="47"/>
      <c r="T42" s="47"/>
      <c r="U42" s="7"/>
    </row>
    <row r="43" spans="1:21" ht="16.5" customHeight="1" thickTop="1" thickBot="1">
      <c r="A43" s="134"/>
      <c r="B43" s="151"/>
      <c r="C43" s="152"/>
      <c r="D43" s="48" t="s">
        <v>18</v>
      </c>
      <c r="E43" s="32"/>
      <c r="F43" s="33" t="s">
        <v>11</v>
      </c>
      <c r="G43" s="33" t="s">
        <v>78</v>
      </c>
      <c r="H43" s="34" t="str">
        <f>IF(H42="","",ROUNDDOWN(H42/B44,1))</f>
        <v/>
      </c>
      <c r="I43" s="35" t="s">
        <v>9</v>
      </c>
      <c r="J43" s="6"/>
      <c r="K43" s="123"/>
      <c r="L43" s="123"/>
      <c r="M43" s="123"/>
      <c r="N43" s="124"/>
      <c r="O43" s="124"/>
      <c r="P43" s="124"/>
      <c r="Q43" s="124"/>
      <c r="R43" s="124"/>
      <c r="S43" s="47"/>
      <c r="T43" s="47"/>
      <c r="U43" s="7"/>
    </row>
    <row r="44" spans="1:21" ht="16.5" customHeight="1" thickTop="1" thickBot="1">
      <c r="A44" s="134"/>
      <c r="B44" s="153"/>
      <c r="C44" s="155" t="s">
        <v>113</v>
      </c>
      <c r="D44" s="175" t="s">
        <v>110</v>
      </c>
      <c r="E44" s="32" t="s">
        <v>15</v>
      </c>
      <c r="F44" s="33" t="s">
        <v>85</v>
      </c>
      <c r="G44" s="33"/>
      <c r="H44" s="38"/>
      <c r="I44" s="39" t="s">
        <v>13</v>
      </c>
      <c r="J44" s="6"/>
      <c r="K44" s="125"/>
      <c r="L44" s="106"/>
      <c r="M44" s="19"/>
      <c r="N44" s="20"/>
      <c r="O44" s="19"/>
      <c r="P44" s="20"/>
      <c r="Q44" s="20"/>
      <c r="R44" s="20"/>
      <c r="S44" s="47"/>
      <c r="T44" s="47"/>
      <c r="U44" s="7"/>
    </row>
    <row r="45" spans="1:21" ht="16.5" customHeight="1" thickTop="1" thickBot="1">
      <c r="A45" s="135"/>
      <c r="B45" s="154"/>
      <c r="C45" s="156"/>
      <c r="D45" s="50" t="s">
        <v>18</v>
      </c>
      <c r="E45" s="43"/>
      <c r="F45" s="44" t="s">
        <v>10</v>
      </c>
      <c r="G45" s="33" t="s">
        <v>79</v>
      </c>
      <c r="H45" s="34" t="str">
        <f>IF(H44="","",ROUNDDOWN(H44/B44,1))</f>
        <v/>
      </c>
      <c r="I45" s="45" t="s">
        <v>9</v>
      </c>
      <c r="J45" s="6"/>
      <c r="K45" s="30"/>
      <c r="L45" s="19"/>
      <c r="M45" s="19"/>
      <c r="N45" s="20"/>
      <c r="O45" s="19"/>
      <c r="P45" s="20"/>
      <c r="Q45" s="20"/>
      <c r="R45" s="20"/>
      <c r="S45" s="47"/>
      <c r="T45" s="47"/>
      <c r="U45" s="7"/>
    </row>
    <row r="46" spans="1:21" ht="16.5" customHeight="1" thickBot="1">
      <c r="A46" s="133" t="s">
        <v>106</v>
      </c>
      <c r="B46" s="149" t="s">
        <v>116</v>
      </c>
      <c r="C46" s="150"/>
      <c r="D46" s="46" t="s">
        <v>82</v>
      </c>
      <c r="E46" s="23" t="s">
        <v>15</v>
      </c>
      <c r="F46" s="24" t="s">
        <v>32</v>
      </c>
      <c r="G46" s="24"/>
      <c r="H46" s="25"/>
      <c r="I46" s="26" t="s">
        <v>13</v>
      </c>
      <c r="J46" s="6"/>
      <c r="K46" s="30"/>
      <c r="L46" s="30"/>
      <c r="M46" s="30"/>
      <c r="N46" s="30"/>
      <c r="O46" s="30"/>
      <c r="P46" s="30"/>
      <c r="Q46" s="30"/>
      <c r="R46" s="30"/>
      <c r="S46" s="47"/>
      <c r="T46" s="47"/>
      <c r="U46" s="7"/>
    </row>
    <row r="47" spans="1:21" ht="16.5" customHeight="1" thickTop="1" thickBot="1">
      <c r="A47" s="134"/>
      <c r="B47" s="151"/>
      <c r="C47" s="152"/>
      <c r="D47" s="48" t="s">
        <v>18</v>
      </c>
      <c r="E47" s="32"/>
      <c r="F47" s="33" t="s">
        <v>11</v>
      </c>
      <c r="G47" s="33" t="s">
        <v>80</v>
      </c>
      <c r="H47" s="34" t="str">
        <f>IF(H46="","",ROUNDDOWN(H46/B48,1))</f>
        <v/>
      </c>
      <c r="I47" s="35" t="s">
        <v>9</v>
      </c>
      <c r="J47" s="6"/>
      <c r="K47" s="30"/>
      <c r="L47" s="30"/>
      <c r="M47" s="30"/>
      <c r="N47" s="30"/>
      <c r="O47" s="30"/>
      <c r="P47" s="30"/>
      <c r="Q47" s="30"/>
      <c r="R47" s="30"/>
      <c r="S47" s="47"/>
      <c r="T47" s="47"/>
      <c r="U47" s="7"/>
    </row>
    <row r="48" spans="1:21" ht="16.5" customHeight="1" thickTop="1" thickBot="1">
      <c r="A48" s="134"/>
      <c r="B48" s="153"/>
      <c r="C48" s="155" t="s">
        <v>113</v>
      </c>
      <c r="D48" s="175" t="s">
        <v>110</v>
      </c>
      <c r="E48" s="32" t="s">
        <v>15</v>
      </c>
      <c r="F48" s="33" t="s">
        <v>85</v>
      </c>
      <c r="G48" s="33"/>
      <c r="H48" s="38"/>
      <c r="I48" s="39" t="s">
        <v>13</v>
      </c>
      <c r="J48" s="6"/>
      <c r="K48" s="30"/>
      <c r="L48" s="30"/>
      <c r="M48" s="30"/>
      <c r="N48" s="30"/>
      <c r="O48" s="30"/>
      <c r="P48" s="30"/>
      <c r="Q48" s="30"/>
      <c r="R48" s="30"/>
      <c r="S48" s="47"/>
      <c r="T48" s="47"/>
      <c r="U48" s="7"/>
    </row>
    <row r="49" spans="1:21" ht="16.5" customHeight="1" thickTop="1" thickBot="1">
      <c r="A49" s="135"/>
      <c r="B49" s="154"/>
      <c r="C49" s="156"/>
      <c r="D49" s="50" t="s">
        <v>18</v>
      </c>
      <c r="E49" s="43"/>
      <c r="F49" s="44" t="s">
        <v>10</v>
      </c>
      <c r="G49" s="76" t="s">
        <v>81</v>
      </c>
      <c r="H49" s="34" t="str">
        <f>IF(H48="","",ROUNDDOWN(H48/B48,1))</f>
        <v/>
      </c>
      <c r="I49" s="45" t="s">
        <v>9</v>
      </c>
      <c r="J49" s="6"/>
      <c r="K49" s="125"/>
      <c r="L49" s="106"/>
      <c r="M49" s="30"/>
      <c r="N49" s="19"/>
      <c r="O49" s="30"/>
      <c r="P49" s="30"/>
      <c r="Q49" s="30"/>
      <c r="R49" s="30"/>
      <c r="S49" s="47"/>
      <c r="T49" s="47"/>
      <c r="U49" s="7"/>
    </row>
    <row r="50" spans="1:21" s="81" customFormat="1" ht="15.75" customHeight="1">
      <c r="A50" s="77"/>
      <c r="B50" s="30"/>
      <c r="C50" s="32"/>
      <c r="D50" s="78"/>
      <c r="E50" s="78"/>
      <c r="F50" s="79"/>
      <c r="G50" s="80"/>
      <c r="I50" s="125"/>
      <c r="J50" s="106"/>
      <c r="K50" s="30"/>
      <c r="L50" s="19"/>
      <c r="M50" s="30"/>
      <c r="N50" s="30"/>
      <c r="O50" s="30"/>
      <c r="P50" s="30"/>
      <c r="Q50" s="47"/>
      <c r="R50" s="47"/>
      <c r="S50" s="30"/>
    </row>
  </sheetData>
  <mergeCells count="51">
    <mergeCell ref="L30:Q31"/>
    <mergeCell ref="B42:C43"/>
    <mergeCell ref="B44:B45"/>
    <mergeCell ref="C44:C45"/>
    <mergeCell ref="B46:C47"/>
    <mergeCell ref="B48:B49"/>
    <mergeCell ref="C48:C49"/>
    <mergeCell ref="B34:C35"/>
    <mergeCell ref="B36:B37"/>
    <mergeCell ref="C36:C37"/>
    <mergeCell ref="B38:C39"/>
    <mergeCell ref="B40:B41"/>
    <mergeCell ref="C40:C41"/>
    <mergeCell ref="B26:C27"/>
    <mergeCell ref="B28:B29"/>
    <mergeCell ref="C28:C29"/>
    <mergeCell ref="B30:C31"/>
    <mergeCell ref="B32:B33"/>
    <mergeCell ref="C32:C33"/>
    <mergeCell ref="B18:C19"/>
    <mergeCell ref="B20:B21"/>
    <mergeCell ref="C20:C21"/>
    <mergeCell ref="B22:C23"/>
    <mergeCell ref="B24:B25"/>
    <mergeCell ref="C24:C25"/>
    <mergeCell ref="B12:B13"/>
    <mergeCell ref="C12:C13"/>
    <mergeCell ref="B14:C15"/>
    <mergeCell ref="B16:B17"/>
    <mergeCell ref="C16:C17"/>
    <mergeCell ref="A2:P2"/>
    <mergeCell ref="A26:A29"/>
    <mergeCell ref="N6:P6"/>
    <mergeCell ref="L6:L7"/>
    <mergeCell ref="M7:N7"/>
    <mergeCell ref="O7:P7"/>
    <mergeCell ref="A14:A17"/>
    <mergeCell ref="L23:M23"/>
    <mergeCell ref="A6:A9"/>
    <mergeCell ref="A10:A13"/>
    <mergeCell ref="A18:A21"/>
    <mergeCell ref="A22:A25"/>
    <mergeCell ref="B6:C7"/>
    <mergeCell ref="B8:B9"/>
    <mergeCell ref="C8:C9"/>
    <mergeCell ref="B10:C11"/>
    <mergeCell ref="A46:A49"/>
    <mergeCell ref="A38:A41"/>
    <mergeCell ref="A42:A45"/>
    <mergeCell ref="A30:A33"/>
    <mergeCell ref="A34:A37"/>
  </mergeCells>
  <phoneticPr fontId="1"/>
  <pageMargins left="0.39370078740157483" right="0.23622047244094491" top="0.39370078740157483" bottom="0.19685039370078741" header="0.23622047244094491" footer="0.11811023622047245"/>
  <pageSetup paperSize="9" scale="79" orientation="portrait" horizontalDpi="300" verticalDpi="300" r:id="rId1"/>
  <headerFooter alignWithMargins="0">
    <oddHeader>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V50"/>
  <sheetViews>
    <sheetView view="pageBreakPreview" zoomScaleNormal="100" workbookViewId="0"/>
  </sheetViews>
  <sheetFormatPr defaultColWidth="9" defaultRowHeight="10.5"/>
  <cols>
    <col min="1" max="1" width="6" style="82" customWidth="1"/>
    <col min="2" max="2" width="9.33203125" style="6" customWidth="1"/>
    <col min="3" max="3" width="3.53125" style="16" customWidth="1"/>
    <col min="4" max="4" width="20.3984375" style="83" customWidth="1"/>
    <col min="5" max="5" width="2.33203125" style="83" customWidth="1"/>
    <col min="6" max="6" width="9.265625" style="84" customWidth="1"/>
    <col min="7" max="7" width="2.6640625" style="18" customWidth="1"/>
    <col min="8" max="8" width="8.46484375" style="6" customWidth="1"/>
    <col min="9" max="9" width="4.33203125" style="7" customWidth="1"/>
    <col min="10" max="10" width="6.19921875" style="8" customWidth="1"/>
    <col min="11" max="11" width="2.46484375" style="8" customWidth="1"/>
    <col min="12" max="12" width="8.86328125" style="9" customWidth="1"/>
    <col min="13" max="13" width="2.46484375" style="8" customWidth="1"/>
    <col min="14" max="14" width="9.73046875" style="9" customWidth="1"/>
    <col min="15" max="15" width="3" style="9" customWidth="1"/>
    <col min="16" max="16" width="10.1328125" style="9" customWidth="1"/>
    <col min="17" max="17" width="6.73046875" style="10" customWidth="1"/>
    <col min="18" max="18" width="9.3984375" style="10" customWidth="1"/>
    <col min="19" max="20" width="9.3984375" style="7" customWidth="1"/>
    <col min="21" max="22" width="9.3984375" style="6" customWidth="1"/>
    <col min="23" max="16384" width="9" style="6"/>
  </cols>
  <sheetData>
    <row r="1" spans="1:22" ht="20.25" customHeight="1">
      <c r="A1" s="110" t="s">
        <v>86</v>
      </c>
      <c r="B1" s="91"/>
      <c r="C1" s="92"/>
      <c r="D1" s="93"/>
      <c r="E1" s="93"/>
      <c r="F1" s="94"/>
      <c r="G1" s="95"/>
    </row>
    <row r="2" spans="1:22" ht="50.25" customHeight="1">
      <c r="A2" s="158" t="s">
        <v>108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37"/>
      <c r="Q2" s="167"/>
      <c r="R2" s="11"/>
      <c r="S2" s="11"/>
    </row>
    <row r="3" spans="1:22" ht="22.5" customHeight="1">
      <c r="A3" s="113"/>
      <c r="B3" s="109"/>
      <c r="C3" s="109"/>
      <c r="D3" s="109"/>
      <c r="E3" s="109"/>
      <c r="F3" s="109"/>
      <c r="G3" s="109"/>
      <c r="H3" s="112"/>
      <c r="J3" s="13"/>
      <c r="K3" s="13"/>
      <c r="L3" s="14"/>
      <c r="M3" s="13"/>
      <c r="N3" s="14"/>
      <c r="O3" s="14"/>
      <c r="P3" s="14"/>
      <c r="Q3" s="14"/>
      <c r="R3" s="14"/>
    </row>
    <row r="4" spans="1:22" ht="16.5" customHeight="1">
      <c r="A4" s="15"/>
      <c r="B4" s="11"/>
      <c r="D4" s="17"/>
      <c r="E4" s="17"/>
      <c r="F4" s="132"/>
    </row>
    <row r="5" spans="1:22" ht="15.75" customHeight="1" thickBot="1">
      <c r="A5" s="113" t="s">
        <v>114</v>
      </c>
      <c r="B5" s="113"/>
      <c r="C5" s="113"/>
      <c r="D5" s="113"/>
      <c r="E5" s="113"/>
      <c r="F5" s="113"/>
      <c r="G5" s="113"/>
      <c r="I5" s="108"/>
      <c r="K5" s="7" t="s">
        <v>115</v>
      </c>
      <c r="L5" s="20"/>
      <c r="M5" s="19"/>
      <c r="N5" s="20"/>
      <c r="O5" s="20"/>
      <c r="P5" s="20"/>
      <c r="Q5" s="21"/>
      <c r="R5" s="21"/>
      <c r="S5" s="21"/>
    </row>
    <row r="6" spans="1:22" ht="16.5" customHeight="1" thickBot="1">
      <c r="A6" s="133" t="s">
        <v>87</v>
      </c>
      <c r="B6" s="149" t="s">
        <v>116</v>
      </c>
      <c r="C6" s="150"/>
      <c r="D6" s="96" t="s">
        <v>0</v>
      </c>
      <c r="E6" s="23" t="s">
        <v>1</v>
      </c>
      <c r="F6" s="24" t="s">
        <v>2</v>
      </c>
      <c r="G6" s="24"/>
      <c r="H6" s="25"/>
      <c r="I6" s="26" t="s">
        <v>13</v>
      </c>
      <c r="J6" s="6"/>
      <c r="K6" s="27"/>
      <c r="L6" s="140"/>
      <c r="M6" s="172" t="s">
        <v>17</v>
      </c>
      <c r="N6" s="173"/>
      <c r="O6" s="173"/>
      <c r="P6" s="174"/>
      <c r="Q6" s="20"/>
      <c r="R6" s="20"/>
      <c r="S6" s="21"/>
      <c r="T6" s="29"/>
      <c r="U6" s="30"/>
      <c r="V6" s="7"/>
    </row>
    <row r="7" spans="1:22" ht="16.5" customHeight="1" thickTop="1" thickBot="1">
      <c r="A7" s="134"/>
      <c r="B7" s="151"/>
      <c r="C7" s="152"/>
      <c r="D7" s="31" t="s">
        <v>18</v>
      </c>
      <c r="E7" s="32"/>
      <c r="F7" s="33" t="s">
        <v>19</v>
      </c>
      <c r="G7" s="33" t="s">
        <v>20</v>
      </c>
      <c r="H7" s="34" t="str">
        <f>IF(H6="","",ROUNDDOWN(H6/B8,1))</f>
        <v/>
      </c>
      <c r="I7" s="35" t="s">
        <v>9</v>
      </c>
      <c r="J7" s="6"/>
      <c r="K7" s="36"/>
      <c r="L7" s="141"/>
      <c r="M7" s="168" t="s">
        <v>3</v>
      </c>
      <c r="N7" s="169"/>
      <c r="O7" s="170" t="s">
        <v>4</v>
      </c>
      <c r="P7" s="171"/>
      <c r="Q7" s="20"/>
      <c r="R7" s="20"/>
      <c r="S7" s="21"/>
      <c r="T7" s="29"/>
      <c r="U7" s="30"/>
      <c r="V7" s="7"/>
    </row>
    <row r="8" spans="1:22" ht="16.5" customHeight="1" thickTop="1" thickBot="1">
      <c r="A8" s="134"/>
      <c r="B8" s="153"/>
      <c r="C8" s="155" t="s">
        <v>113</v>
      </c>
      <c r="D8" s="97" t="s">
        <v>5</v>
      </c>
      <c r="E8" s="32" t="s">
        <v>6</v>
      </c>
      <c r="F8" s="33" t="s">
        <v>7</v>
      </c>
      <c r="G8" s="33"/>
      <c r="H8" s="38"/>
      <c r="I8" s="39" t="s">
        <v>13</v>
      </c>
      <c r="J8" s="6"/>
      <c r="K8" s="7"/>
      <c r="L8" s="98" t="s">
        <v>107</v>
      </c>
      <c r="M8" s="40" t="s">
        <v>26</v>
      </c>
      <c r="N8" s="41" t="str">
        <f>H7</f>
        <v/>
      </c>
      <c r="O8" s="40" t="s">
        <v>27</v>
      </c>
      <c r="P8" s="41" t="str">
        <f>H9</f>
        <v/>
      </c>
      <c r="Q8" s="9"/>
      <c r="R8" s="9"/>
      <c r="S8" s="10"/>
      <c r="T8" s="10"/>
      <c r="U8" s="7"/>
      <c r="V8" s="7"/>
    </row>
    <row r="9" spans="1:22" ht="16.5" customHeight="1" thickTop="1" thickBot="1">
      <c r="A9" s="135"/>
      <c r="B9" s="154"/>
      <c r="C9" s="156"/>
      <c r="D9" s="42" t="s">
        <v>18</v>
      </c>
      <c r="E9" s="43"/>
      <c r="F9" s="44" t="s">
        <v>10</v>
      </c>
      <c r="G9" s="33" t="s">
        <v>28</v>
      </c>
      <c r="H9" s="34" t="str">
        <f>IF(H8="","",ROUNDDOWN(H8/B8,1))</f>
        <v/>
      </c>
      <c r="I9" s="45" t="s">
        <v>9</v>
      </c>
      <c r="J9" s="6"/>
      <c r="K9" s="7"/>
      <c r="L9" s="98" t="s">
        <v>88</v>
      </c>
      <c r="M9" s="40" t="s">
        <v>29</v>
      </c>
      <c r="N9" s="41" t="str">
        <f>H11</f>
        <v/>
      </c>
      <c r="O9" s="40" t="s">
        <v>30</v>
      </c>
      <c r="P9" s="41" t="str">
        <f>H13</f>
        <v/>
      </c>
      <c r="Q9" s="9"/>
      <c r="R9" s="9"/>
      <c r="S9" s="10"/>
      <c r="T9" s="10"/>
      <c r="U9" s="7"/>
      <c r="V9" s="7"/>
    </row>
    <row r="10" spans="1:22" ht="16.5" customHeight="1" thickBot="1">
      <c r="A10" s="133" t="s">
        <v>88</v>
      </c>
      <c r="B10" s="149" t="s">
        <v>116</v>
      </c>
      <c r="C10" s="150"/>
      <c r="D10" s="96" t="s">
        <v>0</v>
      </c>
      <c r="E10" s="23" t="s">
        <v>1</v>
      </c>
      <c r="F10" s="24" t="s">
        <v>8</v>
      </c>
      <c r="G10" s="24"/>
      <c r="H10" s="25"/>
      <c r="I10" s="26" t="s">
        <v>13</v>
      </c>
      <c r="J10" s="6"/>
      <c r="K10" s="47"/>
      <c r="L10" s="98" t="s">
        <v>89</v>
      </c>
      <c r="M10" s="40" t="s">
        <v>33</v>
      </c>
      <c r="N10" s="41" t="str">
        <f>H15</f>
        <v/>
      </c>
      <c r="O10" s="40" t="s">
        <v>34</v>
      </c>
      <c r="P10" s="41" t="str">
        <f>H17</f>
        <v/>
      </c>
      <c r="Q10" s="47"/>
      <c r="R10" s="47"/>
      <c r="S10" s="47"/>
      <c r="T10" s="47"/>
      <c r="U10" s="47"/>
      <c r="V10" s="7"/>
    </row>
    <row r="11" spans="1:22" ht="16.5" customHeight="1" thickTop="1" thickBot="1">
      <c r="A11" s="134"/>
      <c r="B11" s="151"/>
      <c r="C11" s="152"/>
      <c r="D11" s="31" t="s">
        <v>18</v>
      </c>
      <c r="E11" s="32"/>
      <c r="F11" s="33" t="s">
        <v>11</v>
      </c>
      <c r="G11" s="33" t="s">
        <v>35</v>
      </c>
      <c r="H11" s="34" t="str">
        <f>IF(H10="","",ROUNDDOWN(H10/B12,1))</f>
        <v/>
      </c>
      <c r="I11" s="35" t="s">
        <v>9</v>
      </c>
      <c r="J11" s="6"/>
      <c r="K11" s="47"/>
      <c r="L11" s="98" t="s">
        <v>91</v>
      </c>
      <c r="M11" s="40" t="s">
        <v>36</v>
      </c>
      <c r="N11" s="41" t="str">
        <f>H19</f>
        <v/>
      </c>
      <c r="O11" s="40" t="s">
        <v>37</v>
      </c>
      <c r="P11" s="41" t="str">
        <f>H21</f>
        <v/>
      </c>
      <c r="Q11" s="47"/>
      <c r="R11" s="47"/>
      <c r="S11" s="47"/>
      <c r="T11" s="47"/>
      <c r="U11" s="47"/>
      <c r="V11" s="7"/>
    </row>
    <row r="12" spans="1:22" ht="16.5" customHeight="1" thickTop="1" thickBot="1">
      <c r="A12" s="134"/>
      <c r="B12" s="153"/>
      <c r="C12" s="155" t="s">
        <v>113</v>
      </c>
      <c r="D12" s="97" t="s">
        <v>5</v>
      </c>
      <c r="E12" s="32" t="s">
        <v>6</v>
      </c>
      <c r="F12" s="33" t="s">
        <v>7</v>
      </c>
      <c r="G12" s="33"/>
      <c r="H12" s="38"/>
      <c r="I12" s="39" t="s">
        <v>13</v>
      </c>
      <c r="J12" s="6"/>
      <c r="K12" s="47"/>
      <c r="L12" s="98" t="s">
        <v>93</v>
      </c>
      <c r="M12" s="40" t="s">
        <v>39</v>
      </c>
      <c r="N12" s="41" t="str">
        <f>H23</f>
        <v/>
      </c>
      <c r="O12" s="40" t="s">
        <v>40</v>
      </c>
      <c r="P12" s="41" t="str">
        <f>H25</f>
        <v/>
      </c>
      <c r="Q12" s="47"/>
      <c r="R12" s="47"/>
      <c r="S12" s="47"/>
      <c r="T12" s="47"/>
      <c r="U12" s="47"/>
      <c r="V12" s="7"/>
    </row>
    <row r="13" spans="1:22" ht="16.5" customHeight="1" thickTop="1" thickBot="1">
      <c r="A13" s="135"/>
      <c r="B13" s="154"/>
      <c r="C13" s="156"/>
      <c r="D13" s="42" t="s">
        <v>18</v>
      </c>
      <c r="E13" s="43"/>
      <c r="F13" s="44" t="s">
        <v>10</v>
      </c>
      <c r="G13" s="33" t="s">
        <v>41</v>
      </c>
      <c r="H13" s="34" t="str">
        <f>IF(H12="","",ROUNDDOWN(H12/B12,1))</f>
        <v/>
      </c>
      <c r="I13" s="45" t="s">
        <v>9</v>
      </c>
      <c r="J13" s="6"/>
      <c r="K13" s="47"/>
      <c r="L13" s="98" t="s">
        <v>95</v>
      </c>
      <c r="M13" s="40" t="s">
        <v>42</v>
      </c>
      <c r="N13" s="41" t="str">
        <f>H27</f>
        <v/>
      </c>
      <c r="O13" s="40" t="s">
        <v>43</v>
      </c>
      <c r="P13" s="41" t="str">
        <f>H29</f>
        <v/>
      </c>
      <c r="Q13" s="47"/>
      <c r="R13" s="47"/>
      <c r="S13" s="47"/>
      <c r="T13" s="47"/>
      <c r="U13" s="47"/>
      <c r="V13" s="7"/>
    </row>
    <row r="14" spans="1:22" ht="16.5" customHeight="1" thickBot="1">
      <c r="A14" s="133" t="s">
        <v>90</v>
      </c>
      <c r="B14" s="149" t="s">
        <v>116</v>
      </c>
      <c r="C14" s="150"/>
      <c r="D14" s="96" t="s">
        <v>0</v>
      </c>
      <c r="E14" s="23" t="s">
        <v>1</v>
      </c>
      <c r="F14" s="24" t="s">
        <v>8</v>
      </c>
      <c r="G14" s="24"/>
      <c r="H14" s="25"/>
      <c r="I14" s="26" t="s">
        <v>13</v>
      </c>
      <c r="J14" s="6"/>
      <c r="K14" s="47"/>
      <c r="L14" s="98" t="s">
        <v>97</v>
      </c>
      <c r="M14" s="40" t="s">
        <v>44</v>
      </c>
      <c r="N14" s="41" t="str">
        <f>H31</f>
        <v/>
      </c>
      <c r="O14" s="40" t="s">
        <v>45</v>
      </c>
      <c r="P14" s="41" t="str">
        <f>H33</f>
        <v/>
      </c>
      <c r="Q14" s="47"/>
      <c r="R14" s="47"/>
      <c r="S14" s="47"/>
      <c r="T14" s="47"/>
      <c r="U14" s="47"/>
      <c r="V14" s="7"/>
    </row>
    <row r="15" spans="1:22" ht="16.5" customHeight="1" thickTop="1" thickBot="1">
      <c r="A15" s="134"/>
      <c r="B15" s="151"/>
      <c r="C15" s="152"/>
      <c r="D15" s="31" t="s">
        <v>18</v>
      </c>
      <c r="E15" s="32"/>
      <c r="F15" s="33" t="s">
        <v>11</v>
      </c>
      <c r="G15" s="33" t="s">
        <v>46</v>
      </c>
      <c r="H15" s="34" t="str">
        <f t="shared" ref="H15:H48" si="0">IF(H14="","",ROUNDDOWN(H14/B16,1))</f>
        <v/>
      </c>
      <c r="I15" s="35" t="s">
        <v>9</v>
      </c>
      <c r="J15" s="6"/>
      <c r="K15" s="47"/>
      <c r="L15" s="98" t="s">
        <v>99</v>
      </c>
      <c r="M15" s="40" t="s">
        <v>47</v>
      </c>
      <c r="N15" s="41" t="str">
        <f>H35</f>
        <v/>
      </c>
      <c r="O15" s="40" t="s">
        <v>48</v>
      </c>
      <c r="P15" s="41" t="str">
        <f>H37</f>
        <v/>
      </c>
      <c r="Q15" s="47"/>
      <c r="R15" s="47"/>
      <c r="S15" s="47"/>
      <c r="T15" s="47"/>
      <c r="U15" s="47"/>
      <c r="V15" s="7"/>
    </row>
    <row r="16" spans="1:22" ht="16.5" customHeight="1" thickTop="1" thickBot="1">
      <c r="A16" s="134"/>
      <c r="B16" s="153"/>
      <c r="C16" s="155" t="s">
        <v>113</v>
      </c>
      <c r="D16" s="97" t="s">
        <v>5</v>
      </c>
      <c r="E16" s="32" t="s">
        <v>6</v>
      </c>
      <c r="F16" s="33" t="s">
        <v>7</v>
      </c>
      <c r="G16" s="33"/>
      <c r="H16" s="38"/>
      <c r="I16" s="39" t="s">
        <v>13</v>
      </c>
      <c r="J16" s="6"/>
      <c r="K16" s="47"/>
      <c r="L16" s="98" t="s">
        <v>101</v>
      </c>
      <c r="M16" s="40" t="s">
        <v>49</v>
      </c>
      <c r="N16" s="41" t="str">
        <f>H39</f>
        <v/>
      </c>
      <c r="O16" s="40" t="s">
        <v>50</v>
      </c>
      <c r="P16" s="41" t="str">
        <f>H41</f>
        <v/>
      </c>
      <c r="Q16" s="47"/>
      <c r="R16" s="47"/>
      <c r="S16" s="47"/>
      <c r="T16" s="47"/>
      <c r="U16" s="47"/>
      <c r="V16" s="7"/>
    </row>
    <row r="17" spans="1:22" ht="16.5" customHeight="1" thickTop="1" thickBot="1">
      <c r="A17" s="135"/>
      <c r="B17" s="154"/>
      <c r="C17" s="156"/>
      <c r="D17" s="42" t="s">
        <v>18</v>
      </c>
      <c r="E17" s="43"/>
      <c r="F17" s="44" t="s">
        <v>10</v>
      </c>
      <c r="G17" s="33" t="s">
        <v>51</v>
      </c>
      <c r="H17" s="34" t="str">
        <f t="shared" ref="H17:H48" si="1">IF(H16="","",ROUNDDOWN(H16/B16,1))</f>
        <v/>
      </c>
      <c r="I17" s="45" t="s">
        <v>9</v>
      </c>
      <c r="J17" s="6"/>
      <c r="K17" s="47"/>
      <c r="L17" s="98" t="s">
        <v>103</v>
      </c>
      <c r="M17" s="40" t="s">
        <v>52</v>
      </c>
      <c r="N17" s="41" t="str">
        <f>H43</f>
        <v/>
      </c>
      <c r="O17" s="40" t="s">
        <v>53</v>
      </c>
      <c r="P17" s="41" t="str">
        <f>H45</f>
        <v/>
      </c>
      <c r="Q17" s="47"/>
      <c r="R17" s="47"/>
      <c r="S17" s="47"/>
      <c r="T17" s="47"/>
      <c r="U17" s="47"/>
      <c r="V17" s="7"/>
    </row>
    <row r="18" spans="1:22" ht="16.5" customHeight="1" thickBot="1">
      <c r="A18" s="133" t="s">
        <v>92</v>
      </c>
      <c r="B18" s="149" t="s">
        <v>116</v>
      </c>
      <c r="C18" s="150"/>
      <c r="D18" s="96" t="s">
        <v>0</v>
      </c>
      <c r="E18" s="23" t="s">
        <v>1</v>
      </c>
      <c r="F18" s="24" t="s">
        <v>8</v>
      </c>
      <c r="G18" s="24"/>
      <c r="H18" s="25"/>
      <c r="I18" s="26" t="s">
        <v>13</v>
      </c>
      <c r="J18" s="6"/>
      <c r="K18" s="47"/>
      <c r="L18" s="98" t="s">
        <v>105</v>
      </c>
      <c r="M18" s="51" t="s">
        <v>54</v>
      </c>
      <c r="N18" s="52" t="str">
        <f>H47</f>
        <v/>
      </c>
      <c r="O18" s="51" t="s">
        <v>55</v>
      </c>
      <c r="P18" s="52" t="str">
        <f>H49</f>
        <v/>
      </c>
      <c r="Q18" s="47"/>
      <c r="R18" s="47"/>
      <c r="S18" s="47"/>
      <c r="T18" s="47"/>
      <c r="U18" s="47"/>
      <c r="V18" s="7"/>
    </row>
    <row r="19" spans="1:22" ht="16.5" customHeight="1" thickTop="1" thickBot="1">
      <c r="A19" s="134"/>
      <c r="B19" s="151"/>
      <c r="C19" s="152"/>
      <c r="D19" s="31" t="s">
        <v>18</v>
      </c>
      <c r="E19" s="32"/>
      <c r="F19" s="33" t="s">
        <v>11</v>
      </c>
      <c r="G19" s="33" t="s">
        <v>56</v>
      </c>
      <c r="H19" s="34" t="str">
        <f t="shared" ref="H19:H48" si="2">IF(H18="","",ROUNDDOWN(H18/B20,1))</f>
        <v/>
      </c>
      <c r="I19" s="35" t="s">
        <v>9</v>
      </c>
      <c r="J19" s="6"/>
      <c r="K19" s="47"/>
      <c r="L19" s="53" t="s">
        <v>57</v>
      </c>
      <c r="M19" s="53"/>
      <c r="N19" s="54">
        <f>SUM(N8:N18)</f>
        <v>0</v>
      </c>
      <c r="O19" s="53"/>
      <c r="P19" s="54">
        <f>SUM(P8:P18)</f>
        <v>0</v>
      </c>
      <c r="Q19" s="47"/>
      <c r="R19" s="47"/>
      <c r="S19" s="47"/>
      <c r="T19" s="47"/>
      <c r="U19" s="47"/>
      <c r="V19" s="7"/>
    </row>
    <row r="20" spans="1:22" ht="16.5" customHeight="1" thickTop="1" thickBot="1">
      <c r="A20" s="134"/>
      <c r="B20" s="153"/>
      <c r="C20" s="155" t="s">
        <v>113</v>
      </c>
      <c r="D20" s="97" t="s">
        <v>5</v>
      </c>
      <c r="E20" s="32" t="s">
        <v>6</v>
      </c>
      <c r="F20" s="33" t="s">
        <v>7</v>
      </c>
      <c r="G20" s="33"/>
      <c r="H20" s="38"/>
      <c r="I20" s="39" t="s">
        <v>13</v>
      </c>
      <c r="J20" s="6"/>
      <c r="K20" s="47"/>
      <c r="L20" s="55"/>
      <c r="M20" s="55"/>
      <c r="N20" s="47"/>
      <c r="O20" s="55"/>
      <c r="P20" s="47"/>
      <c r="Q20" s="47"/>
      <c r="R20" s="47"/>
      <c r="S20" s="47"/>
      <c r="T20" s="47"/>
      <c r="U20" s="47"/>
      <c r="V20" s="7"/>
    </row>
    <row r="21" spans="1:22" ht="16.5" customHeight="1" thickTop="1" thickBot="1">
      <c r="A21" s="135"/>
      <c r="B21" s="154"/>
      <c r="C21" s="156"/>
      <c r="D21" s="42" t="s">
        <v>18</v>
      </c>
      <c r="E21" s="43"/>
      <c r="F21" s="44" t="s">
        <v>10</v>
      </c>
      <c r="G21" s="33" t="s">
        <v>58</v>
      </c>
      <c r="H21" s="34" t="str">
        <f t="shared" ref="H21:H48" si="3">IF(H20="","",ROUNDDOWN(H20/B20,1))</f>
        <v/>
      </c>
      <c r="I21" s="45" t="s">
        <v>9</v>
      </c>
      <c r="J21" s="6"/>
      <c r="K21" s="47"/>
      <c r="L21" s="6"/>
      <c r="M21" s="6"/>
      <c r="N21" s="56" t="s">
        <v>59</v>
      </c>
      <c r="O21" s="6"/>
      <c r="P21" s="56" t="s">
        <v>60</v>
      </c>
      <c r="Q21" s="6"/>
      <c r="R21" s="6"/>
      <c r="S21" s="6"/>
      <c r="T21" s="6"/>
      <c r="U21" s="47"/>
      <c r="V21" s="7"/>
    </row>
    <row r="22" spans="1:22" ht="16.5" customHeight="1" thickBot="1">
      <c r="A22" s="133" t="s">
        <v>94</v>
      </c>
      <c r="B22" s="149" t="s">
        <v>116</v>
      </c>
      <c r="C22" s="150"/>
      <c r="D22" s="96" t="s">
        <v>0</v>
      </c>
      <c r="E22" s="23" t="s">
        <v>1</v>
      </c>
      <c r="F22" s="24" t="s">
        <v>8</v>
      </c>
      <c r="G22" s="24"/>
      <c r="H22" s="25"/>
      <c r="I22" s="26" t="s">
        <v>13</v>
      </c>
      <c r="J22" s="6"/>
      <c r="K22" s="47"/>
      <c r="L22" s="6"/>
      <c r="M22" s="6"/>
      <c r="N22" s="6"/>
      <c r="O22" s="6"/>
      <c r="P22" s="6"/>
      <c r="Q22" s="6"/>
      <c r="R22" s="6"/>
      <c r="S22" s="6"/>
      <c r="T22" s="6"/>
      <c r="U22" s="47"/>
      <c r="V22" s="7"/>
    </row>
    <row r="23" spans="1:22" ht="16.5" customHeight="1" thickTop="1" thickBot="1">
      <c r="A23" s="134"/>
      <c r="B23" s="151"/>
      <c r="C23" s="152"/>
      <c r="D23" s="31" t="s">
        <v>18</v>
      </c>
      <c r="E23" s="32"/>
      <c r="F23" s="33" t="s">
        <v>11</v>
      </c>
      <c r="G23" s="33" t="s">
        <v>61</v>
      </c>
      <c r="H23" s="34" t="str">
        <f t="shared" ref="H23:H48" si="4">IF(H22="","",ROUNDDOWN(H22/B24,1))</f>
        <v/>
      </c>
      <c r="I23" s="35" t="s">
        <v>9</v>
      </c>
      <c r="J23" s="6"/>
      <c r="K23" s="6"/>
      <c r="L23" s="57" t="s">
        <v>62</v>
      </c>
      <c r="M23" s="58"/>
      <c r="N23" s="116" t="e">
        <f>AVERAGEIF(N8:N18,"&gt;0",N8:N18)</f>
        <v>#DIV/0!</v>
      </c>
      <c r="O23" s="58"/>
      <c r="P23" s="116" t="e">
        <f>AVERAGEIF(P8:P18,"&gt;0",P8:P18)</f>
        <v>#DIV/0!</v>
      </c>
      <c r="Q23" s="6"/>
      <c r="R23" s="6"/>
      <c r="S23" s="47"/>
      <c r="T23" s="47"/>
      <c r="U23" s="47"/>
      <c r="V23" s="7"/>
    </row>
    <row r="24" spans="1:22" ht="16.5" customHeight="1" thickTop="1" thickBot="1">
      <c r="A24" s="134"/>
      <c r="B24" s="153"/>
      <c r="C24" s="155" t="s">
        <v>113</v>
      </c>
      <c r="D24" s="97" t="s">
        <v>5</v>
      </c>
      <c r="E24" s="32" t="s">
        <v>6</v>
      </c>
      <c r="F24" s="33" t="s">
        <v>7</v>
      </c>
      <c r="G24" s="33"/>
      <c r="H24" s="38"/>
      <c r="I24" s="39" t="s">
        <v>13</v>
      </c>
      <c r="J24" s="6"/>
      <c r="K24" s="6"/>
      <c r="L24" s="16"/>
      <c r="M24" s="16"/>
      <c r="N24" s="6"/>
      <c r="O24" s="16"/>
      <c r="P24" s="6"/>
      <c r="Q24" s="6"/>
      <c r="R24" s="6"/>
      <c r="S24" s="10"/>
      <c r="T24" s="59"/>
      <c r="U24" s="47"/>
      <c r="V24" s="7"/>
    </row>
    <row r="25" spans="1:22" ht="16.5" customHeight="1" thickTop="1" thickBot="1">
      <c r="A25" s="135"/>
      <c r="B25" s="154"/>
      <c r="C25" s="156"/>
      <c r="D25" s="42" t="s">
        <v>18</v>
      </c>
      <c r="E25" s="43"/>
      <c r="F25" s="44" t="s">
        <v>10</v>
      </c>
      <c r="G25" s="33" t="s">
        <v>63</v>
      </c>
      <c r="H25" s="34" t="str">
        <f t="shared" ref="H25:H48" si="5">IF(H24="","",ROUNDDOWN(H24/B24,1))</f>
        <v/>
      </c>
      <c r="I25" s="45" t="s">
        <v>9</v>
      </c>
      <c r="J25" s="6"/>
      <c r="K25" s="6"/>
      <c r="L25" s="55"/>
      <c r="M25" s="55"/>
      <c r="N25" s="47"/>
      <c r="O25" s="55"/>
      <c r="P25" s="47"/>
      <c r="Q25" s="47"/>
      <c r="R25" s="47"/>
      <c r="S25" s="10"/>
      <c r="T25" s="10"/>
      <c r="U25" s="47"/>
      <c r="V25" s="7"/>
    </row>
    <row r="26" spans="1:22" ht="16.5" customHeight="1" thickTop="1" thickBot="1">
      <c r="A26" s="133" t="s">
        <v>96</v>
      </c>
      <c r="B26" s="149" t="s">
        <v>116</v>
      </c>
      <c r="C26" s="150"/>
      <c r="D26" s="96" t="s">
        <v>0</v>
      </c>
      <c r="E26" s="23" t="s">
        <v>1</v>
      </c>
      <c r="F26" s="24" t="s">
        <v>8</v>
      </c>
      <c r="G26" s="24"/>
      <c r="H26" s="25"/>
      <c r="I26" s="26" t="s">
        <v>13</v>
      </c>
      <c r="J26" s="6"/>
      <c r="K26" s="60" t="s">
        <v>64</v>
      </c>
      <c r="L26" s="61" t="e">
        <f>P23</f>
        <v>#DIV/0!</v>
      </c>
      <c r="M26" s="62"/>
      <c r="N26" s="63" t="s">
        <v>65</v>
      </c>
      <c r="O26" s="62"/>
      <c r="P26" s="63"/>
      <c r="Q26" s="59"/>
      <c r="R26" s="59"/>
      <c r="S26" s="10"/>
      <c r="T26" s="59"/>
      <c r="U26" s="47"/>
      <c r="V26" s="7"/>
    </row>
    <row r="27" spans="1:22" ht="16.5" customHeight="1" thickTop="1" thickBot="1">
      <c r="A27" s="134"/>
      <c r="B27" s="151"/>
      <c r="C27" s="152"/>
      <c r="D27" s="31" t="s">
        <v>18</v>
      </c>
      <c r="E27" s="32"/>
      <c r="F27" s="33" t="s">
        <v>11</v>
      </c>
      <c r="G27" s="33" t="s">
        <v>66</v>
      </c>
      <c r="H27" s="34" t="str">
        <f t="shared" ref="H27:H48" si="6">IF(H26="","",ROUNDDOWN(H26/B28,1))</f>
        <v/>
      </c>
      <c r="I27" s="35" t="s">
        <v>9</v>
      </c>
      <c r="J27" s="6"/>
      <c r="K27" s="60"/>
      <c r="L27" s="64"/>
      <c r="M27" s="64"/>
      <c r="N27" s="65" t="s">
        <v>67</v>
      </c>
      <c r="O27" s="64"/>
      <c r="P27" s="66" t="e">
        <f>ROUNDDOWN(L26/L28*100,0)</f>
        <v>#DIV/0!</v>
      </c>
      <c r="Q27" s="67" t="s">
        <v>68</v>
      </c>
      <c r="S27" s="10"/>
      <c r="T27" s="47"/>
      <c r="U27" s="47"/>
      <c r="V27" s="7"/>
    </row>
    <row r="28" spans="1:22" ht="16.5" customHeight="1" thickTop="1" thickBot="1">
      <c r="A28" s="134"/>
      <c r="B28" s="153"/>
      <c r="C28" s="155" t="s">
        <v>113</v>
      </c>
      <c r="D28" s="97" t="s">
        <v>5</v>
      </c>
      <c r="E28" s="32" t="s">
        <v>6</v>
      </c>
      <c r="F28" s="33" t="s">
        <v>7</v>
      </c>
      <c r="G28" s="33"/>
      <c r="H28" s="38"/>
      <c r="I28" s="39" t="s">
        <v>13</v>
      </c>
      <c r="J28" s="6"/>
      <c r="K28" s="68" t="s">
        <v>69</v>
      </c>
      <c r="L28" s="69" t="e">
        <f>N23</f>
        <v>#DIV/0!</v>
      </c>
      <c r="M28" s="70"/>
      <c r="N28" s="71" t="s">
        <v>65</v>
      </c>
      <c r="O28" s="70"/>
      <c r="P28" s="71"/>
      <c r="Q28" s="71"/>
      <c r="R28" s="71"/>
      <c r="S28" s="47"/>
      <c r="T28" s="47"/>
      <c r="U28" s="47"/>
      <c r="V28" s="7"/>
    </row>
    <row r="29" spans="1:22" ht="16.5" customHeight="1" thickTop="1" thickBot="1">
      <c r="A29" s="135"/>
      <c r="B29" s="154"/>
      <c r="C29" s="156"/>
      <c r="D29" s="42" t="s">
        <v>18</v>
      </c>
      <c r="E29" s="43"/>
      <c r="F29" s="44" t="s">
        <v>10</v>
      </c>
      <c r="G29" s="33" t="s">
        <v>70</v>
      </c>
      <c r="H29" s="34" t="str">
        <f t="shared" ref="H29:H48" si="7">IF(H28="","",ROUNDDOWN(H28/B28,1))</f>
        <v/>
      </c>
      <c r="I29" s="45" t="s">
        <v>9</v>
      </c>
      <c r="J29" s="6"/>
      <c r="K29" s="47"/>
      <c r="L29" s="47"/>
      <c r="M29" s="47"/>
      <c r="N29" s="47"/>
      <c r="O29" s="47"/>
      <c r="Q29" s="47"/>
      <c r="R29" s="47"/>
      <c r="S29" s="47"/>
      <c r="T29" s="47"/>
      <c r="U29" s="47"/>
      <c r="V29" s="7"/>
    </row>
    <row r="30" spans="1:22" ht="16.5" customHeight="1" thickBot="1">
      <c r="A30" s="133" t="s">
        <v>98</v>
      </c>
      <c r="B30" s="149" t="s">
        <v>116</v>
      </c>
      <c r="C30" s="150"/>
      <c r="D30" s="96" t="s">
        <v>0</v>
      </c>
      <c r="E30" s="23" t="s">
        <v>1</v>
      </c>
      <c r="F30" s="24" t="s">
        <v>8</v>
      </c>
      <c r="G30" s="24"/>
      <c r="H30" s="25"/>
      <c r="I30" s="26" t="s">
        <v>13</v>
      </c>
      <c r="J30" s="6"/>
      <c r="K30" s="30"/>
      <c r="L30" s="157" t="s">
        <v>71</v>
      </c>
      <c r="M30" s="157"/>
      <c r="N30" s="157"/>
      <c r="O30" s="157"/>
      <c r="P30" s="157"/>
      <c r="Q30" s="157"/>
      <c r="R30" s="127"/>
      <c r="S30" s="126"/>
      <c r="T30" s="47"/>
      <c r="U30" s="47"/>
      <c r="V30" s="7"/>
    </row>
    <row r="31" spans="1:22" ht="16.5" customHeight="1" thickTop="1" thickBot="1">
      <c r="A31" s="134"/>
      <c r="B31" s="151"/>
      <c r="C31" s="152"/>
      <c r="D31" s="31" t="s">
        <v>18</v>
      </c>
      <c r="E31" s="32"/>
      <c r="F31" s="33" t="s">
        <v>11</v>
      </c>
      <c r="G31" s="33" t="s">
        <v>72</v>
      </c>
      <c r="H31" s="34" t="str">
        <f t="shared" ref="H31:H48" si="8">IF(H30="","",ROUNDDOWN(H30/B32,1))</f>
        <v/>
      </c>
      <c r="I31" s="35" t="s">
        <v>9</v>
      </c>
      <c r="J31" s="6"/>
      <c r="K31" s="126"/>
      <c r="L31" s="157"/>
      <c r="M31" s="157"/>
      <c r="N31" s="157"/>
      <c r="O31" s="157"/>
      <c r="P31" s="157"/>
      <c r="Q31" s="157"/>
      <c r="R31" s="127"/>
      <c r="S31" s="126"/>
      <c r="T31" s="47"/>
      <c r="U31" s="47"/>
      <c r="V31" s="7"/>
    </row>
    <row r="32" spans="1:22" ht="16.5" customHeight="1" thickTop="1" thickBot="1">
      <c r="A32" s="134"/>
      <c r="B32" s="153"/>
      <c r="C32" s="155" t="s">
        <v>113</v>
      </c>
      <c r="D32" s="97" t="s">
        <v>5</v>
      </c>
      <c r="E32" s="32" t="s">
        <v>6</v>
      </c>
      <c r="F32" s="33" t="s">
        <v>7</v>
      </c>
      <c r="G32" s="33"/>
      <c r="H32" s="38"/>
      <c r="I32" s="39" t="s">
        <v>13</v>
      </c>
      <c r="J32" s="6"/>
      <c r="K32" s="126"/>
      <c r="L32" s="72"/>
      <c r="M32" s="72"/>
      <c r="N32" s="72"/>
      <c r="O32" s="73"/>
      <c r="P32" s="130"/>
      <c r="Q32" s="130"/>
      <c r="R32" s="130"/>
      <c r="S32" s="126"/>
      <c r="T32" s="47"/>
      <c r="U32" s="47"/>
      <c r="V32" s="7"/>
    </row>
    <row r="33" spans="1:22" ht="16.5" customHeight="1" thickTop="1" thickBot="1">
      <c r="A33" s="135"/>
      <c r="B33" s="154"/>
      <c r="C33" s="156"/>
      <c r="D33" s="42" t="s">
        <v>18</v>
      </c>
      <c r="E33" s="43"/>
      <c r="F33" s="44" t="s">
        <v>10</v>
      </c>
      <c r="G33" s="33" t="s">
        <v>73</v>
      </c>
      <c r="H33" s="34" t="str">
        <f t="shared" ref="H33:H48" si="9">IF(H32="","",ROUNDDOWN(H32/B32,1))</f>
        <v/>
      </c>
      <c r="I33" s="45" t="s">
        <v>9</v>
      </c>
      <c r="J33" s="6"/>
      <c r="K33" s="75"/>
      <c r="L33" s="72"/>
      <c r="M33" s="72"/>
      <c r="N33" s="72"/>
      <c r="O33" s="73"/>
      <c r="P33" s="130"/>
      <c r="Q33" s="130"/>
      <c r="R33" s="130"/>
      <c r="S33" s="126"/>
      <c r="T33" s="47"/>
      <c r="U33" s="47"/>
      <c r="V33" s="7"/>
    </row>
    <row r="34" spans="1:22" ht="16.5" customHeight="1" thickBot="1">
      <c r="A34" s="133" t="s">
        <v>100</v>
      </c>
      <c r="B34" s="149" t="s">
        <v>116</v>
      </c>
      <c r="C34" s="150"/>
      <c r="D34" s="96" t="s">
        <v>0</v>
      </c>
      <c r="E34" s="23" t="s">
        <v>1</v>
      </c>
      <c r="F34" s="24" t="s">
        <v>8</v>
      </c>
      <c r="G34" s="24"/>
      <c r="H34" s="25"/>
      <c r="I34" s="26" t="s">
        <v>13</v>
      </c>
      <c r="J34" s="6"/>
      <c r="K34" s="30"/>
      <c r="L34" s="30"/>
      <c r="M34" s="30"/>
      <c r="N34" s="30"/>
      <c r="O34" s="30"/>
      <c r="P34" s="30"/>
      <c r="Q34" s="30"/>
      <c r="R34" s="30"/>
      <c r="S34" s="30"/>
      <c r="T34" s="47"/>
      <c r="U34" s="47"/>
      <c r="V34" s="7"/>
    </row>
    <row r="35" spans="1:22" ht="16.5" customHeight="1" thickTop="1" thickBot="1">
      <c r="A35" s="134"/>
      <c r="B35" s="151"/>
      <c r="C35" s="152"/>
      <c r="D35" s="31" t="s">
        <v>18</v>
      </c>
      <c r="E35" s="32"/>
      <c r="F35" s="33" t="s">
        <v>11</v>
      </c>
      <c r="G35" s="33" t="s">
        <v>74</v>
      </c>
      <c r="H35" s="34" t="str">
        <f t="shared" ref="H35:H48" si="10">IF(H34="","",ROUNDDOWN(H34/B36,1))</f>
        <v/>
      </c>
      <c r="I35" s="35" t="s">
        <v>9</v>
      </c>
      <c r="J35" s="6"/>
      <c r="K35" s="125"/>
      <c r="L35" s="30"/>
      <c r="M35" s="119"/>
      <c r="N35" s="119"/>
      <c r="O35" s="119"/>
      <c r="P35" s="119"/>
      <c r="Q35" s="119"/>
      <c r="R35" s="119"/>
      <c r="S35" s="119"/>
      <c r="T35" s="47"/>
      <c r="U35" s="47"/>
      <c r="V35" s="7"/>
    </row>
    <row r="36" spans="1:22" ht="16.5" customHeight="1" thickTop="1" thickBot="1">
      <c r="A36" s="134"/>
      <c r="B36" s="153"/>
      <c r="C36" s="155" t="s">
        <v>113</v>
      </c>
      <c r="D36" s="97" t="s">
        <v>5</v>
      </c>
      <c r="E36" s="32" t="s">
        <v>6</v>
      </c>
      <c r="F36" s="33" t="s">
        <v>7</v>
      </c>
      <c r="G36" s="33"/>
      <c r="H36" s="38"/>
      <c r="I36" s="39" t="s">
        <v>13</v>
      </c>
      <c r="J36" s="6"/>
      <c r="K36" s="120"/>
      <c r="L36" s="119"/>
      <c r="M36" s="119"/>
      <c r="N36" s="119"/>
      <c r="O36" s="119"/>
      <c r="P36" s="119"/>
      <c r="Q36" s="119"/>
      <c r="R36" s="119"/>
      <c r="S36" s="119"/>
      <c r="T36" s="47"/>
      <c r="U36" s="47"/>
      <c r="V36" s="7"/>
    </row>
    <row r="37" spans="1:22" ht="16.5" customHeight="1" thickTop="1" thickBot="1">
      <c r="A37" s="135"/>
      <c r="B37" s="154"/>
      <c r="C37" s="156"/>
      <c r="D37" s="42" t="s">
        <v>18</v>
      </c>
      <c r="E37" s="43"/>
      <c r="F37" s="44" t="s">
        <v>10</v>
      </c>
      <c r="G37" s="33" t="s">
        <v>75</v>
      </c>
      <c r="H37" s="34" t="str">
        <f t="shared" ref="H37:H48" si="11">IF(H36="","",ROUNDDOWN(H36/B36,1))</f>
        <v/>
      </c>
      <c r="I37" s="45" t="s">
        <v>9</v>
      </c>
      <c r="J37" s="6"/>
      <c r="K37" s="106"/>
      <c r="L37" s="106"/>
      <c r="M37" s="123"/>
      <c r="N37" s="101"/>
      <c r="O37" s="124"/>
      <c r="P37" s="124"/>
      <c r="Q37" s="124"/>
      <c r="R37" s="124"/>
      <c r="S37" s="124"/>
      <c r="T37" s="47"/>
      <c r="U37" s="47"/>
      <c r="V37" s="7"/>
    </row>
    <row r="38" spans="1:22" ht="16.5" customHeight="1" thickBot="1">
      <c r="A38" s="133" t="s">
        <v>102</v>
      </c>
      <c r="B38" s="149" t="s">
        <v>116</v>
      </c>
      <c r="C38" s="150"/>
      <c r="D38" s="96" t="s">
        <v>0</v>
      </c>
      <c r="E38" s="23" t="s">
        <v>1</v>
      </c>
      <c r="F38" s="24" t="s">
        <v>8</v>
      </c>
      <c r="G38" s="24"/>
      <c r="H38" s="25"/>
      <c r="I38" s="26" t="s">
        <v>13</v>
      </c>
      <c r="J38" s="6"/>
      <c r="K38" s="123"/>
      <c r="L38" s="123"/>
      <c r="M38" s="123"/>
      <c r="N38" s="124"/>
      <c r="O38" s="124"/>
      <c r="P38" s="124"/>
      <c r="Q38" s="124"/>
      <c r="R38" s="124"/>
      <c r="S38" s="124"/>
      <c r="T38" s="47"/>
      <c r="U38" s="47"/>
      <c r="V38" s="7"/>
    </row>
    <row r="39" spans="1:22" ht="16.5" customHeight="1" thickTop="1" thickBot="1">
      <c r="A39" s="134"/>
      <c r="B39" s="151"/>
      <c r="C39" s="152"/>
      <c r="D39" s="31" t="s">
        <v>18</v>
      </c>
      <c r="E39" s="32"/>
      <c r="F39" s="33" t="s">
        <v>11</v>
      </c>
      <c r="G39" s="33" t="s">
        <v>76</v>
      </c>
      <c r="H39" s="34" t="str">
        <f t="shared" ref="H39:H48" si="12">IF(H38="","",ROUNDDOWN(H38/B40,1))</f>
        <v/>
      </c>
      <c r="I39" s="35" t="s">
        <v>9</v>
      </c>
      <c r="J39" s="6"/>
      <c r="K39" s="125"/>
      <c r="L39" s="30"/>
      <c r="M39" s="19"/>
      <c r="N39" s="20"/>
      <c r="O39" s="19"/>
      <c r="P39" s="20"/>
      <c r="Q39" s="20"/>
      <c r="R39" s="20"/>
      <c r="S39" s="21"/>
      <c r="T39" s="47"/>
      <c r="U39" s="47"/>
      <c r="V39" s="7"/>
    </row>
    <row r="40" spans="1:22" ht="16.5" customHeight="1" thickTop="1" thickBot="1">
      <c r="A40" s="134"/>
      <c r="B40" s="153"/>
      <c r="C40" s="155" t="s">
        <v>113</v>
      </c>
      <c r="D40" s="97" t="s">
        <v>5</v>
      </c>
      <c r="E40" s="32" t="s">
        <v>6</v>
      </c>
      <c r="F40" s="33" t="s">
        <v>7</v>
      </c>
      <c r="G40" s="33"/>
      <c r="H40" s="38"/>
      <c r="I40" s="39" t="s">
        <v>13</v>
      </c>
      <c r="J40" s="6"/>
      <c r="K40" s="30"/>
      <c r="L40" s="19"/>
      <c r="M40" s="19"/>
      <c r="N40" s="20"/>
      <c r="O40" s="19"/>
      <c r="P40" s="20"/>
      <c r="Q40" s="20"/>
      <c r="R40" s="20"/>
      <c r="S40" s="21"/>
      <c r="T40" s="47"/>
      <c r="U40" s="47"/>
      <c r="V40" s="7"/>
    </row>
    <row r="41" spans="1:22" ht="16.5" customHeight="1" thickTop="1" thickBot="1">
      <c r="A41" s="135"/>
      <c r="B41" s="154"/>
      <c r="C41" s="156"/>
      <c r="D41" s="42" t="s">
        <v>18</v>
      </c>
      <c r="E41" s="43"/>
      <c r="F41" s="44" t="s">
        <v>10</v>
      </c>
      <c r="G41" s="33" t="s">
        <v>77</v>
      </c>
      <c r="H41" s="34" t="str">
        <f t="shared" ref="H41:H48" si="13">IF(H40="","",ROUNDDOWN(H40/B40,1))</f>
        <v/>
      </c>
      <c r="I41" s="45" t="s">
        <v>9</v>
      </c>
      <c r="J41" s="6"/>
      <c r="K41" s="30"/>
      <c r="L41" s="30"/>
      <c r="M41" s="30"/>
      <c r="N41" s="30"/>
      <c r="O41" s="30"/>
      <c r="P41" s="30"/>
      <c r="Q41" s="30"/>
      <c r="R41" s="30"/>
      <c r="S41" s="30"/>
      <c r="T41" s="47"/>
      <c r="U41" s="47"/>
      <c r="V41" s="7"/>
    </row>
    <row r="42" spans="1:22" ht="16.5" customHeight="1" thickBot="1">
      <c r="A42" s="133" t="s">
        <v>104</v>
      </c>
      <c r="B42" s="149" t="s">
        <v>116</v>
      </c>
      <c r="C42" s="150"/>
      <c r="D42" s="96" t="s">
        <v>0</v>
      </c>
      <c r="E42" s="23" t="s">
        <v>1</v>
      </c>
      <c r="F42" s="24" t="s">
        <v>8</v>
      </c>
      <c r="G42" s="24"/>
      <c r="H42" s="25"/>
      <c r="I42" s="26" t="s">
        <v>13</v>
      </c>
      <c r="J42" s="6"/>
      <c r="K42" s="30"/>
      <c r="L42" s="30"/>
      <c r="M42" s="30"/>
      <c r="N42" s="30"/>
      <c r="O42" s="30"/>
      <c r="P42" s="30"/>
      <c r="Q42" s="30"/>
      <c r="R42" s="30"/>
      <c r="S42" s="30"/>
      <c r="T42" s="47"/>
      <c r="U42" s="47"/>
      <c r="V42" s="7"/>
    </row>
    <row r="43" spans="1:22" ht="16.5" customHeight="1" thickTop="1" thickBot="1">
      <c r="A43" s="134"/>
      <c r="B43" s="151"/>
      <c r="C43" s="152"/>
      <c r="D43" s="31" t="s">
        <v>18</v>
      </c>
      <c r="E43" s="32"/>
      <c r="F43" s="33" t="s">
        <v>11</v>
      </c>
      <c r="G43" s="33" t="s">
        <v>78</v>
      </c>
      <c r="H43" s="34" t="str">
        <f t="shared" ref="H43:H48" si="14">IF(H42="","",ROUNDDOWN(H42/B44,1))</f>
        <v/>
      </c>
      <c r="I43" s="35" t="s">
        <v>9</v>
      </c>
      <c r="J43" s="6"/>
      <c r="K43" s="30"/>
      <c r="L43" s="30"/>
      <c r="M43" s="30"/>
      <c r="N43" s="30"/>
      <c r="O43" s="30"/>
      <c r="P43" s="30"/>
      <c r="Q43" s="30"/>
      <c r="R43" s="30"/>
      <c r="S43" s="30"/>
      <c r="T43" s="47"/>
      <c r="U43" s="47"/>
      <c r="V43" s="7"/>
    </row>
    <row r="44" spans="1:22" ht="16.5" customHeight="1" thickTop="1" thickBot="1">
      <c r="A44" s="134"/>
      <c r="B44" s="153"/>
      <c r="C44" s="155" t="s">
        <v>113</v>
      </c>
      <c r="D44" s="97" t="s">
        <v>5</v>
      </c>
      <c r="E44" s="32" t="s">
        <v>6</v>
      </c>
      <c r="F44" s="33" t="s">
        <v>7</v>
      </c>
      <c r="G44" s="33"/>
      <c r="H44" s="38"/>
      <c r="I44" s="39" t="s">
        <v>13</v>
      </c>
      <c r="J44" s="6"/>
      <c r="K44" s="125"/>
      <c r="L44" s="30"/>
      <c r="M44" s="30"/>
      <c r="N44" s="19"/>
      <c r="O44" s="30"/>
      <c r="P44" s="30"/>
      <c r="Q44" s="30"/>
      <c r="R44" s="30"/>
      <c r="S44" s="30"/>
      <c r="T44" s="47"/>
      <c r="U44" s="47"/>
      <c r="V44" s="7"/>
    </row>
    <row r="45" spans="1:22" ht="16.5" customHeight="1" thickTop="1" thickBot="1">
      <c r="A45" s="135"/>
      <c r="B45" s="154"/>
      <c r="C45" s="156"/>
      <c r="D45" s="42" t="s">
        <v>18</v>
      </c>
      <c r="E45" s="43"/>
      <c r="F45" s="44" t="s">
        <v>10</v>
      </c>
      <c r="G45" s="33" t="s">
        <v>79</v>
      </c>
      <c r="H45" s="34" t="str">
        <f t="shared" ref="H45:H48" si="15">IF(H44="","",ROUNDDOWN(H44/B44,1))</f>
        <v/>
      </c>
      <c r="I45" s="45" t="s">
        <v>9</v>
      </c>
      <c r="J45" s="6"/>
      <c r="K45" s="125"/>
      <c r="L45" s="106"/>
      <c r="M45" s="30"/>
      <c r="N45" s="19"/>
      <c r="O45" s="30"/>
      <c r="P45" s="30"/>
      <c r="Q45" s="30"/>
      <c r="R45" s="30"/>
      <c r="S45" s="30"/>
      <c r="T45" s="47"/>
      <c r="U45" s="47"/>
      <c r="V45" s="7"/>
    </row>
    <row r="46" spans="1:22" ht="16.5" customHeight="1" thickBot="1">
      <c r="A46" s="133" t="s">
        <v>106</v>
      </c>
      <c r="B46" s="149" t="s">
        <v>116</v>
      </c>
      <c r="C46" s="150"/>
      <c r="D46" s="96" t="s">
        <v>0</v>
      </c>
      <c r="E46" s="23" t="s">
        <v>1</v>
      </c>
      <c r="F46" s="24" t="s">
        <v>8</v>
      </c>
      <c r="G46" s="24"/>
      <c r="H46" s="25"/>
      <c r="I46" s="26" t="s">
        <v>13</v>
      </c>
      <c r="J46" s="6"/>
      <c r="K46" s="126"/>
      <c r="L46" s="58"/>
      <c r="M46" s="58"/>
      <c r="N46" s="126"/>
      <c r="O46" s="58"/>
      <c r="P46" s="126"/>
      <c r="Q46" s="126"/>
      <c r="R46" s="126"/>
      <c r="S46" s="126"/>
      <c r="T46" s="47"/>
      <c r="U46" s="47"/>
      <c r="V46" s="7"/>
    </row>
    <row r="47" spans="1:22" ht="16.5" customHeight="1" thickTop="1" thickBot="1">
      <c r="A47" s="134"/>
      <c r="B47" s="151"/>
      <c r="C47" s="152"/>
      <c r="D47" s="31" t="s">
        <v>18</v>
      </c>
      <c r="E47" s="32"/>
      <c r="F47" s="33" t="s">
        <v>11</v>
      </c>
      <c r="G47" s="33" t="s">
        <v>80</v>
      </c>
      <c r="H47" s="34" t="str">
        <f t="shared" ref="H47:H48" si="16">IF(H46="","",ROUNDDOWN(H46/B48,1))</f>
        <v/>
      </c>
      <c r="I47" s="35" t="s">
        <v>9</v>
      </c>
      <c r="J47" s="6"/>
      <c r="K47" s="47"/>
      <c r="L47" s="55"/>
      <c r="M47" s="55"/>
      <c r="N47" s="47"/>
      <c r="O47" s="55"/>
      <c r="P47" s="47"/>
      <c r="Q47" s="47"/>
      <c r="R47" s="47"/>
      <c r="S47" s="47"/>
      <c r="T47" s="47"/>
      <c r="U47" s="47"/>
      <c r="V47" s="7"/>
    </row>
    <row r="48" spans="1:22" ht="16.5" customHeight="1" thickTop="1" thickBot="1">
      <c r="A48" s="134"/>
      <c r="B48" s="153"/>
      <c r="C48" s="155" t="s">
        <v>113</v>
      </c>
      <c r="D48" s="97" t="s">
        <v>5</v>
      </c>
      <c r="E48" s="32" t="s">
        <v>6</v>
      </c>
      <c r="F48" s="33" t="s">
        <v>7</v>
      </c>
      <c r="G48" s="33"/>
      <c r="H48" s="38"/>
      <c r="I48" s="39" t="s">
        <v>13</v>
      </c>
      <c r="J48" s="6"/>
      <c r="K48" s="47"/>
      <c r="L48" s="55"/>
      <c r="M48" s="55"/>
      <c r="N48" s="47"/>
      <c r="O48" s="55"/>
      <c r="P48" s="47"/>
      <c r="Q48" s="47"/>
      <c r="R48" s="47"/>
      <c r="S48" s="47"/>
      <c r="T48" s="47"/>
      <c r="U48" s="47"/>
      <c r="V48" s="7"/>
    </row>
    <row r="49" spans="1:22" ht="16.5" customHeight="1" thickTop="1" thickBot="1">
      <c r="A49" s="135"/>
      <c r="B49" s="154"/>
      <c r="C49" s="156"/>
      <c r="D49" s="42" t="s">
        <v>18</v>
      </c>
      <c r="E49" s="43"/>
      <c r="F49" s="44" t="s">
        <v>10</v>
      </c>
      <c r="G49" s="76" t="s">
        <v>81</v>
      </c>
      <c r="H49" s="34" t="str">
        <f>IF(H48="","",ROUNDDOWN(H48/B48,1))</f>
        <v/>
      </c>
      <c r="I49" s="45" t="s">
        <v>9</v>
      </c>
      <c r="J49" s="6"/>
      <c r="K49" s="47"/>
      <c r="L49" s="8"/>
      <c r="O49" s="8"/>
      <c r="Q49" s="47"/>
      <c r="R49" s="47"/>
      <c r="S49" s="47"/>
      <c r="T49" s="47"/>
      <c r="U49" s="47"/>
      <c r="V49" s="7"/>
    </row>
    <row r="50" spans="1:22" s="81" customFormat="1" ht="6.75" customHeight="1">
      <c r="A50" s="77"/>
      <c r="B50" s="30"/>
      <c r="C50" s="32"/>
      <c r="D50" s="78"/>
      <c r="E50" s="78"/>
      <c r="F50" s="79"/>
      <c r="G50" s="80"/>
      <c r="I50" s="47"/>
      <c r="J50" s="8"/>
      <c r="K50" s="8"/>
      <c r="L50" s="9"/>
      <c r="M50" s="8"/>
      <c r="N50" s="9"/>
      <c r="O50" s="47"/>
      <c r="P50" s="47"/>
      <c r="Q50" s="47"/>
      <c r="R50" s="47"/>
      <c r="S50" s="47"/>
      <c r="T50" s="30"/>
    </row>
  </sheetData>
  <mergeCells count="50">
    <mergeCell ref="L30:Q31"/>
    <mergeCell ref="B46:C47"/>
    <mergeCell ref="B48:B49"/>
    <mergeCell ref="C48:C49"/>
    <mergeCell ref="B38:C39"/>
    <mergeCell ref="B40:B41"/>
    <mergeCell ref="C40:C41"/>
    <mergeCell ref="B42:C43"/>
    <mergeCell ref="B44:B45"/>
    <mergeCell ref="C44:C45"/>
    <mergeCell ref="B30:C31"/>
    <mergeCell ref="B32:B33"/>
    <mergeCell ref="C32:C33"/>
    <mergeCell ref="B34:C35"/>
    <mergeCell ref="B36:B37"/>
    <mergeCell ref="C36:C37"/>
    <mergeCell ref="B22:C23"/>
    <mergeCell ref="B24:B25"/>
    <mergeCell ref="C24:C25"/>
    <mergeCell ref="B26:C27"/>
    <mergeCell ref="B28:B29"/>
    <mergeCell ref="C28:C29"/>
    <mergeCell ref="B14:C15"/>
    <mergeCell ref="B16:B17"/>
    <mergeCell ref="C16:C17"/>
    <mergeCell ref="B18:C19"/>
    <mergeCell ref="B20:B21"/>
    <mergeCell ref="C20:C21"/>
    <mergeCell ref="B6:C7"/>
    <mergeCell ref="B8:B9"/>
    <mergeCell ref="C8:C9"/>
    <mergeCell ref="B10:C11"/>
    <mergeCell ref="B12:B13"/>
    <mergeCell ref="C12:C13"/>
    <mergeCell ref="A26:A29"/>
    <mergeCell ref="A22:A25"/>
    <mergeCell ref="A2:Q2"/>
    <mergeCell ref="A46:A49"/>
    <mergeCell ref="A38:A41"/>
    <mergeCell ref="A42:A45"/>
    <mergeCell ref="A30:A33"/>
    <mergeCell ref="A34:A37"/>
    <mergeCell ref="M7:N7"/>
    <mergeCell ref="L6:L7"/>
    <mergeCell ref="A14:A17"/>
    <mergeCell ref="A18:A21"/>
    <mergeCell ref="A6:A9"/>
    <mergeCell ref="A10:A13"/>
    <mergeCell ref="O7:P7"/>
    <mergeCell ref="M6:P6"/>
  </mergeCells>
  <phoneticPr fontId="1"/>
  <pageMargins left="0.41" right="0.25" top="0.45" bottom="0.39" header="0.24" footer="0.3"/>
  <pageSetup paperSize="9" scale="83" orientation="portrait" horizontalDpi="300" verticalDpi="300" r:id="rId1"/>
  <headerFooter alignWithMargins="0"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参考計算書Ａ（有資格者の割合）</vt:lpstr>
      <vt:lpstr>参考計算書B（勤続年数）</vt:lpstr>
      <vt:lpstr>参考計算書Ｃ（常勤職員の割合）</vt:lpstr>
      <vt:lpstr>'参考計算書Ａ（有資格者の割合）'!Print_Area</vt:lpstr>
      <vt:lpstr>'参考計算書B（勤続年数）'!Print_Area</vt:lpstr>
      <vt:lpstr>'参考計算書Ｃ（常勤職員の割合）'!Print_Area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戸田 圭亮</cp:lastModifiedBy>
  <cp:lastPrinted>2021-04-12T10:52:45Z</cp:lastPrinted>
  <dcterms:modified xsi:type="dcterms:W3CDTF">2021-04-12T10:56:27Z</dcterms:modified>
</cp:coreProperties>
</file>