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4年度\10 計画推進G・施設整備G・運営準備G\08 計画\01 児童相談所設置計画\03（常）運営等に関する検討\01 管理G\01 措置費\07ファミリーホーム\07請求様式\"/>
    </mc:Choice>
  </mc:AlternateContent>
  <bookViews>
    <workbookView xWindow="600" yWindow="75" windowWidth="19395" windowHeight="8055"/>
  </bookViews>
  <sheets>
    <sheet name="請求書" sheetId="2" r:id="rId1"/>
    <sheet name="事務費明細書" sheetId="3" r:id="rId2"/>
    <sheet name="事業費明細書" sheetId="4" r:id="rId3"/>
    <sheet name="社会的養護自立支援事業明細書" sheetId="5" r:id="rId4"/>
    <sheet name="児童名簿・職員名簿 (R4.7～)" sheetId="8" r:id="rId5"/>
    <sheet name="児童名簿・職員名簿 (R5.2～)" sheetId="9" r:id="rId6"/>
  </sheets>
  <definedNames>
    <definedName name="_xlnm.Print_Area" localSheetId="2">事業費明細書!$B$4:$H$93</definedName>
    <definedName name="_xlnm.Print_Area" localSheetId="1">事務費明細書!$B$3:$H$43</definedName>
    <definedName name="_xlnm.Print_Area" localSheetId="4">'児童名簿・職員名簿 (R4.7～)'!$B$1:$W$57</definedName>
    <definedName name="_xlnm.Print_Area" localSheetId="5">'児童名簿・職員名簿 (R5.2～)'!$B$1:$W$57</definedName>
    <definedName name="_xlnm.Print_Area" localSheetId="3">社会的養護自立支援事業明細書!$B$4:$I$39</definedName>
    <definedName name="_xlnm.Print_Area" localSheetId="0">請求書!$A$1:$N$44</definedName>
    <definedName name="_xlnm.Print_Titles" localSheetId="2">事業費明細書!$5:$6</definedName>
    <definedName name="_xlnm.Print_Titles" localSheetId="3">社会的養護自立支援事業明細書!$5:$6</definedName>
  </definedNames>
  <calcPr calcId="152511"/>
</workbook>
</file>

<file path=xl/calcChain.xml><?xml version="1.0" encoding="utf-8"?>
<calcChain xmlns="http://schemas.openxmlformats.org/spreadsheetml/2006/main">
  <c r="H31" i="5" l="1"/>
  <c r="H30" i="5"/>
  <c r="H28" i="5"/>
  <c r="H27" i="5"/>
  <c r="H25" i="5"/>
  <c r="H24" i="5"/>
  <c r="H23" i="5"/>
  <c r="H22" i="5"/>
  <c r="H20" i="5"/>
  <c r="H19" i="5"/>
  <c r="H17" i="5"/>
  <c r="H16" i="5"/>
  <c r="H15" i="5"/>
  <c r="H14" i="5"/>
  <c r="H12" i="5"/>
  <c r="H11" i="5"/>
  <c r="H10" i="5"/>
  <c r="H9" i="5"/>
  <c r="H7" i="5"/>
  <c r="H33" i="5" s="1"/>
  <c r="H38" i="5" s="1"/>
  <c r="G84" i="4"/>
  <c r="G83" i="4"/>
  <c r="G82" i="4"/>
  <c r="G80" i="4"/>
  <c r="G79" i="4"/>
  <c r="G78" i="4"/>
  <c r="G77" i="4"/>
  <c r="G75" i="4"/>
  <c r="G73" i="4"/>
  <c r="G72" i="4"/>
  <c r="G71" i="4"/>
  <c r="G69" i="4"/>
  <c r="G66" i="4"/>
  <c r="G65" i="4"/>
  <c r="G52" i="4"/>
  <c r="G41" i="4"/>
  <c r="G40" i="4"/>
  <c r="G39" i="4"/>
  <c r="G38" i="4"/>
  <c r="G37" i="4"/>
  <c r="G36" i="4"/>
  <c r="G27" i="4"/>
  <c r="G26" i="4"/>
  <c r="G25" i="4"/>
  <c r="G24" i="4"/>
  <c r="G21" i="4"/>
  <c r="G20" i="4"/>
  <c r="G19" i="4"/>
  <c r="G18" i="4"/>
  <c r="G17" i="4"/>
  <c r="G16" i="4"/>
  <c r="G15" i="4"/>
  <c r="G14" i="4"/>
  <c r="G13" i="4"/>
  <c r="G12" i="4"/>
  <c r="G11" i="4"/>
  <c r="G9" i="4"/>
  <c r="G7" i="4"/>
  <c r="G87" i="4" s="1"/>
  <c r="G92" i="4" s="1"/>
  <c r="G17" i="3"/>
  <c r="G16" i="3"/>
  <c r="G11" i="3"/>
  <c r="G10" i="3"/>
  <c r="G9" i="3"/>
  <c r="G8" i="3"/>
  <c r="G18" i="3" s="1"/>
  <c r="G24" i="3" s="1"/>
  <c r="G7" i="3"/>
  <c r="H32" i="5" l="1"/>
  <c r="H29" i="5" l="1"/>
  <c r="H39" i="2" l="1"/>
  <c r="E39" i="2"/>
  <c r="B39" i="2" l="1"/>
  <c r="K39" i="2" s="1"/>
  <c r="D15" i="2" s="1"/>
</calcChain>
</file>

<file path=xl/sharedStrings.xml><?xml version="1.0" encoding="utf-8"?>
<sst xmlns="http://schemas.openxmlformats.org/spreadsheetml/2006/main" count="543" uniqueCount="239">
  <si>
    <t>　　ファミリーホーム</t>
    <phoneticPr fontId="4"/>
  </si>
  <si>
    <t>事業費</t>
    <rPh sb="0" eb="2">
      <t>ジギョウ</t>
    </rPh>
    <rPh sb="2" eb="3">
      <t>ヒ</t>
    </rPh>
    <phoneticPr fontId="4"/>
  </si>
  <si>
    <t>事務費</t>
    <rPh sb="0" eb="3">
      <t>ジムヒ</t>
    </rPh>
    <phoneticPr fontId="4"/>
  </si>
  <si>
    <t>代表者名</t>
    <rPh sb="0" eb="3">
      <t>ダイヒョウシャ</t>
    </rPh>
    <rPh sb="3" eb="4">
      <t>メイ</t>
    </rPh>
    <phoneticPr fontId="4"/>
  </si>
  <si>
    <t>住所</t>
    <rPh sb="0" eb="2">
      <t>ジュウショ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</si>
  <si>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</si>
  <si>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上記の金額を請求する。（内訳は下記のとおり）</t>
    <rPh sb="0" eb="2">
      <t>ジョウキ</t>
    </rPh>
    <rPh sb="3" eb="5">
      <t>キンガク</t>
    </rPh>
    <rPh sb="6" eb="8">
      <t>セイキュウ</t>
    </rPh>
    <rPh sb="12" eb="14">
      <t>ウチワケ</t>
    </rPh>
    <rPh sb="15" eb="17">
      <t>カキ</t>
    </rPh>
    <phoneticPr fontId="4"/>
  </si>
  <si>
    <t>ただし、児童福祉法による措置費（　　　年　　月分）</t>
    <rPh sb="4" eb="6">
      <t>ジドウ</t>
    </rPh>
    <rPh sb="6" eb="8">
      <t>フクシ</t>
    </rPh>
    <rPh sb="8" eb="9">
      <t>ホウ</t>
    </rPh>
    <rPh sb="12" eb="15">
      <t>ソチヒ</t>
    </rPh>
    <rPh sb="19" eb="20">
      <t>ネン</t>
    </rPh>
    <rPh sb="22" eb="24">
      <t>ガツブン</t>
    </rPh>
    <phoneticPr fontId="4"/>
  </si>
  <si>
    <t>円</t>
    <rPh sb="0" eb="1">
      <t>エン</t>
    </rPh>
    <phoneticPr fontId="4"/>
  </si>
  <si>
    <t>金額</t>
    <rPh sb="0" eb="1">
      <t>キン</t>
    </rPh>
    <rPh sb="1" eb="2">
      <t>ガク</t>
    </rPh>
    <phoneticPr fontId="4"/>
  </si>
  <si>
    <t>請求書</t>
    <rPh sb="0" eb="3">
      <t>セイキュウショ</t>
    </rPh>
    <phoneticPr fontId="4"/>
  </si>
  <si>
    <t>社会的養護自立支援事業</t>
    <rPh sb="0" eb="3">
      <t>シャカイテキ</t>
    </rPh>
    <rPh sb="3" eb="5">
      <t>ヨウゴ</t>
    </rPh>
    <rPh sb="5" eb="7">
      <t>ジリツ</t>
    </rPh>
    <rPh sb="7" eb="9">
      <t>シエン</t>
    </rPh>
    <rPh sb="9" eb="11">
      <t>ジギョウ</t>
    </rPh>
    <phoneticPr fontId="4"/>
  </si>
  <si>
    <t>合　計</t>
    <rPh sb="0" eb="1">
      <t>ア</t>
    </rPh>
    <rPh sb="2" eb="3">
      <t>ケイ</t>
    </rPh>
    <phoneticPr fontId="4"/>
  </si>
  <si>
    <t>内訳</t>
    <phoneticPr fontId="4"/>
  </si>
  <si>
    <t>事　　　務　　　費　　　総　　　計 (a+b)</t>
    <rPh sb="0" eb="9">
      <t>ジムヒ</t>
    </rPh>
    <rPh sb="12" eb="17">
      <t>ソウケイ</t>
    </rPh>
    <phoneticPr fontId="4"/>
  </si>
  <si>
    <t>内訳は別紙</t>
    <rPh sb="0" eb="2">
      <t>ウチワケ</t>
    </rPh>
    <rPh sb="3" eb="5">
      <t>ベッシ</t>
    </rPh>
    <phoneticPr fontId="4"/>
  </si>
  <si>
    <t>事務費差額精算額 ｂ</t>
    <rPh sb="0" eb="3">
      <t>ジムヒ</t>
    </rPh>
    <rPh sb="3" eb="5">
      <t>サガク</t>
    </rPh>
    <rPh sb="5" eb="7">
      <t>セイサン</t>
    </rPh>
    <rPh sb="7" eb="8">
      <t>ガク</t>
    </rPh>
    <phoneticPr fontId="4"/>
  </si>
  <si>
    <t>注）備考欄に＊印がついている項目は、契約書、領収書等の写しを添付</t>
    <rPh sb="18" eb="20">
      <t>ケイヤク</t>
    </rPh>
    <rPh sb="20" eb="21">
      <t>ショ</t>
    </rPh>
    <rPh sb="27" eb="28">
      <t>ウツ</t>
    </rPh>
    <phoneticPr fontId="4"/>
  </si>
  <si>
    <t>事　　務　　費　　合　　計　ａ</t>
    <rPh sb="0" eb="7">
      <t>ジムヒ</t>
    </rPh>
    <rPh sb="9" eb="13">
      <t>ゴウケイ</t>
    </rPh>
    <phoneticPr fontId="4"/>
  </si>
  <si>
    <t>社会的養護処遇改善加算
（処遇改善加算（Ⅴ））</t>
    <phoneticPr fontId="20"/>
  </si>
  <si>
    <t>社会的養護処遇改善加算
（処遇改善加算（Ⅰ））</t>
    <rPh sb="0" eb="3">
      <t>シャカイテキ</t>
    </rPh>
    <rPh sb="3" eb="5">
      <t>ヨウゴ</t>
    </rPh>
    <rPh sb="5" eb="7">
      <t>ショグウ</t>
    </rPh>
    <rPh sb="7" eb="9">
      <t>カイゼン</t>
    </rPh>
    <rPh sb="9" eb="11">
      <t>カサン</t>
    </rPh>
    <rPh sb="13" eb="15">
      <t>ショグウ</t>
    </rPh>
    <rPh sb="15" eb="17">
      <t>カイゼン</t>
    </rPh>
    <rPh sb="17" eb="19">
      <t>カサン</t>
    </rPh>
    <phoneticPr fontId="4"/>
  </si>
  <si>
    <t>―</t>
    <phoneticPr fontId="4"/>
  </si>
  <si>
    <t>＊</t>
    <phoneticPr fontId="4"/>
  </si>
  <si>
    <t>―</t>
    <phoneticPr fontId="4"/>
  </si>
  <si>
    <t>ホーム開設準備費</t>
    <rPh sb="3" eb="5">
      <t>カイセツ</t>
    </rPh>
    <rPh sb="5" eb="7">
      <t>ジュンビ</t>
    </rPh>
    <rPh sb="7" eb="8">
      <t>ヒ</t>
    </rPh>
    <phoneticPr fontId="4"/>
  </si>
  <si>
    <t>ホーム管理費</t>
    <phoneticPr fontId="4"/>
  </si>
  <si>
    <t>＊</t>
    <phoneticPr fontId="4"/>
  </si>
  <si>
    <t>―</t>
    <phoneticPr fontId="4"/>
  </si>
  <si>
    <t>賃借費加算</t>
    <rPh sb="0" eb="2">
      <t>チンシャク</t>
    </rPh>
    <rPh sb="2" eb="3">
      <t>ヒ</t>
    </rPh>
    <rPh sb="3" eb="5">
      <t>カサン</t>
    </rPh>
    <phoneticPr fontId="4"/>
  </si>
  <si>
    <t>ファミリーホーム受託支度費</t>
    <rPh sb="8" eb="10">
      <t>ジュタク</t>
    </rPh>
    <rPh sb="10" eb="12">
      <t>シタク</t>
    </rPh>
    <rPh sb="12" eb="13">
      <t>ヒ</t>
    </rPh>
    <phoneticPr fontId="4"/>
  </si>
  <si>
    <t>学習指導加算</t>
    <rPh sb="0" eb="2">
      <t>ガクシュウ</t>
    </rPh>
    <rPh sb="2" eb="4">
      <t>シドウ</t>
    </rPh>
    <rPh sb="4" eb="6">
      <t>カサン</t>
    </rPh>
    <phoneticPr fontId="4"/>
  </si>
  <si>
    <t>民間施設給与等改善費</t>
    <rPh sb="0" eb="2">
      <t>ミンカン</t>
    </rPh>
    <rPh sb="2" eb="4">
      <t>シセツ</t>
    </rPh>
    <rPh sb="4" eb="6">
      <t>キュウヨ</t>
    </rPh>
    <rPh sb="6" eb="7">
      <t>トウ</t>
    </rPh>
    <rPh sb="7" eb="10">
      <t>カイゼンヒ</t>
    </rPh>
    <phoneticPr fontId="4"/>
  </si>
  <si>
    <t>経常事務費</t>
    <rPh sb="0" eb="2">
      <t>ケイジョウ</t>
    </rPh>
    <rPh sb="2" eb="5">
      <t>ジムヒ</t>
    </rPh>
    <phoneticPr fontId="4"/>
  </si>
  <si>
    <t>備　　考</t>
    <rPh sb="0" eb="4">
      <t>ビコウ</t>
    </rPh>
    <phoneticPr fontId="4"/>
  </si>
  <si>
    <t>請　求　金　額</t>
    <rPh sb="0" eb="3">
      <t>セイキュウ</t>
    </rPh>
    <rPh sb="4" eb="7">
      <t>キンガク</t>
    </rPh>
    <phoneticPr fontId="4"/>
  </si>
  <si>
    <t>人　数</t>
    <rPh sb="0" eb="1">
      <t>ヒト</t>
    </rPh>
    <rPh sb="2" eb="3">
      <t>カズ</t>
    </rPh>
    <phoneticPr fontId="4"/>
  </si>
  <si>
    <t>単　　価</t>
    <rPh sb="0" eb="4">
      <t>タンカ</t>
    </rPh>
    <phoneticPr fontId="4"/>
  </si>
  <si>
    <t>区　　　　　　分</t>
    <rPh sb="0" eb="8">
      <t>クブン</t>
    </rPh>
    <phoneticPr fontId="4"/>
  </si>
  <si>
    <t>　（　　　　） 月分</t>
    <rPh sb="8" eb="9">
      <t>ツキ</t>
    </rPh>
    <rPh sb="9" eb="10">
      <t>ブン</t>
    </rPh>
    <phoneticPr fontId="4"/>
  </si>
  <si>
    <t>事　　務　　費　　明　　細　　書</t>
    <rPh sb="0" eb="7">
      <t>ジムヒ</t>
    </rPh>
    <rPh sb="9" eb="16">
      <t>メイサイショ</t>
    </rPh>
    <phoneticPr fontId="4"/>
  </si>
  <si>
    <t>事　　　業　　　費　　　総　　　計 (a+b)</t>
    <rPh sb="0" eb="1">
      <t>コト</t>
    </rPh>
    <rPh sb="4" eb="5">
      <t>ギョウ</t>
    </rPh>
    <rPh sb="8" eb="9">
      <t>ヒ</t>
    </rPh>
    <rPh sb="12" eb="17">
      <t>ソウケイ</t>
    </rPh>
    <phoneticPr fontId="4"/>
  </si>
  <si>
    <t>事業費差額精算額 ｂ</t>
    <rPh sb="0" eb="3">
      <t>ジギョウヒ</t>
    </rPh>
    <rPh sb="3" eb="5">
      <t>サガク</t>
    </rPh>
    <rPh sb="5" eb="7">
      <t>セイサン</t>
    </rPh>
    <rPh sb="7" eb="8">
      <t>ガク</t>
    </rPh>
    <phoneticPr fontId="4"/>
  </si>
  <si>
    <t>注）備考欄に＊印がついている項目は、請求内訳書、領収書等の請求内訳・根拠書類を添付
　　（提出時期・頻度は別途参照）</t>
    <rPh sb="34" eb="36">
      <t>コンキョ</t>
    </rPh>
    <rPh sb="45" eb="47">
      <t>テイシュツ</t>
    </rPh>
    <rPh sb="47" eb="49">
      <t>ジキ</t>
    </rPh>
    <rPh sb="50" eb="52">
      <t>ヒンド</t>
    </rPh>
    <rPh sb="53" eb="55">
      <t>ベット</t>
    </rPh>
    <rPh sb="55" eb="57">
      <t>サンショウ</t>
    </rPh>
    <phoneticPr fontId="4"/>
  </si>
  <si>
    <t>葬祭費</t>
    <rPh sb="0" eb="2">
      <t>ソウサイ</t>
    </rPh>
    <rPh sb="2" eb="3">
      <t>ヒ</t>
    </rPh>
    <phoneticPr fontId="4"/>
  </si>
  <si>
    <t>自立特別訓練費</t>
    <rPh sb="0" eb="2">
      <t>ジリツ</t>
    </rPh>
    <rPh sb="2" eb="4">
      <t>トクベツ</t>
    </rPh>
    <rPh sb="4" eb="6">
      <t>クンレン</t>
    </rPh>
    <rPh sb="6" eb="7">
      <t>ヒ</t>
    </rPh>
    <phoneticPr fontId="4"/>
  </si>
  <si>
    <t>地域クラブ参加費</t>
    <rPh sb="0" eb="2">
      <t>チイキ</t>
    </rPh>
    <rPh sb="5" eb="8">
      <t>サンカヒ</t>
    </rPh>
    <phoneticPr fontId="4"/>
  </si>
  <si>
    <t>93,000円限度＊</t>
    <rPh sb="6" eb="7">
      <t>エン</t>
    </rPh>
    <rPh sb="7" eb="9">
      <t>ゲンド</t>
    </rPh>
    <phoneticPr fontId="4"/>
  </si>
  <si>
    <t>住宅費加算</t>
    <rPh sb="0" eb="3">
      <t>ジュウタクヒ</t>
    </rPh>
    <rPh sb="3" eb="5">
      <t>カサン</t>
    </rPh>
    <phoneticPr fontId="4"/>
  </si>
  <si>
    <t>特別基準加算</t>
    <rPh sb="0" eb="2">
      <t>トクベツ</t>
    </rPh>
    <rPh sb="2" eb="4">
      <t>キジュン</t>
    </rPh>
    <rPh sb="4" eb="6">
      <t>カサン</t>
    </rPh>
    <phoneticPr fontId="4"/>
  </si>
  <si>
    <t>一般</t>
    <rPh sb="0" eb="2">
      <t>イッパン</t>
    </rPh>
    <phoneticPr fontId="4"/>
  </si>
  <si>
    <t>就職
支度費</t>
    <rPh sb="0" eb="2">
      <t>シュウショク</t>
    </rPh>
    <rPh sb="3" eb="5">
      <t>シタク</t>
    </rPh>
    <rPh sb="5" eb="6">
      <t>ヒ</t>
    </rPh>
    <phoneticPr fontId="4"/>
  </si>
  <si>
    <t>大学進学等自立生活支度費
　　　　　　　（特別基準該当）</t>
    <rPh sb="0" eb="2">
      <t>ダイガク</t>
    </rPh>
    <rPh sb="2" eb="5">
      <t>シンガクトウ</t>
    </rPh>
    <rPh sb="5" eb="7">
      <t>ジリツ</t>
    </rPh>
    <rPh sb="7" eb="9">
      <t>セイカツ</t>
    </rPh>
    <rPh sb="9" eb="11">
      <t>シタク</t>
    </rPh>
    <rPh sb="11" eb="12">
      <t>ヒ</t>
    </rPh>
    <rPh sb="21" eb="23">
      <t>トクベツ</t>
    </rPh>
    <rPh sb="23" eb="25">
      <t>キジュン</t>
    </rPh>
    <rPh sb="25" eb="27">
      <t>ガイトウ</t>
    </rPh>
    <phoneticPr fontId="4"/>
  </si>
  <si>
    <t>大学進学等自立生活支度費
　　　　　　　　　　　　　（一般）</t>
    <rPh sb="0" eb="2">
      <t>ダイガク</t>
    </rPh>
    <rPh sb="2" eb="5">
      <t>シンガクトウ</t>
    </rPh>
    <rPh sb="5" eb="7">
      <t>ジリツ</t>
    </rPh>
    <rPh sb="7" eb="9">
      <t>セイカツ</t>
    </rPh>
    <rPh sb="9" eb="11">
      <t>シタク</t>
    </rPh>
    <rPh sb="11" eb="12">
      <t>ヒ</t>
    </rPh>
    <rPh sb="27" eb="29">
      <t>イッパン</t>
    </rPh>
    <phoneticPr fontId="4"/>
  </si>
  <si>
    <t>大学入学支度金</t>
    <rPh sb="0" eb="2">
      <t>ダイガク</t>
    </rPh>
    <rPh sb="2" eb="4">
      <t>ニュウガク</t>
    </rPh>
    <rPh sb="4" eb="6">
      <t>シタク</t>
    </rPh>
    <rPh sb="6" eb="7">
      <t>キン</t>
    </rPh>
    <phoneticPr fontId="4"/>
  </si>
  <si>
    <t>職業訓練校</t>
    <rPh sb="0" eb="2">
      <t>ショクギョウ</t>
    </rPh>
    <rPh sb="2" eb="5">
      <t>クンレンコウ</t>
    </rPh>
    <phoneticPr fontId="4"/>
  </si>
  <si>
    <t>実　　費</t>
  </si>
  <si>
    <t>各種学校等入学支度金</t>
    <phoneticPr fontId="4"/>
  </si>
  <si>
    <t>定時制高校入学支度金</t>
    <phoneticPr fontId="4"/>
  </si>
  <si>
    <t>措置解除</t>
    <phoneticPr fontId="4"/>
  </si>
  <si>
    <t>１１月から３月分</t>
    <rPh sb="2" eb="3">
      <t>ガツ</t>
    </rPh>
    <rPh sb="6" eb="7">
      <t>ガツ</t>
    </rPh>
    <rPh sb="7" eb="8">
      <t>ブン</t>
    </rPh>
    <phoneticPr fontId="4"/>
  </si>
  <si>
    <t>冬期暖房費</t>
    <rPh sb="0" eb="2">
      <t>トウキ</t>
    </rPh>
    <rPh sb="2" eb="4">
      <t>ダンボウ</t>
    </rPh>
    <rPh sb="4" eb="5">
      <t>ヒ</t>
    </rPh>
    <phoneticPr fontId="4"/>
  </si>
  <si>
    <t>交通費</t>
    <rPh sb="0" eb="3">
      <t>コウツウヒ</t>
    </rPh>
    <phoneticPr fontId="4"/>
  </si>
  <si>
    <t>職業補導費</t>
    <rPh sb="0" eb="2">
      <t>ショクギョウ</t>
    </rPh>
    <rPh sb="2" eb="4">
      <t>ホドウ</t>
    </rPh>
    <rPh sb="4" eb="5">
      <t>ヒ</t>
    </rPh>
    <phoneticPr fontId="4"/>
  </si>
  <si>
    <t>職業 補導費</t>
    <rPh sb="0" eb="2">
      <t>ショクギョウ</t>
    </rPh>
    <rPh sb="3" eb="5">
      <t>ホドウ</t>
    </rPh>
    <rPh sb="5" eb="6">
      <t>ヒ</t>
    </rPh>
    <phoneticPr fontId="4"/>
  </si>
  <si>
    <t>大学受験料</t>
    <rPh sb="0" eb="2">
      <t>ダイガク</t>
    </rPh>
    <rPh sb="2" eb="4">
      <t>ジュケン</t>
    </rPh>
    <rPh sb="4" eb="5">
      <t>リョウ</t>
    </rPh>
    <phoneticPr fontId="4"/>
  </si>
  <si>
    <t>医療費</t>
    <rPh sb="0" eb="3">
      <t>イリョウヒ</t>
    </rPh>
    <phoneticPr fontId="4"/>
  </si>
  <si>
    <t>１２月分</t>
    <rPh sb="2" eb="3">
      <t>ガツ</t>
    </rPh>
    <rPh sb="3" eb="4">
      <t>ブン</t>
    </rPh>
    <phoneticPr fontId="4"/>
  </si>
  <si>
    <t>期末一時扶助費</t>
    <rPh sb="0" eb="2">
      <t>キマツ</t>
    </rPh>
    <rPh sb="2" eb="4">
      <t>イチジ</t>
    </rPh>
    <rPh sb="4" eb="7">
      <t>フジョヒ</t>
    </rPh>
    <phoneticPr fontId="4"/>
  </si>
  <si>
    <t>夏季等特別行事費</t>
    <rPh sb="0" eb="2">
      <t>カキ</t>
    </rPh>
    <rPh sb="2" eb="3">
      <t>トウ</t>
    </rPh>
    <rPh sb="3" eb="5">
      <t>トクベツ</t>
    </rPh>
    <rPh sb="5" eb="7">
      <t>ギョウジ</t>
    </rPh>
    <rPh sb="7" eb="8">
      <t>ヒ</t>
    </rPh>
    <phoneticPr fontId="4"/>
  </si>
  <si>
    <t>精算</t>
    <rPh sb="0" eb="2">
      <t>セイサン</t>
    </rPh>
    <phoneticPr fontId="4"/>
  </si>
  <si>
    <t>各種学校等修学金</t>
    <rPh sb="0" eb="2">
      <t>カクシュ</t>
    </rPh>
    <rPh sb="2" eb="4">
      <t>ガッコウ</t>
    </rPh>
    <rPh sb="4" eb="5">
      <t>トウ</t>
    </rPh>
    <rPh sb="5" eb="7">
      <t>シュウガク</t>
    </rPh>
    <rPh sb="7" eb="8">
      <t>キン</t>
    </rPh>
    <phoneticPr fontId="4"/>
  </si>
  <si>
    <t>補習費特別加算</t>
    <rPh sb="0" eb="2">
      <t>ホシュウ</t>
    </rPh>
    <rPh sb="2" eb="3">
      <t>ヒ</t>
    </rPh>
    <rPh sb="3" eb="5">
      <t>トクベツ</t>
    </rPh>
    <rPh sb="5" eb="7">
      <t>カサン</t>
    </rPh>
    <phoneticPr fontId="4"/>
  </si>
  <si>
    <t>補習費</t>
    <rPh sb="0" eb="2">
      <t>ホシュウ</t>
    </rPh>
    <rPh sb="2" eb="3">
      <t>ヒ</t>
    </rPh>
    <phoneticPr fontId="4"/>
  </si>
  <si>
    <t>資格取得等特別加算費
(高校３年生)</t>
    <phoneticPr fontId="4"/>
  </si>
  <si>
    <t>入学金、授業料等</t>
    <rPh sb="0" eb="3">
      <t>ニュウガクキン</t>
    </rPh>
    <rPh sb="4" eb="7">
      <t>ジュギョウリョウ</t>
    </rPh>
    <rPh sb="7" eb="8">
      <t>トウ</t>
    </rPh>
    <phoneticPr fontId="4"/>
  </si>
  <si>
    <t>実費分</t>
    <rPh sb="0" eb="2">
      <t>ジッピ</t>
    </rPh>
    <rPh sb="2" eb="3">
      <t>ブン</t>
    </rPh>
    <phoneticPr fontId="4"/>
  </si>
  <si>
    <t>私立第２・３学年</t>
    <rPh sb="0" eb="2">
      <t>シリツ</t>
    </rPh>
    <rPh sb="2" eb="3">
      <t>ダイ</t>
    </rPh>
    <rPh sb="6" eb="8">
      <t>ガクネン</t>
    </rPh>
    <phoneticPr fontId="4"/>
  </si>
  <si>
    <t>　   　特別加算１年生</t>
    <rPh sb="5" eb="7">
      <t>トクベツ</t>
    </rPh>
    <rPh sb="7" eb="9">
      <t>カサン</t>
    </rPh>
    <rPh sb="10" eb="12">
      <t>ネンセイ</t>
    </rPh>
    <phoneticPr fontId="4"/>
  </si>
  <si>
    <t>私立第１学年</t>
    <rPh sb="0" eb="2">
      <t>シリツ</t>
    </rPh>
    <rPh sb="2" eb="3">
      <t>ダイ</t>
    </rPh>
    <rPh sb="4" eb="6">
      <t>ガクネン</t>
    </rPh>
    <phoneticPr fontId="4"/>
  </si>
  <si>
    <t>４月加算</t>
    <rPh sb="1" eb="2">
      <t>ガツ</t>
    </rPh>
    <rPh sb="2" eb="4">
      <t>カサン</t>
    </rPh>
    <phoneticPr fontId="4"/>
  </si>
  <si>
    <t>公立２・３学年</t>
    <rPh sb="0" eb="2">
      <t>コウリツ</t>
    </rPh>
    <rPh sb="5" eb="7">
      <t>ガクネン</t>
    </rPh>
    <phoneticPr fontId="4"/>
  </si>
  <si>
    <t xml:space="preserve">     　特別加算１年生</t>
    <rPh sb="6" eb="8">
      <t>トクベツ</t>
    </rPh>
    <rPh sb="8" eb="10">
      <t>カサン</t>
    </rPh>
    <rPh sb="11" eb="13">
      <t>ネンセイ</t>
    </rPh>
    <phoneticPr fontId="4"/>
  </si>
  <si>
    <t>公立第１学年</t>
    <rPh sb="0" eb="2">
      <t>コウリツ</t>
    </rPh>
    <rPh sb="2" eb="3">
      <t>ダイ</t>
    </rPh>
    <rPh sb="4" eb="6">
      <t>ガクネン</t>
    </rPh>
    <phoneticPr fontId="4"/>
  </si>
  <si>
    <t>特別育成費</t>
    <rPh sb="0" eb="2">
      <t>トクベツ</t>
    </rPh>
    <rPh sb="2" eb="4">
      <t>イクセイ</t>
    </rPh>
    <rPh sb="4" eb="5">
      <t>ヒ</t>
    </rPh>
    <phoneticPr fontId="4"/>
  </si>
  <si>
    <t>２校分まで　　＊</t>
    <rPh sb="1" eb="3">
      <t>コウブン</t>
    </rPh>
    <phoneticPr fontId="4"/>
  </si>
  <si>
    <t>高校受験料</t>
    <rPh sb="0" eb="2">
      <t>コウコウ</t>
    </rPh>
    <rPh sb="2" eb="4">
      <t>ジュケン</t>
    </rPh>
    <rPh sb="4" eb="5">
      <t>リョウ</t>
    </rPh>
    <phoneticPr fontId="4"/>
  </si>
  <si>
    <t>中学校第１学年</t>
    <rPh sb="0" eb="3">
      <t>チュウガッコウ</t>
    </rPh>
    <rPh sb="3" eb="4">
      <t>ダイ</t>
    </rPh>
    <rPh sb="5" eb="7">
      <t>ガクネン</t>
    </rPh>
    <phoneticPr fontId="4"/>
  </si>
  <si>
    <t>小学校第１学年</t>
    <rPh sb="0" eb="3">
      <t>ショウガッコウ</t>
    </rPh>
    <rPh sb="3" eb="4">
      <t>ダイ</t>
    </rPh>
    <rPh sb="5" eb="7">
      <t>ガクネン</t>
    </rPh>
    <phoneticPr fontId="4"/>
  </si>
  <si>
    <t>入進学支度金</t>
    <rPh sb="0" eb="1">
      <t>ニュウシン</t>
    </rPh>
    <rPh sb="1" eb="3">
      <t>シンガク</t>
    </rPh>
    <rPh sb="3" eb="5">
      <t>シタク</t>
    </rPh>
    <rPh sb="5" eb="6">
      <t>キン</t>
    </rPh>
    <phoneticPr fontId="4"/>
  </si>
  <si>
    <t>高等学校</t>
    <rPh sb="0" eb="2">
      <t>コウトウ</t>
    </rPh>
    <rPh sb="2" eb="4">
      <t>ガッコウ</t>
    </rPh>
    <phoneticPr fontId="4"/>
  </si>
  <si>
    <t>特別支援学校高等部</t>
    <rPh sb="0" eb="2">
      <t>トクベツ</t>
    </rPh>
    <rPh sb="2" eb="4">
      <t>シエン</t>
    </rPh>
    <rPh sb="4" eb="6">
      <t>ガッコウ</t>
    </rPh>
    <rPh sb="8" eb="9">
      <t>ブ</t>
    </rPh>
    <phoneticPr fontId="4"/>
  </si>
  <si>
    <t>中学校</t>
    <rPh sb="0" eb="3">
      <t>チュウガッコウ</t>
    </rPh>
    <phoneticPr fontId="4"/>
  </si>
  <si>
    <t>小学校</t>
    <rPh sb="0" eb="3">
      <t>ショウガッコウ</t>
    </rPh>
    <phoneticPr fontId="4"/>
  </si>
  <si>
    <t>見学旅行費</t>
    <rPh sb="0" eb="2">
      <t>ケンガク</t>
    </rPh>
    <rPh sb="2" eb="4">
      <t>リョコウ</t>
    </rPh>
    <rPh sb="4" eb="5">
      <t>ヒ</t>
    </rPh>
    <phoneticPr fontId="4"/>
  </si>
  <si>
    <t>給食費</t>
    <rPh sb="0" eb="2">
      <t>キュウショク</t>
    </rPh>
    <rPh sb="2" eb="3">
      <t>ヒ</t>
    </rPh>
    <phoneticPr fontId="4"/>
  </si>
  <si>
    <t>資格取得等特別加算費
（特別支援高等部３年生）</t>
    <phoneticPr fontId="4"/>
  </si>
  <si>
    <t>実　　費</t>
    <rPh sb="0" eb="4">
      <t>ジッピ</t>
    </rPh>
    <phoneticPr fontId="4"/>
  </si>
  <si>
    <t>学習塾加算</t>
    <rPh sb="0" eb="3">
      <t>ガクシュウジュク</t>
    </rPh>
    <rPh sb="3" eb="5">
      <t>カサン</t>
    </rPh>
    <phoneticPr fontId="4"/>
  </si>
  <si>
    <t>部活動加算</t>
    <rPh sb="0" eb="3">
      <t>ブカツドウ</t>
    </rPh>
    <rPh sb="3" eb="5">
      <t>カサン</t>
    </rPh>
    <phoneticPr fontId="4"/>
  </si>
  <si>
    <t>通学交通費加算</t>
    <rPh sb="0" eb="2">
      <t>ツウガク</t>
    </rPh>
    <rPh sb="2" eb="5">
      <t>コウツウヒ</t>
    </rPh>
    <rPh sb="5" eb="7">
      <t>カサン</t>
    </rPh>
    <phoneticPr fontId="4"/>
  </si>
  <si>
    <t>教材費加算</t>
    <rPh sb="0" eb="3">
      <t>キョウザイヒ</t>
    </rPh>
    <rPh sb="3" eb="5">
      <t>カサン</t>
    </rPh>
    <phoneticPr fontId="4"/>
  </si>
  <si>
    <t>４月分　　　　　＊</t>
    <rPh sb="0" eb="2">
      <t>４ガツ</t>
    </rPh>
    <rPh sb="2" eb="3">
      <t>ブン</t>
    </rPh>
    <phoneticPr fontId="4"/>
  </si>
  <si>
    <t>　     　特別加算１年生</t>
    <rPh sb="7" eb="9">
      <t>トクベツ</t>
    </rPh>
    <rPh sb="9" eb="11">
      <t>カサン</t>
    </rPh>
    <rPh sb="12" eb="14">
      <t>ネンセイ</t>
    </rPh>
    <phoneticPr fontId="4"/>
  </si>
  <si>
    <t>学校教育費</t>
    <rPh sb="0" eb="2">
      <t>ガッコウ</t>
    </rPh>
    <rPh sb="2" eb="5">
      <t>キョウイクヒ</t>
    </rPh>
    <phoneticPr fontId="4"/>
  </si>
  <si>
    <t>幼稚園費</t>
    <phoneticPr fontId="4"/>
  </si>
  <si>
    <t>要承認　　　　＊</t>
    <rPh sb="0" eb="1">
      <t>ヨウ</t>
    </rPh>
    <rPh sb="1" eb="3">
      <t>ショウニン</t>
    </rPh>
    <phoneticPr fontId="4"/>
  </si>
  <si>
    <t>被虐待児受入加算費</t>
  </si>
  <si>
    <t>1月分</t>
    <rPh sb="1" eb="2">
      <t>ガツ</t>
    </rPh>
    <rPh sb="2" eb="3">
      <t>ブン</t>
    </rPh>
    <phoneticPr fontId="4"/>
  </si>
  <si>
    <t>高校生、その他</t>
    <rPh sb="0" eb="2">
      <t>コウコウ</t>
    </rPh>
    <rPh sb="2" eb="3">
      <t>セイ</t>
    </rPh>
    <rPh sb="6" eb="7">
      <t>ホカ</t>
    </rPh>
    <phoneticPr fontId="4"/>
  </si>
  <si>
    <t>中学生</t>
    <rPh sb="0" eb="3">
      <t>チュウガクセイ</t>
    </rPh>
    <phoneticPr fontId="4"/>
  </si>
  <si>
    <t>小学４～６年生</t>
    <rPh sb="0" eb="2">
      <t>ショウガク</t>
    </rPh>
    <rPh sb="5" eb="6">
      <t>ネン</t>
    </rPh>
    <rPh sb="6" eb="7">
      <t>セイ</t>
    </rPh>
    <phoneticPr fontId="4"/>
  </si>
  <si>
    <t>小学１～３年生</t>
    <rPh sb="0" eb="2">
      <t>ショウガク</t>
    </rPh>
    <rPh sb="5" eb="6">
      <t>ネン</t>
    </rPh>
    <rPh sb="6" eb="7">
      <t>セイ</t>
    </rPh>
    <phoneticPr fontId="4"/>
  </si>
  <si>
    <t>未就学児</t>
    <rPh sb="0" eb="4">
      <t>ミシュウガクジ</t>
    </rPh>
    <phoneticPr fontId="4"/>
  </si>
  <si>
    <t>生活指導
訓練費
　（お年玉）</t>
    <rPh sb="0" eb="2">
      <t>セイカツ</t>
    </rPh>
    <rPh sb="2" eb="4">
      <t>シドウ</t>
    </rPh>
    <rPh sb="5" eb="7">
      <t>クンレン</t>
    </rPh>
    <rPh sb="7" eb="8">
      <t>ヒ</t>
    </rPh>
    <rPh sb="12" eb="14">
      <t>トシダマ</t>
    </rPh>
    <phoneticPr fontId="4"/>
  </si>
  <si>
    <t>生活指導
　　訓練費</t>
    <rPh sb="0" eb="2">
      <t>セイカツ</t>
    </rPh>
    <rPh sb="2" eb="4">
      <t>シドウ</t>
    </rPh>
    <rPh sb="7" eb="9">
      <t>クンレン</t>
    </rPh>
    <rPh sb="9" eb="10">
      <t>ヒ</t>
    </rPh>
    <phoneticPr fontId="4"/>
  </si>
  <si>
    <t>　　乳児・日割り分</t>
    <rPh sb="2" eb="4">
      <t>ニュウジ</t>
    </rPh>
    <rPh sb="5" eb="7">
      <t>ヒワ</t>
    </rPh>
    <rPh sb="8" eb="9">
      <t>ブン</t>
    </rPh>
    <phoneticPr fontId="4"/>
  </si>
  <si>
    <t>乳児（初日現在受託）</t>
    <rPh sb="0" eb="2">
      <t>ニュウジ</t>
    </rPh>
    <phoneticPr fontId="4"/>
  </si>
  <si>
    <t>　　乳児以外・日割り分</t>
    <rPh sb="7" eb="9">
      <t>ヒワ</t>
    </rPh>
    <rPh sb="10" eb="11">
      <t>ブン</t>
    </rPh>
    <phoneticPr fontId="4"/>
  </si>
  <si>
    <t>乳児以外（初日現在受託）</t>
    <rPh sb="0" eb="2">
      <t>ニュウジ</t>
    </rPh>
    <rPh sb="2" eb="4">
      <t>イガイ</t>
    </rPh>
    <rPh sb="5" eb="7">
      <t>ショニチ</t>
    </rPh>
    <rPh sb="7" eb="9">
      <t>ゲンザイ</t>
    </rPh>
    <rPh sb="9" eb="11">
      <t>ジュタク</t>
    </rPh>
    <phoneticPr fontId="4"/>
  </si>
  <si>
    <t>一般生活費</t>
    <rPh sb="0" eb="2">
      <t>イッパン</t>
    </rPh>
    <rPh sb="2" eb="5">
      <t>セイカツヒ</t>
    </rPh>
    <phoneticPr fontId="4"/>
  </si>
  <si>
    <t>備　　　考</t>
    <rPh sb="0" eb="5">
      <t>ビコウ</t>
    </rPh>
    <phoneticPr fontId="4"/>
  </si>
  <si>
    <t>措置人数</t>
    <rPh sb="0" eb="2">
      <t>ソチ</t>
    </rPh>
    <rPh sb="2" eb="4">
      <t>ニンズウ</t>
    </rPh>
    <phoneticPr fontId="4"/>
  </si>
  <si>
    <t>単　　　価</t>
    <rPh sb="0" eb="5">
      <t>タンカ</t>
    </rPh>
    <phoneticPr fontId="4"/>
  </si>
  <si>
    <t>区　　　　　　　　　分</t>
    <phoneticPr fontId="4"/>
  </si>
  <si>
    <t>　（　　　） 月分</t>
    <phoneticPr fontId="4"/>
  </si>
  <si>
    <t>事　　業　　費　　明　　細　　書</t>
    <rPh sb="0" eb="1">
      <t>コト</t>
    </rPh>
    <rPh sb="3" eb="4">
      <t>ギョウ</t>
    </rPh>
    <rPh sb="6" eb="7">
      <t>ヒ</t>
    </rPh>
    <rPh sb="9" eb="16">
      <t>メイサイショ</t>
    </rPh>
    <phoneticPr fontId="4"/>
  </si>
  <si>
    <t>社　会　的　養　護　自　立　支　援　事　業　明　細　書</t>
    <rPh sb="0" eb="1">
      <t>シャ</t>
    </rPh>
    <rPh sb="2" eb="3">
      <t>カイ</t>
    </rPh>
    <rPh sb="4" eb="5">
      <t>マト</t>
    </rPh>
    <rPh sb="6" eb="7">
      <t>マモル</t>
    </rPh>
    <rPh sb="8" eb="9">
      <t>マモル</t>
    </rPh>
    <rPh sb="10" eb="11">
      <t>ジ</t>
    </rPh>
    <rPh sb="12" eb="13">
      <t>タテ</t>
    </rPh>
    <rPh sb="14" eb="15">
      <t>シ</t>
    </rPh>
    <rPh sb="16" eb="17">
      <t>エン</t>
    </rPh>
    <rPh sb="18" eb="19">
      <t>コト</t>
    </rPh>
    <rPh sb="20" eb="21">
      <t>ギョウ</t>
    </rPh>
    <rPh sb="22" eb="23">
      <t>メイ</t>
    </rPh>
    <rPh sb="24" eb="25">
      <t>ホソ</t>
    </rPh>
    <rPh sb="26" eb="27">
      <t>ショ</t>
    </rPh>
    <phoneticPr fontId="4"/>
  </si>
  <si>
    <t>居　住　費　支　援</t>
    <rPh sb="0" eb="1">
      <t>キョ</t>
    </rPh>
    <rPh sb="2" eb="3">
      <t>ジュウ</t>
    </rPh>
    <rPh sb="4" eb="5">
      <t>ヒ</t>
    </rPh>
    <rPh sb="6" eb="7">
      <t>シ</t>
    </rPh>
    <rPh sb="8" eb="9">
      <t>エン</t>
    </rPh>
    <phoneticPr fontId="4"/>
  </si>
  <si>
    <t>生活費支援</t>
    <rPh sb="0" eb="3">
      <t>セイカツヒ</t>
    </rPh>
    <rPh sb="3" eb="5">
      <t>シエン</t>
    </rPh>
    <phoneticPr fontId="4"/>
  </si>
  <si>
    <t>就学・就労していない者</t>
    <rPh sb="0" eb="2">
      <t>シュウガク</t>
    </rPh>
    <rPh sb="3" eb="5">
      <t>シュウロウ</t>
    </rPh>
    <rPh sb="10" eb="11">
      <t>モノ</t>
    </rPh>
    <phoneticPr fontId="4"/>
  </si>
  <si>
    <t>生活指導訓練費</t>
    <rPh sb="0" eb="2">
      <t>セイカツ</t>
    </rPh>
    <rPh sb="2" eb="4">
      <t>シドウ</t>
    </rPh>
    <rPh sb="4" eb="6">
      <t>クンレン</t>
    </rPh>
    <rPh sb="6" eb="7">
      <t>ヒ</t>
    </rPh>
    <phoneticPr fontId="4"/>
  </si>
  <si>
    <t>冬季暖房費</t>
    <rPh sb="0" eb="2">
      <t>トウキ</t>
    </rPh>
    <rPh sb="2" eb="4">
      <t>ダンボウ</t>
    </rPh>
    <rPh sb="4" eb="5">
      <t>ヒ</t>
    </rPh>
    <phoneticPr fontId="4"/>
  </si>
  <si>
    <t>生活指導訓練費（お年玉）</t>
    <rPh sb="0" eb="2">
      <t>セイカツ</t>
    </rPh>
    <rPh sb="2" eb="4">
      <t>シドウ</t>
    </rPh>
    <rPh sb="4" eb="6">
      <t>クンレン</t>
    </rPh>
    <rPh sb="6" eb="7">
      <t>ヒ</t>
    </rPh>
    <rPh sb="9" eb="11">
      <t>トシダマ</t>
    </rPh>
    <phoneticPr fontId="4"/>
  </si>
  <si>
    <t>１月分</t>
    <rPh sb="1" eb="2">
      <t>ガツ</t>
    </rPh>
    <rPh sb="2" eb="3">
      <t>ブン</t>
    </rPh>
    <phoneticPr fontId="4"/>
  </si>
  <si>
    <t>就学している者</t>
    <rPh sb="0" eb="2">
      <t>シュウガク</t>
    </rPh>
    <rPh sb="6" eb="7">
      <t>モノ</t>
    </rPh>
    <phoneticPr fontId="4"/>
  </si>
  <si>
    <t>-</t>
    <phoneticPr fontId="4"/>
  </si>
  <si>
    <t>児童用採暖費</t>
    <rPh sb="0" eb="3">
      <t>ジドウヨウ</t>
    </rPh>
    <rPh sb="3" eb="5">
      <t>サイダン</t>
    </rPh>
    <rPh sb="5" eb="6">
      <t>ヒ</t>
    </rPh>
    <phoneticPr fontId="4"/>
  </si>
  <si>
    <t>　事　　業　　費　　合　　計　ａ</t>
    <rPh sb="4" eb="5">
      <t>ギョウ</t>
    </rPh>
    <phoneticPr fontId="4"/>
  </si>
  <si>
    <t>社会的養護自立支援事業
差額精算額 ｂ</t>
    <rPh sb="0" eb="3">
      <t>シャカイテキ</t>
    </rPh>
    <rPh sb="3" eb="5">
      <t>ヨウゴ</t>
    </rPh>
    <rPh sb="5" eb="7">
      <t>ジリツ</t>
    </rPh>
    <rPh sb="7" eb="9">
      <t>シエン</t>
    </rPh>
    <rPh sb="9" eb="11">
      <t>ジギョウ</t>
    </rPh>
    <rPh sb="12" eb="14">
      <t>サガク</t>
    </rPh>
    <rPh sb="14" eb="16">
      <t>セイサン</t>
    </rPh>
    <rPh sb="16" eb="17">
      <t>ガク</t>
    </rPh>
    <phoneticPr fontId="4"/>
  </si>
  <si>
    <t>社　会　的　養　護　自　立　支　援　事　業　総　計 (a+b)</t>
    <rPh sb="0" eb="1">
      <t>シャ</t>
    </rPh>
    <rPh sb="2" eb="3">
      <t>カイ</t>
    </rPh>
    <rPh sb="4" eb="5">
      <t>テキ</t>
    </rPh>
    <rPh sb="6" eb="7">
      <t>マモル</t>
    </rPh>
    <rPh sb="8" eb="9">
      <t>マモル</t>
    </rPh>
    <rPh sb="10" eb="11">
      <t>ジ</t>
    </rPh>
    <rPh sb="12" eb="13">
      <t>タテ</t>
    </rPh>
    <rPh sb="14" eb="15">
      <t>シ</t>
    </rPh>
    <rPh sb="16" eb="17">
      <t>エン</t>
    </rPh>
    <rPh sb="18" eb="19">
      <t>コト</t>
    </rPh>
    <rPh sb="20" eb="21">
      <t>ギョウ</t>
    </rPh>
    <rPh sb="22" eb="23">
      <t>ソウ</t>
    </rPh>
    <rPh sb="24" eb="25">
      <t>ケイ</t>
    </rPh>
    <phoneticPr fontId="4"/>
  </si>
  <si>
    <t>　社　会　的　養　護　自　立　支　援　事　業　合　計　a</t>
    <rPh sb="1" eb="2">
      <t>シャ</t>
    </rPh>
    <rPh sb="3" eb="4">
      <t>カイ</t>
    </rPh>
    <rPh sb="5" eb="6">
      <t>テキ</t>
    </rPh>
    <rPh sb="7" eb="8">
      <t>マモル</t>
    </rPh>
    <rPh sb="9" eb="10">
      <t>マモル</t>
    </rPh>
    <rPh sb="11" eb="12">
      <t>ジ</t>
    </rPh>
    <rPh sb="13" eb="14">
      <t>タテ</t>
    </rPh>
    <rPh sb="15" eb="16">
      <t>シ</t>
    </rPh>
    <rPh sb="17" eb="18">
      <t>エン</t>
    </rPh>
    <rPh sb="19" eb="20">
      <t>コト</t>
    </rPh>
    <rPh sb="21" eb="22">
      <t>ギョウ</t>
    </rPh>
    <rPh sb="23" eb="24">
      <t>ア</t>
    </rPh>
    <rPh sb="25" eb="26">
      <t>ケイ</t>
    </rPh>
    <phoneticPr fontId="4"/>
  </si>
  <si>
    <t>※すべての職員を記入</t>
    <rPh sb="5" eb="7">
      <t>ショクイン</t>
    </rPh>
    <rPh sb="8" eb="10">
      <t>キニュウ</t>
    </rPh>
    <phoneticPr fontId="4"/>
  </si>
  <si>
    <t>氏　　　名</t>
    <rPh sb="0" eb="1">
      <t>シ</t>
    </rPh>
    <rPh sb="4" eb="5">
      <t>メイ</t>
    </rPh>
    <phoneticPr fontId="4"/>
  </si>
  <si>
    <t>専任・非専任</t>
    <rPh sb="0" eb="2">
      <t>センニン</t>
    </rPh>
    <rPh sb="3" eb="4">
      <t>ヒ</t>
    </rPh>
    <rPh sb="4" eb="6">
      <t>センニン</t>
    </rPh>
    <phoneticPr fontId="4"/>
  </si>
  <si>
    <t>養育者・補助者</t>
    <rPh sb="0" eb="3">
      <t>ヨウイクシャ</t>
    </rPh>
    <rPh sb="4" eb="7">
      <t>ホジョシャ</t>
    </rPh>
    <phoneticPr fontId="4"/>
  </si>
  <si>
    <t>■職員名簿</t>
    <rPh sb="1" eb="3">
      <t>ショクイン</t>
    </rPh>
    <rPh sb="3" eb="5">
      <t>メイボ</t>
    </rPh>
    <phoneticPr fontId="4"/>
  </si>
  <si>
    <t>※備考欄に、新旧入居又は措置変更（前の施設名等）の別を記入</t>
    <rPh sb="1" eb="3">
      <t>ビコウ</t>
    </rPh>
    <rPh sb="3" eb="4">
      <t>ラン</t>
    </rPh>
    <rPh sb="6" eb="8">
      <t>シンキュウ</t>
    </rPh>
    <rPh sb="8" eb="10">
      <t>ニュウキョ</t>
    </rPh>
    <rPh sb="10" eb="11">
      <t>マタ</t>
    </rPh>
    <rPh sb="12" eb="14">
      <t>ソチ</t>
    </rPh>
    <rPh sb="14" eb="16">
      <t>ヘンコウ</t>
    </rPh>
    <rPh sb="17" eb="18">
      <t>マエ</t>
    </rPh>
    <rPh sb="19" eb="21">
      <t>シセツ</t>
    </rPh>
    <rPh sb="21" eb="22">
      <t>メイ</t>
    </rPh>
    <rPh sb="22" eb="23">
      <t>トウ</t>
    </rPh>
    <rPh sb="25" eb="26">
      <t>ベツ</t>
    </rPh>
    <rPh sb="27" eb="29">
      <t>キニュウ</t>
    </rPh>
    <phoneticPr fontId="4"/>
  </si>
  <si>
    <t>備　考</t>
    <rPh sb="0" eb="1">
      <t>ソナエ</t>
    </rPh>
    <rPh sb="2" eb="3">
      <t>コウ</t>
    </rPh>
    <phoneticPr fontId="4"/>
  </si>
  <si>
    <t>児相名</t>
    <rPh sb="0" eb="1">
      <t>ジ</t>
    </rPh>
    <rPh sb="1" eb="2">
      <t>ソウ</t>
    </rPh>
    <rPh sb="2" eb="3">
      <t>ナ</t>
    </rPh>
    <phoneticPr fontId="4"/>
  </si>
  <si>
    <t>生年月日</t>
    <rPh sb="0" eb="2">
      <t>セイネン</t>
    </rPh>
    <rPh sb="2" eb="4">
      <t>ガッピ</t>
    </rPh>
    <phoneticPr fontId="4"/>
  </si>
  <si>
    <t>学年</t>
    <rPh sb="0" eb="2">
      <t>ガクネン</t>
    </rPh>
    <phoneticPr fontId="4"/>
  </si>
  <si>
    <t>性別</t>
    <rPh sb="0" eb="2">
      <t>セイベツ</t>
    </rPh>
    <phoneticPr fontId="4"/>
  </si>
  <si>
    <t>児童氏名</t>
    <rPh sb="0" eb="2">
      <t>ジドウ</t>
    </rPh>
    <rPh sb="2" eb="4">
      <t>シメイ</t>
    </rPh>
    <phoneticPr fontId="4"/>
  </si>
  <si>
    <t>番号</t>
    <rPh sb="0" eb="2">
      <t>バンゴウ</t>
    </rPh>
    <phoneticPr fontId="4"/>
  </si>
  <si>
    <t>　（入居）</t>
    <rPh sb="2" eb="4">
      <t>ニュウキョ</t>
    </rPh>
    <phoneticPr fontId="4"/>
  </si>
  <si>
    <t>※備考欄に、措置変更で、退居した場合は、備考欄に変更後の施設名等を記入</t>
    <rPh sb="1" eb="3">
      <t>ビコウ</t>
    </rPh>
    <rPh sb="3" eb="4">
      <t>ラン</t>
    </rPh>
    <rPh sb="6" eb="8">
      <t>ソチ</t>
    </rPh>
    <rPh sb="8" eb="10">
      <t>ヘンコウ</t>
    </rPh>
    <rPh sb="12" eb="13">
      <t>タイ</t>
    </rPh>
    <rPh sb="13" eb="14">
      <t>キョ</t>
    </rPh>
    <rPh sb="16" eb="18">
      <t>バアイ</t>
    </rPh>
    <rPh sb="20" eb="22">
      <t>ビコウ</t>
    </rPh>
    <rPh sb="22" eb="23">
      <t>ラン</t>
    </rPh>
    <rPh sb="24" eb="26">
      <t>ヘンコウ</t>
    </rPh>
    <rPh sb="26" eb="27">
      <t>ゴ</t>
    </rPh>
    <rPh sb="28" eb="30">
      <t>シセツ</t>
    </rPh>
    <rPh sb="30" eb="31">
      <t>メイ</t>
    </rPh>
    <rPh sb="31" eb="32">
      <t>トウ</t>
    </rPh>
    <rPh sb="33" eb="35">
      <t>キニュウ</t>
    </rPh>
    <phoneticPr fontId="4"/>
  </si>
  <si>
    <t>　（退居）</t>
    <rPh sb="2" eb="3">
      <t>タイ</t>
    </rPh>
    <rPh sb="3" eb="4">
      <t>キョ</t>
    </rPh>
    <phoneticPr fontId="4"/>
  </si>
  <si>
    <t>※備考欄に、措置停止の理由を記入</t>
    <rPh sb="1" eb="3">
      <t>ビコウ</t>
    </rPh>
    <rPh sb="3" eb="4">
      <t>ラン</t>
    </rPh>
    <rPh sb="6" eb="8">
      <t>ソチ</t>
    </rPh>
    <rPh sb="8" eb="10">
      <t>テイシ</t>
    </rPh>
    <rPh sb="11" eb="13">
      <t>リユウ</t>
    </rPh>
    <rPh sb="14" eb="16">
      <t>キニュウ</t>
    </rPh>
    <phoneticPr fontId="4"/>
  </si>
  <si>
    <t>停止年月日</t>
    <rPh sb="0" eb="2">
      <t>テイシ</t>
    </rPh>
    <rPh sb="2" eb="5">
      <t>ネンガッピ</t>
    </rPh>
    <phoneticPr fontId="4"/>
  </si>
  <si>
    <t>　（停止）</t>
    <rPh sb="2" eb="4">
      <t>テイシ</t>
    </rPh>
    <phoneticPr fontId="4"/>
  </si>
  <si>
    <t>※２　前月からの継続停止児童の数は入れないこと。</t>
    <rPh sb="3" eb="5">
      <t>ゼンゲツ</t>
    </rPh>
    <rPh sb="8" eb="10">
      <t>ケイゾク</t>
    </rPh>
    <rPh sb="10" eb="12">
      <t>テイシ</t>
    </rPh>
    <rPh sb="12" eb="14">
      <t>ジドウ</t>
    </rPh>
    <rPh sb="15" eb="16">
      <t>カズ</t>
    </rPh>
    <rPh sb="17" eb="18">
      <t>イ</t>
    </rPh>
    <phoneticPr fontId="4"/>
  </si>
  <si>
    <t>※１　入所、退所及び停止欄には、前月２日から当月１日までの異動状況を記入する。</t>
    <rPh sb="3" eb="5">
      <t>ニュウショ</t>
    </rPh>
    <rPh sb="6" eb="8">
      <t>タイショ</t>
    </rPh>
    <rPh sb="8" eb="9">
      <t>オヨ</t>
    </rPh>
    <rPh sb="10" eb="12">
      <t>テイシ</t>
    </rPh>
    <rPh sb="12" eb="13">
      <t>ラン</t>
    </rPh>
    <rPh sb="16" eb="18">
      <t>ゼンゲツ</t>
    </rPh>
    <rPh sb="19" eb="20">
      <t>ニチ</t>
    </rPh>
    <rPh sb="22" eb="24">
      <t>トウゲツ</t>
    </rPh>
    <rPh sb="25" eb="26">
      <t>ニチ</t>
    </rPh>
    <rPh sb="29" eb="31">
      <t>イドウ</t>
    </rPh>
    <rPh sb="31" eb="33">
      <t>ジョウキョウ</t>
    </rPh>
    <rPh sb="34" eb="36">
      <t>キニュウ</t>
    </rPh>
    <phoneticPr fontId="4"/>
  </si>
  <si>
    <t>計</t>
    <rPh sb="0" eb="1">
      <t>ケイ</t>
    </rPh>
    <phoneticPr fontId="4"/>
  </si>
  <si>
    <t>停止</t>
    <rPh sb="0" eb="2">
      <t>テイシ</t>
    </rPh>
    <phoneticPr fontId="4"/>
  </si>
  <si>
    <t>在籍</t>
    <rPh sb="0" eb="2">
      <t>ザイセキ</t>
    </rPh>
    <phoneticPr fontId="4"/>
  </si>
  <si>
    <t>死亡</t>
    <rPh sb="0" eb="2">
      <t>シボウ</t>
    </rPh>
    <phoneticPr fontId="4"/>
  </si>
  <si>
    <t>変更</t>
    <rPh sb="0" eb="2">
      <t>ヘンコウ</t>
    </rPh>
    <phoneticPr fontId="4"/>
  </si>
  <si>
    <t>解除</t>
    <rPh sb="0" eb="2">
      <t>カイジョ</t>
    </rPh>
    <phoneticPr fontId="4"/>
  </si>
  <si>
    <t>新規</t>
    <rPh sb="0" eb="2">
      <t>シンキ</t>
    </rPh>
    <phoneticPr fontId="4"/>
  </si>
  <si>
    <t>当月初日</t>
    <rPh sb="0" eb="2">
      <t>トウゲツ</t>
    </rPh>
    <rPh sb="2" eb="3">
      <t>ショ</t>
    </rPh>
    <rPh sb="3" eb="4">
      <t>ジツ</t>
    </rPh>
    <phoneticPr fontId="4"/>
  </si>
  <si>
    <t>停止
※1,2</t>
    <rPh sb="0" eb="2">
      <t>テイシ</t>
    </rPh>
    <phoneticPr fontId="4"/>
  </si>
  <si>
    <t>退所※1</t>
    <rPh sb="0" eb="2">
      <t>タイショ</t>
    </rPh>
    <phoneticPr fontId="4"/>
  </si>
  <si>
    <t>入所※１</t>
    <rPh sb="0" eb="2">
      <t>ニュウショ</t>
    </rPh>
    <phoneticPr fontId="4"/>
  </si>
  <si>
    <t>前月初日</t>
    <rPh sb="0" eb="2">
      <t>ゼンゲツ</t>
    </rPh>
    <rPh sb="2" eb="3">
      <t>ショ</t>
    </rPh>
    <rPh sb="3" eb="4">
      <t>ジツ</t>
    </rPh>
    <phoneticPr fontId="4"/>
  </si>
  <si>
    <t>被虐待児加算</t>
    <rPh sb="0" eb="1">
      <t>ヒ</t>
    </rPh>
    <rPh sb="1" eb="3">
      <t>ギャクタイ</t>
    </rPh>
    <rPh sb="3" eb="4">
      <t>ジ</t>
    </rPh>
    <rPh sb="4" eb="6">
      <t>カサン</t>
    </rPh>
    <phoneticPr fontId="4"/>
  </si>
  <si>
    <t>備考(学校名、
公立・私立別)</t>
    <rPh sb="0" eb="2">
      <t>ビコウ</t>
    </rPh>
    <rPh sb="3" eb="5">
      <t>ガッコウ</t>
    </rPh>
    <rPh sb="5" eb="6">
      <t>ナ</t>
    </rPh>
    <rPh sb="8" eb="10">
      <t>コウリツ</t>
    </rPh>
    <rPh sb="11" eb="13">
      <t>シリツ</t>
    </rPh>
    <rPh sb="13" eb="14">
      <t>ベツ</t>
    </rPh>
    <phoneticPr fontId="4"/>
  </si>
  <si>
    <t>受託年月日</t>
    <rPh sb="0" eb="2">
      <t>ジュタク</t>
    </rPh>
    <rPh sb="2" eb="5">
      <t>ネンガッピ</t>
    </rPh>
    <phoneticPr fontId="4"/>
  </si>
  <si>
    <t>年　　月　　日現在</t>
    <phoneticPr fontId="4"/>
  </si>
  <si>
    <t>■在籍児童名簿</t>
    <rPh sb="1" eb="3">
      <t>ザイセキ</t>
    </rPh>
    <rPh sb="3" eb="5">
      <t>ジドウ</t>
    </rPh>
    <rPh sb="5" eb="7">
      <t>メイボ</t>
    </rPh>
    <phoneticPr fontId="4"/>
  </si>
  <si>
    <t>在籍児童名簿・職員名簿</t>
    <rPh sb="0" eb="2">
      <t>ザイセキ</t>
    </rPh>
    <rPh sb="2" eb="4">
      <t>ジドウ</t>
    </rPh>
    <rPh sb="4" eb="6">
      <t>メイボ</t>
    </rPh>
    <rPh sb="7" eb="9">
      <t>ショクイン</t>
    </rPh>
    <rPh sb="9" eb="11">
      <t>メイボ</t>
    </rPh>
    <phoneticPr fontId="4"/>
  </si>
  <si>
    <t>予防接種費</t>
    <rPh sb="0" eb="2">
      <t>ヨボウ</t>
    </rPh>
    <rPh sb="2" eb="4">
      <t>セッシュ</t>
    </rPh>
    <rPh sb="4" eb="5">
      <t>ヒ</t>
    </rPh>
    <phoneticPr fontId="4"/>
  </si>
  <si>
    <t>高校１年・２年</t>
    <rPh sb="0" eb="2">
      <t>コウコウ</t>
    </rPh>
    <rPh sb="3" eb="4">
      <t>ネン</t>
    </rPh>
    <rPh sb="6" eb="7">
      <t>ネン</t>
    </rPh>
    <phoneticPr fontId="4"/>
  </si>
  <si>
    <t>高校３年</t>
    <rPh sb="0" eb="2">
      <t>コウコウ</t>
    </rPh>
    <rPh sb="3" eb="4">
      <t>ネン</t>
    </rPh>
    <phoneticPr fontId="4"/>
  </si>
  <si>
    <t>授業料等実費分</t>
    <rPh sb="0" eb="3">
      <t>ジュギョウリョウ</t>
    </rPh>
    <rPh sb="3" eb="4">
      <t>トウ</t>
    </rPh>
    <rPh sb="4" eb="6">
      <t>ジッピ</t>
    </rPh>
    <rPh sb="6" eb="7">
      <t>フン</t>
    </rPh>
    <phoneticPr fontId="4"/>
  </si>
  <si>
    <t>冷暖房費</t>
    <rPh sb="0" eb="3">
      <t>レイダンボウ</t>
    </rPh>
    <rPh sb="3" eb="4">
      <t>ヒ</t>
    </rPh>
    <phoneticPr fontId="4"/>
  </si>
  <si>
    <t>上限56,570円＊</t>
    <rPh sb="0" eb="2">
      <t>ジョウゲン</t>
    </rPh>
    <rPh sb="8" eb="9">
      <t>エン</t>
    </rPh>
    <phoneticPr fontId="4"/>
  </si>
  <si>
    <t>上限595,800円＊</t>
    <rPh sb="0" eb="2">
      <t>ジョウゲン</t>
    </rPh>
    <rPh sb="9" eb="10">
      <t>エン</t>
    </rPh>
    <phoneticPr fontId="4"/>
  </si>
  <si>
    <t>基本額</t>
    <rPh sb="0" eb="2">
      <t>キホン</t>
    </rPh>
    <rPh sb="2" eb="3">
      <t>ガク</t>
    </rPh>
    <phoneticPr fontId="4"/>
  </si>
  <si>
    <t>資格取得等特別加算</t>
    <rPh sb="0" eb="2">
      <t>シカク</t>
    </rPh>
    <rPh sb="2" eb="4">
      <t>シュトク</t>
    </rPh>
    <rPh sb="4" eb="5">
      <t>トウ</t>
    </rPh>
    <rPh sb="5" eb="7">
      <t>トクベツ</t>
    </rPh>
    <rPh sb="7" eb="9">
      <t>カサン</t>
    </rPh>
    <phoneticPr fontId="4"/>
  </si>
  <si>
    <t>補習費特別分</t>
    <rPh sb="0" eb="2">
      <t>ホシュウ</t>
    </rPh>
    <rPh sb="2" eb="3">
      <t>ヒ</t>
    </rPh>
    <rPh sb="3" eb="5">
      <t>トクベツ</t>
    </rPh>
    <rPh sb="5" eb="6">
      <t>ブン</t>
    </rPh>
    <phoneticPr fontId="4"/>
  </si>
  <si>
    <t>就職支度費</t>
    <rPh sb="0" eb="2">
      <t>シュウショク</t>
    </rPh>
    <rPh sb="2" eb="4">
      <t>シタク</t>
    </rPh>
    <rPh sb="4" eb="5">
      <t>ヒ</t>
    </rPh>
    <phoneticPr fontId="4"/>
  </si>
  <si>
    <t>一般分</t>
    <rPh sb="0" eb="2">
      <t>イッパン</t>
    </rPh>
    <rPh sb="2" eb="3">
      <t>ブン</t>
    </rPh>
    <phoneticPr fontId="4"/>
  </si>
  <si>
    <t>特別基準分</t>
    <rPh sb="0" eb="2">
      <t>トクベツ</t>
    </rPh>
    <rPh sb="2" eb="4">
      <t>キジュン</t>
    </rPh>
    <rPh sb="4" eb="5">
      <t>ブン</t>
    </rPh>
    <phoneticPr fontId="4"/>
  </si>
  <si>
    <t>大学進学等自立生活支度費</t>
    <rPh sb="0" eb="2">
      <t>ダイガク</t>
    </rPh>
    <rPh sb="2" eb="4">
      <t>シンガク</t>
    </rPh>
    <rPh sb="4" eb="5">
      <t>トウ</t>
    </rPh>
    <rPh sb="5" eb="7">
      <t>ジリツ</t>
    </rPh>
    <rPh sb="7" eb="9">
      <t>セイカツ</t>
    </rPh>
    <rPh sb="9" eb="11">
      <t>シタク</t>
    </rPh>
    <rPh sb="11" eb="12">
      <t>ヒ</t>
    </rPh>
    <phoneticPr fontId="4"/>
  </si>
  <si>
    <t>学習費等支援</t>
    <rPh sb="0" eb="2">
      <t>ガクシュウ</t>
    </rPh>
    <rPh sb="2" eb="3">
      <t>ヒ</t>
    </rPh>
    <rPh sb="3" eb="4">
      <t>トウ</t>
    </rPh>
    <rPh sb="4" eb="6">
      <t>シエン</t>
    </rPh>
    <phoneticPr fontId="4"/>
  </si>
  <si>
    <t>委託人数</t>
    <rPh sb="0" eb="2">
      <t>イタク</t>
    </rPh>
    <rPh sb="2" eb="4">
      <t>ニンズウ</t>
    </rPh>
    <phoneticPr fontId="4"/>
  </si>
  <si>
    <t>一時保護児童数</t>
    <rPh sb="0" eb="2">
      <t>イチジ</t>
    </rPh>
    <rPh sb="2" eb="4">
      <t>ホゴ</t>
    </rPh>
    <rPh sb="4" eb="6">
      <t>ジドウ</t>
    </rPh>
    <rPh sb="6" eb="7">
      <t>スウ</t>
    </rPh>
    <phoneticPr fontId="4"/>
  </si>
  <si>
    <t>合計</t>
    <rPh sb="0" eb="2">
      <t>ゴウケイ</t>
    </rPh>
    <phoneticPr fontId="4"/>
  </si>
  <si>
    <t>都</t>
    <rPh sb="0" eb="1">
      <t>ト</t>
    </rPh>
    <phoneticPr fontId="4"/>
  </si>
  <si>
    <t>世田谷</t>
    <rPh sb="0" eb="3">
      <t>セタガヤ</t>
    </rPh>
    <phoneticPr fontId="4"/>
  </si>
  <si>
    <t>江戸川</t>
    <rPh sb="0" eb="3">
      <t>エドガワ</t>
    </rPh>
    <phoneticPr fontId="4"/>
  </si>
  <si>
    <t>荒川</t>
    <rPh sb="0" eb="2">
      <t>アラカワ</t>
    </rPh>
    <phoneticPr fontId="4"/>
  </si>
  <si>
    <t>＋</t>
    <phoneticPr fontId="4"/>
  </si>
  <si>
    <t>※４　特別区から措置されている児童は、名簿には一切記載しないこと。</t>
    <rPh sb="3" eb="6">
      <t>トクベツク</t>
    </rPh>
    <rPh sb="8" eb="10">
      <t>ソチ</t>
    </rPh>
    <rPh sb="15" eb="17">
      <t>ジドウ</t>
    </rPh>
    <rPh sb="19" eb="21">
      <t>メイボ</t>
    </rPh>
    <rPh sb="23" eb="25">
      <t>イッサイ</t>
    </rPh>
    <rPh sb="25" eb="27">
      <t>キサイ</t>
    </rPh>
    <phoneticPr fontId="4"/>
  </si>
  <si>
    <t>月額上限23,330円＊</t>
    <rPh sb="0" eb="2">
      <t>ゲツガク</t>
    </rPh>
    <rPh sb="2" eb="4">
      <t>ジョウゲン</t>
    </rPh>
    <rPh sb="10" eb="11">
      <t>エン</t>
    </rPh>
    <phoneticPr fontId="4"/>
  </si>
  <si>
    <t>月額上限34,540円＊</t>
    <rPh sb="0" eb="2">
      <t>ゲツガク</t>
    </rPh>
    <rPh sb="2" eb="4">
      <t>ジョウゲン</t>
    </rPh>
    <rPh sb="10" eb="11">
      <t>エン</t>
    </rPh>
    <phoneticPr fontId="4"/>
  </si>
  <si>
    <t>４月上限111,900円＊</t>
    <rPh sb="0" eb="2">
      <t>４ガツ</t>
    </rPh>
    <rPh sb="2" eb="4">
      <t>ジョウゲン</t>
    </rPh>
    <rPh sb="11" eb="12">
      <t>エン</t>
    </rPh>
    <phoneticPr fontId="4"/>
  </si>
  <si>
    <t>４月上限128,840円＊</t>
    <rPh sb="0" eb="2">
      <t>４ガツ</t>
    </rPh>
    <rPh sb="2" eb="4">
      <t>ジョウゲン</t>
    </rPh>
    <rPh sb="11" eb="12">
      <t>エン</t>
    </rPh>
    <phoneticPr fontId="4"/>
  </si>
  <si>
    <t>防災対策費</t>
    <rPh sb="0" eb="2">
      <t>ボウサイ</t>
    </rPh>
    <rPh sb="2" eb="4">
      <t>タイサク</t>
    </rPh>
    <rPh sb="4" eb="5">
      <t>ヒ</t>
    </rPh>
    <phoneticPr fontId="4"/>
  </si>
  <si>
    <t>年間45万上限＊</t>
    <rPh sb="0" eb="2">
      <t>ネンカン</t>
    </rPh>
    <rPh sb="4" eb="5">
      <t>マン</t>
    </rPh>
    <rPh sb="5" eb="7">
      <t>ジョウゲン</t>
    </rPh>
    <phoneticPr fontId="4"/>
  </si>
  <si>
    <t>上限40,000円＊</t>
    <rPh sb="0" eb="2">
      <t>ジョウゲン</t>
    </rPh>
    <rPh sb="8" eb="9">
      <t>エン</t>
    </rPh>
    <phoneticPr fontId="4"/>
  </si>
  <si>
    <t>上限50,000円＊</t>
    <rPh sb="0" eb="2">
      <t>ジョウゲン</t>
    </rPh>
    <rPh sb="8" eb="9">
      <t>エン</t>
    </rPh>
    <phoneticPr fontId="4"/>
  </si>
  <si>
    <t>就学・就労をしていない者</t>
    <rPh sb="0" eb="2">
      <t>シュウガク</t>
    </rPh>
    <rPh sb="3" eb="5">
      <t>シュウロウ</t>
    </rPh>
    <rPh sb="11" eb="12">
      <t>モノ</t>
    </rPh>
    <phoneticPr fontId="4"/>
  </si>
  <si>
    <t>就学・就労をしている者</t>
    <rPh sb="0" eb="2">
      <t>シュウガク</t>
    </rPh>
    <rPh sb="3" eb="5">
      <t>シュウロウ</t>
    </rPh>
    <rPh sb="10" eb="11">
      <t>モノ</t>
    </rPh>
    <phoneticPr fontId="4"/>
  </si>
  <si>
    <t>-</t>
  </si>
  <si>
    <t>１０月から３月分</t>
    <rPh sb="2" eb="3">
      <t>ガツ</t>
    </rPh>
    <rPh sb="6" eb="7">
      <t>ガツ</t>
    </rPh>
    <rPh sb="7" eb="8">
      <t>ブン</t>
    </rPh>
    <phoneticPr fontId="4"/>
  </si>
  <si>
    <t>港</t>
    <rPh sb="0" eb="1">
      <t>ミナト</t>
    </rPh>
    <phoneticPr fontId="4"/>
  </si>
  <si>
    <t>＝</t>
    <phoneticPr fontId="4"/>
  </si>
  <si>
    <t>上限105,000円＊</t>
    <phoneticPr fontId="4"/>
  </si>
  <si>
    <t>中野</t>
    <rPh sb="0" eb="2">
      <t>ナカノ</t>
    </rPh>
    <phoneticPr fontId="4"/>
  </si>
  <si>
    <t>社会的養護自立支援事業人数</t>
    <rPh sb="0" eb="3">
      <t>シャカイテキ</t>
    </rPh>
    <rPh sb="3" eb="5">
      <t>ヨウゴ</t>
    </rPh>
    <rPh sb="5" eb="7">
      <t>ジリツ</t>
    </rPh>
    <rPh sb="7" eb="9">
      <t>シエン</t>
    </rPh>
    <rPh sb="9" eb="11">
      <t>ジギョウ</t>
    </rPh>
    <rPh sb="11" eb="13">
      <t>ニンズウ</t>
    </rPh>
    <phoneticPr fontId="4"/>
  </si>
  <si>
    <t>※３　年齢の低い順に起算し、学年欄には「年少児」について分けて　　記載する。</t>
    <rPh sb="3" eb="5">
      <t>ネンレイ</t>
    </rPh>
    <rPh sb="6" eb="7">
      <t>ヒク</t>
    </rPh>
    <rPh sb="8" eb="9">
      <t>ジュン</t>
    </rPh>
    <rPh sb="10" eb="12">
      <t>キサン</t>
    </rPh>
    <rPh sb="14" eb="16">
      <t>ガクネン</t>
    </rPh>
    <rPh sb="16" eb="17">
      <t>ラン</t>
    </rPh>
    <rPh sb="20" eb="22">
      <t>ネンショウ</t>
    </rPh>
    <rPh sb="22" eb="23">
      <t>ジ</t>
    </rPh>
    <rPh sb="28" eb="29">
      <t>ワ</t>
    </rPh>
    <phoneticPr fontId="4"/>
  </si>
  <si>
    <t>※５　備考欄には、学校名がわかるように記載する。また、特別支援学校及び高校については「公立・私立」、</t>
    <rPh sb="27" eb="29">
      <t>トクベツ</t>
    </rPh>
    <rPh sb="29" eb="31">
      <t>シエン</t>
    </rPh>
    <rPh sb="31" eb="33">
      <t>ガッコウ</t>
    </rPh>
    <rPh sb="33" eb="34">
      <t>オヨ</t>
    </rPh>
    <rPh sb="35" eb="37">
      <t>コウコウ</t>
    </rPh>
    <phoneticPr fontId="4"/>
  </si>
  <si>
    <t>日割単価×措置日数+都加算3,560円</t>
    <rPh sb="0" eb="2">
      <t>ヒワリ</t>
    </rPh>
    <rPh sb="2" eb="4">
      <t>タンカ</t>
    </rPh>
    <rPh sb="5" eb="7">
      <t>ソチ</t>
    </rPh>
    <rPh sb="7" eb="9">
      <t>ニッスウ</t>
    </rPh>
    <rPh sb="10" eb="11">
      <t>ト</t>
    </rPh>
    <rPh sb="11" eb="13">
      <t>カサン</t>
    </rPh>
    <rPh sb="18" eb="19">
      <t>エン</t>
    </rPh>
    <phoneticPr fontId="4"/>
  </si>
  <si>
    <t>日割単価×措置日数+都加算3,560円</t>
    <phoneticPr fontId="4"/>
  </si>
  <si>
    <t>認証保育所等費</t>
    <rPh sb="0" eb="2">
      <t>ニンショウ</t>
    </rPh>
    <rPh sb="2" eb="4">
      <t>ホイク</t>
    </rPh>
    <rPh sb="4" eb="5">
      <t>ジョ</t>
    </rPh>
    <rPh sb="5" eb="6">
      <t>トウ</t>
    </rPh>
    <phoneticPr fontId="4"/>
  </si>
  <si>
    <t>施設機能強化推進費加算
（社会体験・就労体験事業）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rPh sb="13" eb="15">
      <t>シャカイ</t>
    </rPh>
    <rPh sb="15" eb="17">
      <t>タイケン</t>
    </rPh>
    <rPh sb="18" eb="20">
      <t>シュウロウ</t>
    </rPh>
    <rPh sb="20" eb="22">
      <t>タイケン</t>
    </rPh>
    <rPh sb="22" eb="24">
      <t>ジギョウ</t>
    </rPh>
    <phoneticPr fontId="4"/>
  </si>
  <si>
    <t>施設機能強化推進費加算
（自立生活支援事業）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4"/>
  </si>
  <si>
    <t>１１月から３月分</t>
    <phoneticPr fontId="4"/>
  </si>
  <si>
    <t>自　立　後　生　活　体　験　支　援</t>
    <rPh sb="0" eb="1">
      <t>ジ</t>
    </rPh>
    <rPh sb="2" eb="3">
      <t>タチ</t>
    </rPh>
    <rPh sb="4" eb="5">
      <t>ゴ</t>
    </rPh>
    <rPh sb="6" eb="7">
      <t>セイ</t>
    </rPh>
    <rPh sb="8" eb="9">
      <t>カツ</t>
    </rPh>
    <rPh sb="10" eb="11">
      <t>カラダ</t>
    </rPh>
    <rPh sb="12" eb="13">
      <t>ゲン</t>
    </rPh>
    <rPh sb="14" eb="15">
      <t>シ</t>
    </rPh>
    <rPh sb="16" eb="17">
      <t>エン</t>
    </rPh>
    <phoneticPr fontId="4"/>
  </si>
  <si>
    <t>　　年　　月分</t>
    <phoneticPr fontId="4"/>
  </si>
  <si>
    <t>　　「新規（１年）、継続（２年又は３年）」がわかるように記載する。</t>
    <phoneticPr fontId="4"/>
  </si>
  <si>
    <t>月額上限53,700円＊</t>
    <phoneticPr fontId="4"/>
  </si>
  <si>
    <t>板橋</t>
    <rPh sb="0" eb="2">
      <t>イタバシ</t>
    </rPh>
    <phoneticPr fontId="4"/>
  </si>
  <si>
    <t>豊島</t>
    <rPh sb="0" eb="2">
      <t>トシマ</t>
    </rPh>
    <phoneticPr fontId="4"/>
  </si>
  <si>
    <t>解除年月日</t>
    <rPh sb="0" eb="2">
      <t>カイジョ</t>
    </rPh>
    <rPh sb="2" eb="5">
      <t>ネンガッピ</t>
    </rPh>
    <rPh sb="3" eb="4">
      <t>テイネン</t>
    </rPh>
    <phoneticPr fontId="4"/>
  </si>
  <si>
    <t>措置年月日</t>
    <rPh sb="0" eb="2">
      <t>ソチ</t>
    </rPh>
    <rPh sb="2" eb="5">
      <t>ネンガッピ</t>
    </rPh>
    <rPh sb="3" eb="4">
      <t>テイネン</t>
    </rPh>
    <phoneticPr fontId="4"/>
  </si>
  <si>
    <t>＊</t>
    <phoneticPr fontId="4"/>
  </si>
  <si>
    <t>豊島区長殿</t>
    <rPh sb="0" eb="4">
      <t>トシマクチョウ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</si>
</sst>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HGSｺﾞｼｯｸM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8"/>
      <name val="HGSｺﾞｼｯｸM"/>
      <family val="3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16"/>
      <name val="HGSｺﾞｼｯｸM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HG創英角ｺﾞｼｯｸUB"/>
      <family val="3"/>
      <charset val="128"/>
    </font>
    <font>
      <sz val="14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b/>
      <u/>
      <sz val="11"/>
      <name val="ＭＳ 明朝"/>
      <family val="1"/>
      <charset val="128"/>
    </font>
    <font>
      <sz val="14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1"/>
      <color rgb="FFFF0000"/>
      <name val="ＭＳ 明朝"/>
      <family val="1"/>
      <charset val="128"/>
    </font>
    <font>
      <b/>
      <sz val="11"/>
      <name val="ＭＳ Ｐ明朝"/>
      <family val="1"/>
      <charset val="128"/>
    </font>
    <font>
      <sz val="48"/>
      <name val="ＭＳ 明朝"/>
      <family val="1"/>
      <charset val="128"/>
    </font>
    <font>
      <sz val="16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02">
    <xf numFmtId="0" fontId="0" fillId="0" borderId="0" xfId="0"/>
    <xf numFmtId="0" fontId="2" fillId="0" borderId="0" xfId="2" applyFont="1">
      <alignment vertical="center"/>
    </xf>
    <xf numFmtId="0" fontId="3" fillId="0" borderId="0" xfId="2" applyFont="1">
      <alignment vertical="center"/>
    </xf>
    <xf numFmtId="0" fontId="5" fillId="0" borderId="0" xfId="2" applyFont="1">
      <alignment vertical="center"/>
    </xf>
    <xf numFmtId="0" fontId="2" fillId="0" borderId="0" xfId="2" applyFont="1" applyBorder="1">
      <alignment vertical="center"/>
    </xf>
    <xf numFmtId="0" fontId="8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distributed" vertical="center"/>
    </xf>
    <xf numFmtId="0" fontId="9" fillId="0" borderId="0" xfId="2" applyFo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0" fillId="0" borderId="0" xfId="2" applyFont="1" applyBorder="1" applyAlignment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13" fillId="0" borderId="0" xfId="2" applyFont="1">
      <alignment vertical="center"/>
    </xf>
    <xf numFmtId="0" fontId="9" fillId="0" borderId="0" xfId="2" applyFont="1" applyBorder="1" applyAlignment="1">
      <alignment horizontal="right"/>
    </xf>
    <xf numFmtId="38" fontId="8" fillId="0" borderId="0" xfId="2" applyNumberFormat="1" applyFont="1" applyBorder="1" applyAlignment="1"/>
    <xf numFmtId="0" fontId="8" fillId="0" borderId="0" xfId="2" applyFont="1" applyBorder="1" applyAlignment="1"/>
    <xf numFmtId="38" fontId="14" fillId="0" borderId="0" xfId="1" applyFont="1"/>
    <xf numFmtId="38" fontId="15" fillId="0" borderId="0" xfId="1" applyFont="1"/>
    <xf numFmtId="38" fontId="17" fillId="0" borderId="8" xfId="1" applyFont="1" applyBorder="1" applyAlignment="1">
      <alignment vertical="center"/>
    </xf>
    <xf numFmtId="38" fontId="17" fillId="0" borderId="9" xfId="1" applyFont="1" applyBorder="1" applyAlignment="1">
      <alignment vertical="center"/>
    </xf>
    <xf numFmtId="38" fontId="17" fillId="0" borderId="10" xfId="1" applyFont="1" applyBorder="1" applyAlignment="1">
      <alignment vertical="center"/>
    </xf>
    <xf numFmtId="38" fontId="18" fillId="0" borderId="11" xfId="1" applyFont="1" applyBorder="1"/>
    <xf numFmtId="38" fontId="14" fillId="0" borderId="0" xfId="1" applyFont="1" applyBorder="1"/>
    <xf numFmtId="38" fontId="19" fillId="0" borderId="0" xfId="1" applyFont="1" applyBorder="1" applyAlignment="1">
      <alignment vertical="center"/>
    </xf>
    <xf numFmtId="38" fontId="14" fillId="0" borderId="12" xfId="1" applyFont="1" applyBorder="1"/>
    <xf numFmtId="38" fontId="16" fillId="0" borderId="13" xfId="1" applyFont="1" applyBorder="1"/>
    <xf numFmtId="38" fontId="14" fillId="0" borderId="13" xfId="1" applyFont="1" applyBorder="1"/>
    <xf numFmtId="38" fontId="19" fillId="0" borderId="9" xfId="1" applyFont="1" applyBorder="1" applyAlignment="1">
      <alignment vertical="center"/>
    </xf>
    <xf numFmtId="38" fontId="19" fillId="0" borderId="10" xfId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16" fillId="0" borderId="14" xfId="1" applyFont="1" applyBorder="1" applyAlignment="1">
      <alignment horizontal="center" vertical="center"/>
    </xf>
    <xf numFmtId="38" fontId="16" fillId="2" borderId="15" xfId="1" applyFont="1" applyFill="1" applyBorder="1" applyAlignment="1">
      <alignment vertical="center"/>
    </xf>
    <xf numFmtId="38" fontId="18" fillId="0" borderId="16" xfId="1" applyFont="1" applyBorder="1" applyAlignment="1">
      <alignment vertical="center"/>
    </xf>
    <xf numFmtId="38" fontId="21" fillId="0" borderId="17" xfId="1" applyFont="1" applyBorder="1" applyAlignment="1">
      <alignment horizontal="center" vertical="center"/>
    </xf>
    <xf numFmtId="38" fontId="16" fillId="2" borderId="1" xfId="1" applyFont="1" applyFill="1" applyBorder="1" applyAlignment="1">
      <alignment vertical="center"/>
    </xf>
    <xf numFmtId="38" fontId="18" fillId="0" borderId="1" xfId="1" applyFont="1" applyBorder="1" applyAlignment="1">
      <alignment vertical="center"/>
    </xf>
    <xf numFmtId="38" fontId="21" fillId="0" borderId="18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4" fillId="0" borderId="4" xfId="1" applyFont="1" applyBorder="1" applyAlignment="1">
      <alignment horizontal="center" vertical="center"/>
    </xf>
    <xf numFmtId="38" fontId="22" fillId="0" borderId="1" xfId="1" applyFont="1" applyBorder="1" applyAlignment="1">
      <alignment vertical="center"/>
    </xf>
    <xf numFmtId="38" fontId="18" fillId="0" borderId="3" xfId="1" applyFont="1" applyBorder="1" applyAlignment="1">
      <alignment vertical="center"/>
    </xf>
    <xf numFmtId="38" fontId="16" fillId="0" borderId="1" xfId="1" applyFont="1" applyBorder="1" applyAlignment="1">
      <alignment vertical="center"/>
    </xf>
    <xf numFmtId="38" fontId="16" fillId="0" borderId="3" xfId="1" applyFont="1" applyBorder="1" applyAlignment="1">
      <alignment vertical="center"/>
    </xf>
    <xf numFmtId="38" fontId="16" fillId="0" borderId="21" xfId="1" applyFont="1" applyBorder="1" applyAlignment="1">
      <alignment horizontal="center" vertical="center"/>
    </xf>
    <xf numFmtId="38" fontId="14" fillId="0" borderId="22" xfId="1" applyFont="1" applyBorder="1" applyAlignment="1">
      <alignment vertical="center"/>
    </xf>
    <xf numFmtId="38" fontId="16" fillId="0" borderId="19" xfId="1" applyFont="1" applyBorder="1" applyAlignment="1">
      <alignment vertical="center"/>
    </xf>
    <xf numFmtId="38" fontId="16" fillId="0" borderId="4" xfId="1" applyFont="1" applyBorder="1" applyAlignment="1">
      <alignment vertical="center"/>
    </xf>
    <xf numFmtId="38" fontId="14" fillId="0" borderId="18" xfId="1" applyFont="1" applyBorder="1" applyAlignment="1">
      <alignment vertical="center"/>
    </xf>
    <xf numFmtId="38" fontId="16" fillId="0" borderId="23" xfId="1" applyFont="1" applyBorder="1" applyAlignment="1">
      <alignment vertical="center"/>
    </xf>
    <xf numFmtId="38" fontId="16" fillId="0" borderId="24" xfId="1" applyFont="1" applyBorder="1" applyAlignment="1">
      <alignment vertical="center"/>
    </xf>
    <xf numFmtId="38" fontId="16" fillId="0" borderId="25" xfId="1" applyFont="1" applyBorder="1" applyAlignment="1">
      <alignment vertical="center"/>
    </xf>
    <xf numFmtId="38" fontId="22" fillId="0" borderId="24" xfId="1" applyFont="1" applyBorder="1" applyAlignment="1">
      <alignment vertical="center"/>
    </xf>
    <xf numFmtId="38" fontId="18" fillId="0" borderId="26" xfId="1" applyFont="1" applyBorder="1" applyAlignment="1">
      <alignment vertical="center"/>
    </xf>
    <xf numFmtId="38" fontId="16" fillId="0" borderId="26" xfId="1" applyFont="1" applyBorder="1" applyAlignment="1">
      <alignment vertical="center"/>
    </xf>
    <xf numFmtId="38" fontId="16" fillId="0" borderId="6" xfId="1" applyFont="1" applyBorder="1" applyAlignment="1">
      <alignment horizontal="center" vertical="center"/>
    </xf>
    <xf numFmtId="38" fontId="16" fillId="0" borderId="13" xfId="1" applyFont="1" applyBorder="1" applyAlignment="1">
      <alignment horizontal="center" vertical="center"/>
    </xf>
    <xf numFmtId="38" fontId="16" fillId="0" borderId="9" xfId="1" applyFont="1" applyBorder="1" applyAlignment="1">
      <alignment horizontal="center" vertical="center"/>
    </xf>
    <xf numFmtId="38" fontId="16" fillId="0" borderId="7" xfId="1" applyFont="1" applyBorder="1" applyAlignment="1">
      <alignment vertical="center"/>
    </xf>
    <xf numFmtId="38" fontId="14" fillId="0" borderId="27" xfId="1" applyFont="1" applyBorder="1" applyAlignment="1">
      <alignment vertical="center"/>
    </xf>
    <xf numFmtId="38" fontId="19" fillId="0" borderId="0" xfId="1" applyFont="1"/>
    <xf numFmtId="38" fontId="17" fillId="0" borderId="0" xfId="1" applyFont="1" applyAlignment="1"/>
    <xf numFmtId="38" fontId="14" fillId="0" borderId="0" xfId="1" applyFont="1" applyFill="1"/>
    <xf numFmtId="38" fontId="18" fillId="0" borderId="0" xfId="1" applyFont="1" applyAlignment="1">
      <alignment horizontal="right"/>
    </xf>
    <xf numFmtId="38" fontId="14" fillId="0" borderId="0" xfId="1" applyFont="1" applyAlignment="1">
      <alignment wrapText="1"/>
    </xf>
    <xf numFmtId="38" fontId="21" fillId="0" borderId="0" xfId="1" applyFont="1"/>
    <xf numFmtId="38" fontId="21" fillId="0" borderId="0" xfId="1" applyFont="1" applyFill="1"/>
    <xf numFmtId="38" fontId="21" fillId="0" borderId="0" xfId="1" applyFont="1" applyAlignment="1">
      <alignment wrapText="1"/>
    </xf>
    <xf numFmtId="38" fontId="23" fillId="0" borderId="0" xfId="1" applyFont="1" applyBorder="1" applyAlignment="1">
      <alignment wrapText="1"/>
    </xf>
    <xf numFmtId="38" fontId="23" fillId="0" borderId="0" xfId="1" applyFont="1" applyFill="1" applyBorder="1" applyAlignment="1">
      <alignment wrapText="1"/>
    </xf>
    <xf numFmtId="38" fontId="21" fillId="0" borderId="0" xfId="1" applyFont="1" applyFill="1" applyAlignment="1">
      <alignment horizontal="center"/>
    </xf>
    <xf numFmtId="38" fontId="17" fillId="0" borderId="9" xfId="1" applyFont="1" applyFill="1" applyBorder="1" applyAlignment="1">
      <alignment vertical="center"/>
    </xf>
    <xf numFmtId="38" fontId="18" fillId="0" borderId="0" xfId="1" applyFont="1" applyBorder="1"/>
    <xf numFmtId="38" fontId="16" fillId="0" borderId="28" xfId="1" applyFont="1" applyBorder="1" applyAlignment="1">
      <alignment horizontal="distributed" vertical="center"/>
    </xf>
    <xf numFmtId="38" fontId="16" fillId="0" borderId="0" xfId="1" applyFont="1" applyBorder="1" applyAlignment="1">
      <alignment horizontal="distributed" vertical="center"/>
    </xf>
    <xf numFmtId="38" fontId="24" fillId="0" borderId="6" xfId="1" applyFont="1" applyFill="1" applyBorder="1"/>
    <xf numFmtId="38" fontId="19" fillId="0" borderId="32" xfId="1" applyFont="1" applyFill="1" applyBorder="1" applyAlignment="1">
      <alignment vertical="center"/>
    </xf>
    <xf numFmtId="38" fontId="26" fillId="0" borderId="1" xfId="1" applyFont="1" applyFill="1" applyBorder="1" applyAlignment="1">
      <alignment horizontal="right" vertical="center"/>
    </xf>
    <xf numFmtId="38" fontId="25" fillId="0" borderId="4" xfId="1" applyFont="1" applyFill="1" applyBorder="1" applyAlignment="1">
      <alignment vertical="center"/>
    </xf>
    <xf numFmtId="38" fontId="26" fillId="0" borderId="41" xfId="1" applyFont="1" applyFill="1" applyBorder="1" applyAlignment="1">
      <alignment horizontal="right" vertical="center"/>
    </xf>
    <xf numFmtId="38" fontId="25" fillId="0" borderId="43" xfId="1" applyFont="1" applyFill="1" applyBorder="1" applyAlignment="1">
      <alignment vertical="center"/>
    </xf>
    <xf numFmtId="38" fontId="19" fillId="0" borderId="47" xfId="1" applyFont="1" applyFill="1" applyBorder="1" applyAlignment="1">
      <alignment vertical="center"/>
    </xf>
    <xf numFmtId="38" fontId="26" fillId="0" borderId="46" xfId="1" applyFont="1" applyFill="1" applyBorder="1" applyAlignment="1">
      <alignment horizontal="right" vertical="center"/>
    </xf>
    <xf numFmtId="38" fontId="25" fillId="0" borderId="48" xfId="1" applyFont="1" applyFill="1" applyBorder="1" applyAlignment="1">
      <alignment horizontal="left" vertical="center"/>
    </xf>
    <xf numFmtId="38" fontId="26" fillId="0" borderId="31" xfId="1" applyFont="1" applyFill="1" applyBorder="1" applyAlignment="1">
      <alignment horizontal="right" vertical="center"/>
    </xf>
    <xf numFmtId="38" fontId="25" fillId="0" borderId="50" xfId="1" applyFont="1" applyFill="1" applyBorder="1" applyAlignment="1">
      <alignment horizontal="left" vertical="center"/>
    </xf>
    <xf numFmtId="38" fontId="19" fillId="0" borderId="42" xfId="1" applyFont="1" applyFill="1" applyBorder="1" applyAlignment="1">
      <alignment vertical="center"/>
    </xf>
    <xf numFmtId="38" fontId="26" fillId="0" borderId="41" xfId="1" applyFont="1" applyFill="1" applyBorder="1" applyAlignment="1">
      <alignment horizontal="right" vertical="center" wrapText="1"/>
    </xf>
    <xf numFmtId="38" fontId="25" fillId="0" borderId="43" xfId="1" applyFont="1" applyFill="1" applyBorder="1" applyAlignment="1">
      <alignment horizontal="left" vertical="center" wrapText="1"/>
    </xf>
    <xf numFmtId="38" fontId="26" fillId="0" borderId="46" xfId="1" applyFont="1" applyFill="1" applyBorder="1" applyAlignment="1">
      <alignment horizontal="right" vertical="center" wrapText="1"/>
    </xf>
    <xf numFmtId="38" fontId="25" fillId="0" borderId="48" xfId="1" applyFont="1" applyFill="1" applyBorder="1" applyAlignment="1">
      <alignment horizontal="left" vertical="center" wrapText="1"/>
    </xf>
    <xf numFmtId="38" fontId="21" fillId="0" borderId="0" xfId="1" applyFont="1" applyAlignment="1">
      <alignment vertical="center"/>
    </xf>
    <xf numFmtId="38" fontId="19" fillId="0" borderId="33" xfId="1" applyFont="1" applyFill="1" applyBorder="1" applyAlignment="1">
      <alignment vertical="center"/>
    </xf>
    <xf numFmtId="38" fontId="26" fillId="0" borderId="53" xfId="1" applyFont="1" applyFill="1" applyBorder="1" applyAlignment="1">
      <alignment horizontal="right" vertical="center"/>
    </xf>
    <xf numFmtId="38" fontId="25" fillId="0" borderId="43" xfId="1" applyFont="1" applyFill="1" applyBorder="1" applyAlignment="1">
      <alignment horizontal="left" vertical="center"/>
    </xf>
    <xf numFmtId="38" fontId="25" fillId="0" borderId="60" xfId="1" applyFont="1" applyFill="1" applyBorder="1" applyAlignment="1">
      <alignment horizontal="left" vertical="center"/>
    </xf>
    <xf numFmtId="38" fontId="25" fillId="0" borderId="0" xfId="1" applyFont="1" applyFill="1" applyBorder="1" applyAlignment="1">
      <alignment horizontal="center" vertical="center"/>
    </xf>
    <xf numFmtId="38" fontId="25" fillId="0" borderId="22" xfId="1" applyFont="1" applyFill="1" applyBorder="1" applyAlignment="1">
      <alignment vertical="center"/>
    </xf>
    <xf numFmtId="0" fontId="28" fillId="0" borderId="1" xfId="0" applyFont="1" applyFill="1" applyBorder="1" applyAlignment="1">
      <alignment horizontal="right" vertical="center"/>
    </xf>
    <xf numFmtId="38" fontId="25" fillId="0" borderId="61" xfId="1" applyFont="1" applyFill="1" applyBorder="1" applyAlignment="1">
      <alignment horizontal="left" vertical="center"/>
    </xf>
    <xf numFmtId="38" fontId="25" fillId="0" borderId="62" xfId="1" applyFont="1" applyFill="1" applyBorder="1" applyAlignment="1">
      <alignment horizontal="left" vertical="center"/>
    </xf>
    <xf numFmtId="38" fontId="26" fillId="0" borderId="63" xfId="1" applyFont="1" applyFill="1" applyBorder="1" applyAlignment="1">
      <alignment horizontal="right" vertical="center"/>
    </xf>
    <xf numFmtId="38" fontId="25" fillId="0" borderId="64" xfId="1" applyFont="1" applyFill="1" applyBorder="1" applyAlignment="1">
      <alignment horizontal="left" vertical="center"/>
    </xf>
    <xf numFmtId="38" fontId="25" fillId="0" borderId="65" xfId="1" applyFont="1" applyFill="1" applyBorder="1" applyAlignment="1">
      <alignment vertical="center" wrapText="1"/>
    </xf>
    <xf numFmtId="38" fontId="29" fillId="0" borderId="48" xfId="1" applyFont="1" applyFill="1" applyBorder="1" applyAlignment="1">
      <alignment horizontal="left" vertical="center"/>
    </xf>
    <xf numFmtId="38" fontId="25" fillId="0" borderId="50" xfId="1" applyFont="1" applyFill="1" applyBorder="1" applyAlignment="1">
      <alignment horizontal="left" vertical="center" wrapText="1"/>
    </xf>
    <xf numFmtId="38" fontId="26" fillId="0" borderId="36" xfId="1" applyNumberFormat="1" applyFont="1" applyFill="1" applyBorder="1" applyAlignment="1">
      <alignment horizontal="right" vertical="center"/>
    </xf>
    <xf numFmtId="38" fontId="25" fillId="0" borderId="2" xfId="1" applyNumberFormat="1" applyFont="1" applyFill="1" applyBorder="1" applyAlignment="1">
      <alignment vertical="center" readingOrder="1"/>
    </xf>
    <xf numFmtId="38" fontId="25" fillId="0" borderId="38" xfId="1" applyNumberFormat="1" applyFont="1" applyFill="1" applyBorder="1" applyAlignment="1">
      <alignment vertical="center" readingOrder="1"/>
    </xf>
    <xf numFmtId="38" fontId="26" fillId="0" borderId="1" xfId="1" applyNumberFormat="1" applyFont="1" applyFill="1" applyBorder="1" applyAlignment="1">
      <alignment horizontal="right" vertical="center"/>
    </xf>
    <xf numFmtId="38" fontId="25" fillId="0" borderId="4" xfId="1" applyNumberFormat="1" applyFont="1" applyFill="1" applyBorder="1" applyAlignment="1">
      <alignment vertical="center"/>
    </xf>
    <xf numFmtId="38" fontId="25" fillId="0" borderId="39" xfId="1" applyNumberFormat="1" applyFont="1" applyFill="1" applyBorder="1" applyAlignment="1">
      <alignment vertical="center"/>
    </xf>
    <xf numFmtId="38" fontId="19" fillId="0" borderId="2" xfId="1" applyFont="1" applyFill="1" applyBorder="1" applyAlignment="1">
      <alignment vertical="center"/>
    </xf>
    <xf numFmtId="38" fontId="25" fillId="0" borderId="67" xfId="1" applyFont="1" applyFill="1" applyBorder="1"/>
    <xf numFmtId="38" fontId="25" fillId="0" borderId="59" xfId="1" applyFont="1" applyFill="1" applyBorder="1"/>
    <xf numFmtId="38" fontId="25" fillId="0" borderId="68" xfId="1" applyFont="1" applyFill="1" applyBorder="1"/>
    <xf numFmtId="0" fontId="25" fillId="0" borderId="71" xfId="0" applyFont="1" applyFill="1" applyBorder="1" applyAlignment="1">
      <alignment horizontal="left" vertical="center"/>
    </xf>
    <xf numFmtId="38" fontId="25" fillId="0" borderId="55" xfId="1" applyFont="1" applyFill="1" applyBorder="1"/>
    <xf numFmtId="0" fontId="25" fillId="0" borderId="48" xfId="0" applyFont="1" applyFill="1" applyBorder="1" applyAlignment="1">
      <alignment horizontal="left" vertical="center"/>
    </xf>
    <xf numFmtId="38" fontId="25" fillId="0" borderId="48" xfId="1" applyFont="1" applyBorder="1" applyAlignment="1">
      <alignment vertical="center"/>
    </xf>
    <xf numFmtId="38" fontId="25" fillId="0" borderId="72" xfId="1" applyFont="1" applyFill="1" applyBorder="1"/>
    <xf numFmtId="0" fontId="25" fillId="0" borderId="76" xfId="0" applyFont="1" applyFill="1" applyBorder="1" applyAlignment="1">
      <alignment vertical="center"/>
    </xf>
    <xf numFmtId="38" fontId="21" fillId="0" borderId="12" xfId="1" applyFont="1" applyBorder="1" applyAlignment="1">
      <alignment horizontal="center" vertical="center"/>
    </xf>
    <xf numFmtId="38" fontId="21" fillId="0" borderId="13" xfId="1" applyFont="1" applyBorder="1" applyAlignment="1">
      <alignment horizontal="center" vertical="center"/>
    </xf>
    <xf numFmtId="38" fontId="21" fillId="0" borderId="8" xfId="1" applyFont="1" applyFill="1" applyBorder="1" applyAlignment="1">
      <alignment horizontal="center" vertical="center"/>
    </xf>
    <xf numFmtId="38" fontId="18" fillId="0" borderId="8" xfId="1" applyFont="1" applyBorder="1" applyAlignment="1">
      <alignment horizontal="right" vertical="center"/>
    </xf>
    <xf numFmtId="38" fontId="16" fillId="0" borderId="0" xfId="1" applyFont="1" applyFill="1"/>
    <xf numFmtId="38" fontId="18" fillId="0" borderId="0" xfId="1" applyFont="1" applyAlignment="1">
      <alignment horizontal="right" vertical="center"/>
    </xf>
    <xf numFmtId="38" fontId="21" fillId="0" borderId="1" xfId="1" applyFont="1" applyBorder="1" applyAlignment="1">
      <alignment horizontal="right"/>
    </xf>
    <xf numFmtId="38" fontId="18" fillId="0" borderId="1" xfId="1" applyFont="1" applyBorder="1" applyAlignment="1">
      <alignment horizontal="right"/>
    </xf>
    <xf numFmtId="38" fontId="25" fillId="0" borderId="54" xfId="1" applyFont="1" applyFill="1" applyBorder="1" applyAlignment="1">
      <alignment horizontal="left" vertical="center"/>
    </xf>
    <xf numFmtId="38" fontId="25" fillId="0" borderId="47" xfId="1" applyFont="1" applyFill="1" applyBorder="1" applyAlignment="1">
      <alignment horizontal="left" vertical="center"/>
    </xf>
    <xf numFmtId="38" fontId="19" fillId="0" borderId="78" xfId="1" applyFont="1" applyBorder="1" applyAlignment="1">
      <alignment vertical="center" wrapText="1"/>
    </xf>
    <xf numFmtId="38" fontId="19" fillId="0" borderId="78" xfId="1" applyFont="1" applyBorder="1" applyAlignment="1">
      <alignment vertical="center"/>
    </xf>
    <xf numFmtId="38" fontId="26" fillId="0" borderId="37" xfId="1" applyFont="1" applyFill="1" applyBorder="1" applyAlignment="1">
      <alignment horizontal="right" vertical="center"/>
    </xf>
    <xf numFmtId="38" fontId="25" fillId="0" borderId="37" xfId="1" applyFont="1" applyFill="1" applyBorder="1" applyAlignment="1">
      <alignment horizontal="left" vertical="center"/>
    </xf>
    <xf numFmtId="38" fontId="26" fillId="0" borderId="79" xfId="1" applyFont="1" applyFill="1" applyBorder="1" applyAlignment="1">
      <alignment horizontal="right" vertical="center"/>
    </xf>
    <xf numFmtId="38" fontId="25" fillId="0" borderId="79" xfId="1" applyFont="1" applyFill="1" applyBorder="1" applyAlignment="1">
      <alignment horizontal="left" vertical="center"/>
    </xf>
    <xf numFmtId="38" fontId="25" fillId="0" borderId="83" xfId="1" applyFont="1" applyFill="1" applyBorder="1" applyAlignment="1">
      <alignment horizontal="left" vertical="center"/>
    </xf>
    <xf numFmtId="38" fontId="25" fillId="0" borderId="82" xfId="1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right" vertical="center"/>
    </xf>
    <xf numFmtId="38" fontId="19" fillId="0" borderId="69" xfId="1" applyFont="1" applyFill="1" applyBorder="1" applyAlignment="1">
      <alignment horizontal="center" vertical="center"/>
    </xf>
    <xf numFmtId="38" fontId="25" fillId="0" borderId="53" xfId="1" applyFont="1" applyFill="1" applyBorder="1" applyAlignment="1">
      <alignment horizontal="center" vertical="center"/>
    </xf>
    <xf numFmtId="38" fontId="25" fillId="0" borderId="84" xfId="1" applyFont="1" applyFill="1" applyBorder="1" applyAlignment="1">
      <alignment horizontal="left" vertical="center"/>
    </xf>
    <xf numFmtId="38" fontId="25" fillId="0" borderId="31" xfId="1" applyFont="1" applyFill="1" applyBorder="1" applyAlignment="1">
      <alignment horizontal="right" vertical="center"/>
    </xf>
    <xf numFmtId="38" fontId="30" fillId="0" borderId="10" xfId="1" applyFont="1" applyFill="1" applyBorder="1" applyAlignment="1">
      <alignment vertical="center"/>
    </xf>
    <xf numFmtId="38" fontId="17" fillId="0" borderId="8" xfId="1" applyFont="1" applyFill="1" applyBorder="1" applyAlignment="1">
      <alignment vertical="center"/>
    </xf>
    <xf numFmtId="38" fontId="17" fillId="0" borderId="10" xfId="1" applyFont="1" applyFill="1" applyBorder="1" applyAlignment="1">
      <alignment vertical="center"/>
    </xf>
    <xf numFmtId="0" fontId="5" fillId="0" borderId="16" xfId="2" applyFont="1" applyBorder="1">
      <alignment vertical="center"/>
    </xf>
    <xf numFmtId="0" fontId="5" fillId="0" borderId="89" xfId="2" applyFont="1" applyBorder="1" applyAlignment="1">
      <alignment horizontal="center" vertical="center"/>
    </xf>
    <xf numFmtId="0" fontId="5" fillId="0" borderId="24" xfId="2" applyFont="1" applyBorder="1">
      <alignment vertical="center"/>
    </xf>
    <xf numFmtId="0" fontId="5" fillId="0" borderId="90" xfId="2" applyFont="1" applyBorder="1" applyAlignment="1">
      <alignment horizontal="center" vertical="center"/>
    </xf>
    <xf numFmtId="0" fontId="5" fillId="0" borderId="75" xfId="2" applyFont="1" applyBorder="1" applyAlignment="1">
      <alignment horizontal="center" vertical="center"/>
    </xf>
    <xf numFmtId="0" fontId="5" fillId="0" borderId="91" xfId="2" applyFont="1" applyBorder="1" applyAlignment="1">
      <alignment horizontal="center" vertical="center"/>
    </xf>
    <xf numFmtId="0" fontId="5" fillId="0" borderId="92" xfId="2" applyFont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93" xfId="2" applyFont="1" applyBorder="1" applyAlignment="1">
      <alignment horizontal="center"/>
    </xf>
    <xf numFmtId="0" fontId="5" fillId="0" borderId="85" xfId="2" applyFont="1" applyBorder="1">
      <alignment vertical="center"/>
    </xf>
    <xf numFmtId="0" fontId="5" fillId="0" borderId="19" xfId="2" applyFont="1" applyBorder="1">
      <alignment vertical="center"/>
    </xf>
    <xf numFmtId="0" fontId="5" fillId="0" borderId="1" xfId="2" applyFont="1" applyBorder="1">
      <alignment vertical="center"/>
    </xf>
    <xf numFmtId="0" fontId="5" fillId="0" borderId="93" xfId="2" applyFont="1" applyBorder="1" applyAlignment="1">
      <alignment horizontal="center" vertical="center"/>
    </xf>
    <xf numFmtId="0" fontId="5" fillId="0" borderId="67" xfId="2" applyFont="1" applyBorder="1">
      <alignment vertical="center"/>
    </xf>
    <xf numFmtId="0" fontId="31" fillId="0" borderId="6" xfId="2" applyFont="1" applyBorder="1" applyAlignment="1">
      <alignment horizontal="center" vertical="center" wrapText="1"/>
    </xf>
    <xf numFmtId="0" fontId="5" fillId="0" borderId="78" xfId="2" applyFont="1" applyBorder="1" applyAlignment="1"/>
    <xf numFmtId="0" fontId="8" fillId="0" borderId="78" xfId="2" applyFont="1" applyBorder="1" applyAlignment="1"/>
    <xf numFmtId="38" fontId="16" fillId="0" borderId="1" xfId="1" applyFont="1" applyBorder="1" applyAlignment="1">
      <alignment horizontal="right" vertical="center"/>
    </xf>
    <xf numFmtId="38" fontId="16" fillId="0" borderId="0" xfId="1" applyFont="1" applyBorder="1" applyAlignment="1">
      <alignment horizontal="right" vertical="center"/>
    </xf>
    <xf numFmtId="38" fontId="25" fillId="0" borderId="55" xfId="1" applyFont="1" applyFill="1" applyBorder="1" applyAlignment="1" applyProtection="1">
      <alignment horizontal="right" vertical="center"/>
      <protection locked="0"/>
    </xf>
    <xf numFmtId="38" fontId="25" fillId="0" borderId="95" xfId="1" applyFont="1" applyFill="1" applyBorder="1" applyAlignment="1">
      <alignment horizontal="left" vertical="center"/>
    </xf>
    <xf numFmtId="38" fontId="25" fillId="0" borderId="50" xfId="1" applyFont="1" applyFill="1" applyBorder="1" applyAlignment="1" applyProtection="1">
      <alignment horizontal="left" vertical="center"/>
      <protection locked="0"/>
    </xf>
    <xf numFmtId="38" fontId="25" fillId="0" borderId="48" xfId="1" applyFont="1" applyFill="1" applyBorder="1" applyAlignment="1" applyProtection="1">
      <alignment horizontal="left" vertical="center"/>
      <protection locked="0"/>
    </xf>
    <xf numFmtId="38" fontId="19" fillId="0" borderId="33" xfId="1" applyFont="1" applyFill="1" applyBorder="1" applyAlignment="1" applyProtection="1">
      <alignment vertical="center"/>
      <protection locked="0"/>
    </xf>
    <xf numFmtId="38" fontId="19" fillId="0" borderId="69" xfId="1" applyFont="1" applyFill="1" applyBorder="1" applyAlignment="1" applyProtection="1">
      <alignment vertical="center"/>
      <protection locked="0"/>
    </xf>
    <xf numFmtId="38" fontId="19" fillId="0" borderId="2" xfId="1" applyFont="1" applyFill="1" applyBorder="1" applyAlignment="1" applyProtection="1">
      <alignment vertical="center"/>
      <protection locked="0"/>
    </xf>
    <xf numFmtId="38" fontId="19" fillId="0" borderId="4" xfId="1" applyFont="1" applyFill="1" applyBorder="1" applyAlignment="1" applyProtection="1">
      <alignment vertical="center"/>
      <protection locked="0"/>
    </xf>
    <xf numFmtId="38" fontId="19" fillId="0" borderId="56" xfId="1" applyFont="1" applyFill="1" applyBorder="1" applyAlignment="1" applyProtection="1">
      <alignment vertical="center"/>
      <protection locked="0"/>
    </xf>
    <xf numFmtId="38" fontId="19" fillId="0" borderId="69" xfId="1" applyFont="1" applyFill="1" applyBorder="1" applyAlignment="1" applyProtection="1">
      <alignment horizontal="right" vertical="center"/>
      <protection locked="0"/>
    </xf>
    <xf numFmtId="38" fontId="19" fillId="0" borderId="56" xfId="1" applyFont="1" applyFill="1" applyBorder="1" applyAlignment="1" applyProtection="1">
      <alignment horizontal="right" vertical="center"/>
      <protection locked="0"/>
    </xf>
    <xf numFmtId="38" fontId="19" fillId="0" borderId="57" xfId="1" applyFont="1" applyFill="1" applyBorder="1" applyAlignment="1" applyProtection="1">
      <alignment horizontal="right" vertical="center"/>
      <protection locked="0"/>
    </xf>
    <xf numFmtId="38" fontId="19" fillId="0" borderId="2" xfId="1" applyFont="1" applyFill="1" applyBorder="1" applyAlignment="1" applyProtection="1">
      <alignment horizontal="right" vertical="center"/>
      <protection locked="0"/>
    </xf>
    <xf numFmtId="38" fontId="19" fillId="0" borderId="5" xfId="1" applyFont="1" applyFill="1" applyBorder="1" applyAlignment="1" applyProtection="1">
      <alignment vertical="center"/>
      <protection locked="0"/>
    </xf>
    <xf numFmtId="38" fontId="19" fillId="0" borderId="54" xfId="1" applyFont="1" applyFill="1" applyBorder="1" applyAlignment="1" applyProtection="1">
      <alignment vertical="center"/>
      <protection locked="0"/>
    </xf>
    <xf numFmtId="38" fontId="19" fillId="0" borderId="54" xfId="1" applyFont="1" applyFill="1" applyBorder="1" applyProtection="1">
      <protection locked="0"/>
    </xf>
    <xf numFmtId="38" fontId="19" fillId="0" borderId="47" xfId="1" applyFont="1" applyFill="1" applyBorder="1" applyProtection="1">
      <protection locked="0"/>
    </xf>
    <xf numFmtId="38" fontId="19" fillId="0" borderId="47" xfId="1" applyFont="1" applyFill="1" applyBorder="1" applyAlignment="1" applyProtection="1">
      <alignment vertical="center"/>
      <protection locked="0"/>
    </xf>
    <xf numFmtId="38" fontId="19" fillId="0" borderId="42" xfId="1" applyFont="1" applyFill="1" applyBorder="1" applyAlignment="1" applyProtection="1">
      <alignment vertical="center"/>
      <protection locked="0"/>
    </xf>
    <xf numFmtId="38" fontId="19" fillId="0" borderId="32" xfId="1" applyFont="1" applyFill="1" applyBorder="1" applyAlignment="1" applyProtection="1">
      <alignment vertical="center"/>
      <protection locked="0"/>
    </xf>
    <xf numFmtId="38" fontId="19" fillId="0" borderId="37" xfId="1" applyFont="1" applyFill="1" applyBorder="1" applyAlignment="1" applyProtection="1">
      <alignment horizontal="right" vertical="center"/>
      <protection locked="0"/>
    </xf>
    <xf numFmtId="38" fontId="25" fillId="0" borderId="68" xfId="1" applyFont="1" applyFill="1" applyBorder="1" applyAlignment="1" applyProtection="1">
      <alignment vertical="center"/>
      <protection locked="0"/>
    </xf>
    <xf numFmtId="38" fontId="25" fillId="0" borderId="59" xfId="1" applyFont="1" applyFill="1" applyBorder="1" applyAlignment="1" applyProtection="1">
      <alignment vertical="center"/>
      <protection locked="0"/>
    </xf>
    <xf numFmtId="38" fontId="25" fillId="0" borderId="67" xfId="1" applyFont="1" applyFill="1" applyBorder="1" applyAlignment="1" applyProtection="1">
      <alignment vertical="center"/>
      <protection locked="0"/>
    </xf>
    <xf numFmtId="38" fontId="25" fillId="0" borderId="19" xfId="1" applyFont="1" applyFill="1" applyBorder="1" applyAlignment="1" applyProtection="1">
      <alignment vertical="center"/>
      <protection locked="0"/>
    </xf>
    <xf numFmtId="38" fontId="25" fillId="0" borderId="67" xfId="1" applyFont="1" applyFill="1" applyBorder="1" applyAlignment="1" applyProtection="1">
      <alignment horizontal="right" vertical="center"/>
      <protection locked="0"/>
    </xf>
    <xf numFmtId="38" fontId="25" fillId="0" borderId="59" xfId="1" applyFont="1" applyFill="1" applyBorder="1" applyProtection="1">
      <protection locked="0"/>
    </xf>
    <xf numFmtId="38" fontId="25" fillId="0" borderId="55" xfId="1" applyFont="1" applyFill="1" applyBorder="1" applyProtection="1">
      <protection locked="0"/>
    </xf>
    <xf numFmtId="38" fontId="25" fillId="0" borderId="55" xfId="1" applyFont="1" applyFill="1" applyBorder="1" applyAlignment="1" applyProtection="1">
      <alignment vertical="center"/>
      <protection locked="0"/>
    </xf>
    <xf numFmtId="38" fontId="26" fillId="0" borderId="59" xfId="1" applyFont="1" applyFill="1" applyBorder="1" applyAlignment="1" applyProtection="1">
      <alignment horizontal="right" vertical="center" wrapText="1"/>
      <protection locked="0"/>
    </xf>
    <xf numFmtId="38" fontId="25" fillId="0" borderId="68" xfId="1" applyFont="1" applyFill="1" applyBorder="1" applyAlignment="1" applyProtection="1">
      <alignment horizontal="right" vertical="center"/>
      <protection locked="0"/>
    </xf>
    <xf numFmtId="38" fontId="25" fillId="0" borderId="68" xfId="1" applyFont="1" applyFill="1" applyBorder="1" applyProtection="1">
      <protection locked="0"/>
    </xf>
    <xf numFmtId="38" fontId="25" fillId="0" borderId="19" xfId="1" applyFont="1" applyFill="1" applyBorder="1" applyAlignment="1" applyProtection="1">
      <alignment horizontal="left" vertical="center"/>
      <protection locked="0"/>
    </xf>
    <xf numFmtId="38" fontId="25" fillId="0" borderId="68" xfId="1" applyFont="1" applyFill="1" applyBorder="1" applyAlignment="1" applyProtection="1">
      <alignment horizontal="center" vertical="center" shrinkToFit="1"/>
      <protection locked="0"/>
    </xf>
    <xf numFmtId="38" fontId="25" fillId="0" borderId="55" xfId="1" applyFont="1" applyFill="1" applyBorder="1" applyAlignment="1" applyProtection="1">
      <alignment horizontal="center" vertical="center" shrinkToFit="1"/>
      <protection locked="0"/>
    </xf>
    <xf numFmtId="38" fontId="26" fillId="0" borderId="68" xfId="1" applyFont="1" applyFill="1" applyBorder="1" applyAlignment="1" applyProtection="1">
      <alignment vertical="center"/>
      <protection locked="0"/>
    </xf>
    <xf numFmtId="38" fontId="26" fillId="0" borderId="67" xfId="1" applyFont="1" applyFill="1" applyBorder="1" applyAlignment="1" applyProtection="1">
      <alignment horizontal="right" vertical="center" wrapText="1"/>
      <protection locked="0"/>
    </xf>
    <xf numFmtId="38" fontId="25" fillId="0" borderId="97" xfId="1" applyFont="1" applyFill="1" applyBorder="1" applyAlignment="1" applyProtection="1">
      <alignment horizontal="right" vertical="center"/>
      <protection locked="0"/>
    </xf>
    <xf numFmtId="38" fontId="25" fillId="0" borderId="40" xfId="1" applyFont="1" applyFill="1" applyBorder="1" applyAlignment="1" applyProtection="1">
      <alignment horizontal="right" vertical="center"/>
      <protection locked="0"/>
    </xf>
    <xf numFmtId="38" fontId="25" fillId="0" borderId="21" xfId="1" applyFont="1" applyFill="1" applyBorder="1" applyAlignment="1" applyProtection="1">
      <alignment horizontal="right" vertical="center"/>
      <protection locked="0"/>
    </xf>
    <xf numFmtId="38" fontId="25" fillId="0" borderId="52" xfId="1" applyFont="1" applyFill="1" applyBorder="1" applyAlignment="1" applyProtection="1">
      <alignment horizontal="right" vertical="center"/>
      <protection locked="0"/>
    </xf>
    <xf numFmtId="38" fontId="25" fillId="0" borderId="30" xfId="1" applyFont="1" applyFill="1" applyBorder="1" applyAlignment="1" applyProtection="1">
      <alignment horizontal="right" vertical="center"/>
      <protection locked="0"/>
    </xf>
    <xf numFmtId="38" fontId="25" fillId="0" borderId="30" xfId="1" applyFont="1" applyFill="1" applyBorder="1" applyAlignment="1" applyProtection="1">
      <alignment horizontal="right" vertical="center" shrinkToFit="1"/>
      <protection locked="0"/>
    </xf>
    <xf numFmtId="38" fontId="25" fillId="0" borderId="30" xfId="1" applyFont="1" applyFill="1" applyBorder="1" applyAlignment="1" applyProtection="1">
      <alignment horizontal="right"/>
      <protection locked="0"/>
    </xf>
    <xf numFmtId="38" fontId="25" fillId="0" borderId="45" xfId="1" applyFont="1" applyFill="1" applyBorder="1" applyAlignment="1" applyProtection="1">
      <alignment horizontal="right"/>
      <protection locked="0"/>
    </xf>
    <xf numFmtId="38" fontId="25" fillId="0" borderId="40" xfId="1" applyFont="1" applyFill="1" applyBorder="1" applyAlignment="1" applyProtection="1">
      <alignment vertical="center"/>
      <protection locked="0"/>
    </xf>
    <xf numFmtId="38" fontId="25" fillId="0" borderId="35" xfId="1" applyFont="1" applyFill="1" applyBorder="1" applyAlignment="1" applyProtection="1">
      <alignment horizontal="right" vertical="center"/>
      <protection locked="0"/>
    </xf>
    <xf numFmtId="38" fontId="25" fillId="0" borderId="14" xfId="1" applyFont="1" applyFill="1" applyBorder="1" applyAlignment="1">
      <alignment vertical="center"/>
    </xf>
    <xf numFmtId="38" fontId="25" fillId="0" borderId="11" xfId="1" applyFont="1" applyFill="1" applyBorder="1" applyAlignment="1">
      <alignment horizontal="left" vertical="center"/>
    </xf>
    <xf numFmtId="38" fontId="25" fillId="0" borderId="32" xfId="1" applyFont="1" applyFill="1" applyBorder="1" applyAlignment="1">
      <alignment horizontal="left" vertical="center"/>
    </xf>
    <xf numFmtId="38" fontId="25" fillId="0" borderId="96" xfId="1" applyFont="1" applyFill="1" applyBorder="1"/>
    <xf numFmtId="0" fontId="5" fillId="0" borderId="0" xfId="2" applyFont="1" applyProtection="1">
      <alignment vertical="center"/>
      <protection locked="0"/>
    </xf>
    <xf numFmtId="0" fontId="5" fillId="0" borderId="93" xfId="2" applyFont="1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center" shrinkToFit="1"/>
      <protection locked="0"/>
    </xf>
    <xf numFmtId="0" fontId="5" fillId="0" borderId="89" xfId="2" applyFont="1" applyBorder="1" applyAlignment="1" applyProtection="1">
      <alignment vertical="center"/>
      <protection locked="0"/>
    </xf>
    <xf numFmtId="0" fontId="5" fillId="0" borderId="16" xfId="2" applyFont="1" applyBorder="1" applyAlignment="1" applyProtection="1">
      <alignment vertical="center"/>
      <protection locked="0"/>
    </xf>
    <xf numFmtId="0" fontId="5" fillId="0" borderId="92" xfId="2" applyFont="1" applyBorder="1" applyProtection="1">
      <alignment vertical="center"/>
      <protection locked="0"/>
    </xf>
    <xf numFmtId="38" fontId="25" fillId="0" borderId="97" xfId="1" applyFont="1" applyFill="1" applyBorder="1" applyAlignment="1" applyProtection="1">
      <alignment horizontal="right" vertical="center" shrinkToFit="1"/>
      <protection locked="0"/>
    </xf>
    <xf numFmtId="38" fontId="25" fillId="0" borderId="59" xfId="1" applyFont="1" applyFill="1" applyBorder="1" applyAlignment="1" applyProtection="1">
      <alignment horizontal="center" vertical="center" shrinkToFit="1"/>
      <protection locked="0"/>
    </xf>
    <xf numFmtId="38" fontId="25" fillId="0" borderId="45" xfId="1" applyFont="1" applyFill="1" applyBorder="1" applyAlignment="1" applyProtection="1">
      <alignment horizontal="center" vertical="center" shrinkToFit="1"/>
      <protection locked="0"/>
    </xf>
    <xf numFmtId="38" fontId="19" fillId="0" borderId="33" xfId="1" applyFont="1" applyFill="1" applyBorder="1" applyAlignment="1" applyProtection="1">
      <alignment horizontal="right" vertical="center"/>
      <protection locked="0"/>
    </xf>
    <xf numFmtId="38" fontId="19" fillId="0" borderId="46" xfId="1" applyFont="1" applyFill="1" applyBorder="1" applyAlignment="1" applyProtection="1">
      <alignment horizontal="right" vertical="center"/>
      <protection locked="0"/>
    </xf>
    <xf numFmtId="38" fontId="25" fillId="0" borderId="45" xfId="1" applyFont="1" applyFill="1" applyBorder="1" applyAlignment="1" applyProtection="1">
      <alignment horizontal="right" vertical="center" shrinkToFit="1"/>
      <protection locked="0"/>
    </xf>
    <xf numFmtId="0" fontId="5" fillId="0" borderId="24" xfId="2" applyFont="1" applyBorder="1" applyAlignment="1">
      <alignment horizontal="center" vertical="center"/>
    </xf>
    <xf numFmtId="38" fontId="26" fillId="0" borderId="35" xfId="1" applyFont="1" applyFill="1" applyBorder="1" applyAlignment="1" applyProtection="1">
      <alignment horizontal="right" vertical="center"/>
      <protection locked="0"/>
    </xf>
    <xf numFmtId="38" fontId="25" fillId="0" borderId="84" xfId="1" applyNumberFormat="1" applyFont="1" applyFill="1" applyBorder="1" applyAlignment="1">
      <alignment vertical="center"/>
    </xf>
    <xf numFmtId="38" fontId="25" fillId="0" borderId="82" xfId="1" applyNumberFormat="1" applyFont="1" applyFill="1" applyBorder="1" applyAlignment="1">
      <alignment vertical="center"/>
    </xf>
    <xf numFmtId="38" fontId="25" fillId="0" borderId="83" xfId="1" applyNumberFormat="1" applyFont="1" applyFill="1" applyBorder="1" applyAlignment="1">
      <alignment vertical="center"/>
    </xf>
    <xf numFmtId="38" fontId="25" fillId="0" borderId="47" xfId="1" applyNumberFormat="1" applyFont="1" applyFill="1" applyBorder="1" applyAlignment="1">
      <alignment vertical="center"/>
    </xf>
    <xf numFmtId="38" fontId="25" fillId="0" borderId="42" xfId="1" applyNumberFormat="1" applyFont="1" applyFill="1" applyBorder="1" applyAlignment="1">
      <alignment vertical="center"/>
    </xf>
    <xf numFmtId="38" fontId="25" fillId="0" borderId="54" xfId="1" applyNumberFormat="1" applyFont="1" applyFill="1" applyBorder="1" applyAlignment="1">
      <alignment vertical="center"/>
    </xf>
    <xf numFmtId="38" fontId="26" fillId="0" borderId="53" xfId="1" applyNumberFormat="1" applyFont="1" applyFill="1" applyBorder="1" applyAlignment="1">
      <alignment horizontal="right" vertical="center"/>
    </xf>
    <xf numFmtId="38" fontId="19" fillId="0" borderId="54" xfId="1" applyFont="1" applyFill="1" applyBorder="1" applyAlignment="1">
      <alignment horizontal="center" vertical="center"/>
    </xf>
    <xf numFmtId="38" fontId="25" fillId="0" borderId="52" xfId="1" applyFont="1" applyFill="1" applyBorder="1" applyAlignment="1">
      <alignment vertical="center"/>
    </xf>
    <xf numFmtId="38" fontId="26" fillId="0" borderId="46" xfId="1" applyNumberFormat="1" applyFont="1" applyFill="1" applyBorder="1" applyAlignment="1">
      <alignment horizontal="right" vertical="center"/>
    </xf>
    <xf numFmtId="38" fontId="25" fillId="0" borderId="45" xfId="1" applyFont="1" applyFill="1" applyBorder="1" applyAlignment="1">
      <alignment vertical="center"/>
    </xf>
    <xf numFmtId="38" fontId="26" fillId="0" borderId="41" xfId="1" applyNumberFormat="1" applyFont="1" applyFill="1" applyBorder="1" applyAlignment="1">
      <alignment horizontal="right" vertical="center"/>
    </xf>
    <xf numFmtId="38" fontId="25" fillId="0" borderId="40" xfId="1" applyFont="1" applyFill="1" applyBorder="1" applyAlignment="1">
      <alignment vertical="center"/>
    </xf>
    <xf numFmtId="0" fontId="5" fillId="0" borderId="21" xfId="2" applyFont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vertical="center" shrinkToFit="1"/>
      <protection locked="0"/>
    </xf>
    <xf numFmtId="0" fontId="5" fillId="0" borderId="16" xfId="2" applyFont="1" applyBorder="1" applyProtection="1">
      <alignment vertical="center"/>
      <protection locked="0"/>
    </xf>
    <xf numFmtId="0" fontId="5" fillId="0" borderId="21" xfId="2" applyFont="1" applyBorder="1" applyAlignment="1" applyProtection="1">
      <alignment horizontal="center" vertical="center"/>
      <protection locked="0"/>
    </xf>
    <xf numFmtId="0" fontId="5" fillId="0" borderId="5" xfId="2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5" fillId="0" borderId="0" xfId="2" applyFont="1" applyBorder="1" applyAlignment="1"/>
    <xf numFmtId="0" fontId="33" fillId="0" borderId="89" xfId="2" applyFont="1" applyBorder="1" applyAlignment="1">
      <alignment vertical="center"/>
    </xf>
    <xf numFmtId="0" fontId="33" fillId="0" borderId="92" xfId="2" applyFont="1" applyBorder="1" applyAlignment="1">
      <alignment vertical="center"/>
    </xf>
    <xf numFmtId="0" fontId="33" fillId="0" borderId="16" xfId="2" applyFont="1" applyBorder="1" applyAlignment="1">
      <alignment vertical="center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21" xfId="2" applyFont="1" applyBorder="1" applyProtection="1">
      <alignment vertical="center"/>
      <protection locked="0"/>
    </xf>
    <xf numFmtId="0" fontId="5" fillId="0" borderId="89" xfId="2" applyFont="1" applyBorder="1" applyProtection="1">
      <alignment vertical="center"/>
      <protection locked="0"/>
    </xf>
    <xf numFmtId="0" fontId="5" fillId="0" borderId="92" xfId="2" applyFont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5" fillId="0" borderId="0" xfId="2" applyFont="1" applyBorder="1" applyAlignment="1" applyProtection="1">
      <alignment horizontal="center" shrinkToFit="1"/>
      <protection locked="0"/>
    </xf>
    <xf numFmtId="0" fontId="5" fillId="0" borderId="0" xfId="2" applyFont="1" applyBorder="1" applyAlignment="1" applyProtection="1">
      <alignment vertical="center" shrinkToFit="1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Border="1" applyProtection="1">
      <alignment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0" fontId="34" fillId="0" borderId="24" xfId="2" applyFont="1" applyBorder="1" applyAlignment="1">
      <alignment horizontal="center" vertical="center"/>
    </xf>
    <xf numFmtId="0" fontId="5" fillId="0" borderId="89" xfId="2" applyFont="1" applyFill="1" applyBorder="1" applyProtection="1">
      <alignment vertical="center"/>
      <protection locked="0"/>
    </xf>
    <xf numFmtId="0" fontId="5" fillId="0" borderId="16" xfId="2" applyFont="1" applyFill="1" applyBorder="1" applyProtection="1">
      <alignment vertical="center"/>
      <protection locked="0"/>
    </xf>
    <xf numFmtId="0" fontId="5" fillId="0" borderId="16" xfId="2" applyFont="1" applyFill="1" applyBorder="1" applyAlignment="1" applyProtection="1">
      <alignment vertical="center"/>
      <protection locked="0"/>
    </xf>
    <xf numFmtId="0" fontId="32" fillId="0" borderId="0" xfId="2" applyFont="1" applyFill="1" applyProtection="1">
      <alignment vertical="center"/>
      <protection locked="0"/>
    </xf>
    <xf numFmtId="0" fontId="5" fillId="0" borderId="0" xfId="2" applyFont="1" applyFill="1" applyProtection="1">
      <alignment vertical="center"/>
      <protection locked="0"/>
    </xf>
    <xf numFmtId="0" fontId="5" fillId="0" borderId="22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33" fillId="0" borderId="22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3" fillId="0" borderId="0" xfId="2" applyFont="1" applyBorder="1" applyAlignment="1">
      <alignment vertical="center"/>
    </xf>
    <xf numFmtId="0" fontId="5" fillId="0" borderId="22" xfId="2" applyFont="1" applyBorder="1" applyAlignment="1"/>
    <xf numFmtId="0" fontId="5" fillId="0" borderId="87" xfId="2" applyFont="1" applyBorder="1" applyAlignment="1">
      <alignment vertical="center"/>
    </xf>
    <xf numFmtId="38" fontId="16" fillId="0" borderId="20" xfId="1" applyFont="1" applyBorder="1" applyAlignment="1">
      <alignment vertical="center" wrapText="1"/>
    </xf>
    <xf numFmtId="38" fontId="25" fillId="0" borderId="67" xfId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5" fillId="0" borderId="22" xfId="2" applyFont="1" applyBorder="1" applyAlignment="1">
      <alignment vertical="center"/>
    </xf>
    <xf numFmtId="0" fontId="5" fillId="0" borderId="93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shrinkToFit="1"/>
      <protection locked="0"/>
    </xf>
    <xf numFmtId="0" fontId="5" fillId="0" borderId="93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shrinkToFit="1"/>
      <protection locked="0"/>
    </xf>
    <xf numFmtId="0" fontId="5" fillId="0" borderId="1" xfId="2" applyFont="1" applyFill="1" applyBorder="1" applyAlignment="1" applyProtection="1">
      <alignment horizontal="center" vertical="center" shrinkToFit="1"/>
      <protection locked="0"/>
    </xf>
    <xf numFmtId="0" fontId="5" fillId="0" borderId="0" xfId="2" applyFont="1" applyFill="1" applyBorder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1" xfId="2" applyFont="1" applyBorder="1" applyAlignment="1" applyProtection="1">
      <alignment horizontal="center"/>
      <protection locked="0"/>
    </xf>
    <xf numFmtId="38" fontId="22" fillId="0" borderId="1" xfId="1" applyFont="1" applyFill="1" applyBorder="1" applyAlignment="1">
      <alignment vertical="center"/>
    </xf>
    <xf numFmtId="38" fontId="16" fillId="0" borderId="20" xfId="1" applyFont="1" applyFill="1" applyBorder="1" applyAlignment="1">
      <alignment vertical="center" wrapText="1"/>
    </xf>
    <xf numFmtId="38" fontId="18" fillId="0" borderId="3" xfId="1" applyFont="1" applyFill="1" applyBorder="1" applyAlignment="1">
      <alignment vertical="center"/>
    </xf>
    <xf numFmtId="38" fontId="14" fillId="0" borderId="4" xfId="1" applyFont="1" applyFill="1" applyBorder="1" applyAlignment="1">
      <alignment horizontal="center" vertical="center"/>
    </xf>
    <xf numFmtId="38" fontId="16" fillId="0" borderId="1" xfId="1" applyFont="1" applyFill="1" applyBorder="1" applyAlignment="1">
      <alignment vertical="center"/>
    </xf>
    <xf numFmtId="38" fontId="16" fillId="0" borderId="19" xfId="1" applyFont="1" applyFill="1" applyBorder="1" applyAlignment="1">
      <alignment horizontal="center" vertical="center"/>
    </xf>
    <xf numFmtId="38" fontId="36" fillId="0" borderId="55" xfId="1" applyFont="1" applyFill="1" applyBorder="1" applyAlignment="1">
      <alignment wrapText="1"/>
    </xf>
    <xf numFmtId="38" fontId="36" fillId="0" borderId="14" xfId="1" applyFont="1" applyFill="1" applyBorder="1" applyAlignment="1">
      <alignment wrapText="1"/>
    </xf>
    <xf numFmtId="38" fontId="25" fillId="0" borderId="21" xfId="1" applyFont="1" applyFill="1" applyBorder="1" applyAlignment="1" applyProtection="1">
      <alignment vertical="center"/>
      <protection locked="0"/>
    </xf>
    <xf numFmtId="38" fontId="19" fillId="0" borderId="74" xfId="1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38" fontId="19" fillId="0" borderId="28" xfId="1" applyFont="1" applyFill="1" applyBorder="1" applyAlignment="1">
      <alignment vertical="center"/>
    </xf>
    <xf numFmtId="38" fontId="36" fillId="0" borderId="85" xfId="1" applyFont="1" applyFill="1" applyBorder="1" applyAlignment="1">
      <alignment wrapText="1"/>
    </xf>
    <xf numFmtId="38" fontId="16" fillId="0" borderId="1" xfId="1" applyFont="1" applyBorder="1" applyAlignment="1">
      <alignment vertical="center" wrapText="1"/>
    </xf>
    <xf numFmtId="38" fontId="16" fillId="0" borderId="0" xfId="1" applyFont="1" applyBorder="1" applyAlignment="1">
      <alignment vertical="center" wrapText="1"/>
    </xf>
    <xf numFmtId="38" fontId="22" fillId="0" borderId="15" xfId="1" applyFont="1" applyBorder="1" applyAlignment="1">
      <alignment vertical="center"/>
    </xf>
    <xf numFmtId="38" fontId="19" fillId="0" borderId="56" xfId="1" applyFont="1" applyFill="1" applyBorder="1" applyAlignment="1">
      <alignment vertical="center"/>
    </xf>
    <xf numFmtId="38" fontId="21" fillId="0" borderId="6" xfId="1" applyFont="1" applyFill="1" applyBorder="1"/>
    <xf numFmtId="38" fontId="25" fillId="0" borderId="39" xfId="1" applyFont="1" applyFill="1" applyBorder="1" applyAlignment="1">
      <alignment horizontal="left" vertical="center"/>
    </xf>
    <xf numFmtId="38" fontId="25" fillId="0" borderId="22" xfId="1" applyFont="1" applyFill="1" applyBorder="1" applyAlignment="1">
      <alignment horizontal="center" vertical="center" textRotation="255" wrapText="1"/>
    </xf>
    <xf numFmtId="38" fontId="26" fillId="0" borderId="66" xfId="1" applyFont="1" applyFill="1" applyBorder="1" applyAlignment="1">
      <alignment horizontal="right" vertical="center"/>
    </xf>
    <xf numFmtId="38" fontId="26" fillId="0" borderId="15" xfId="1" applyFont="1" applyFill="1" applyBorder="1" applyAlignment="1">
      <alignment horizontal="right" vertical="center"/>
    </xf>
    <xf numFmtId="38" fontId="26" fillId="0" borderId="36" xfId="1" applyFont="1" applyFill="1" applyBorder="1" applyAlignment="1">
      <alignment horizontal="right" vertical="center"/>
    </xf>
    <xf numFmtId="38" fontId="19" fillId="0" borderId="41" xfId="1" applyFont="1" applyFill="1" applyBorder="1" applyAlignment="1" applyProtection="1">
      <alignment horizontal="right" vertical="center"/>
      <protection locked="0"/>
    </xf>
    <xf numFmtId="38" fontId="19" fillId="0" borderId="4" xfId="1" applyFont="1" applyFill="1" applyBorder="1" applyAlignment="1" applyProtection="1">
      <alignment horizontal="right" vertical="center"/>
      <protection locked="0"/>
    </xf>
    <xf numFmtId="38" fontId="19" fillId="0" borderId="53" xfId="1" applyFont="1" applyFill="1" applyBorder="1" applyAlignment="1" applyProtection="1">
      <alignment horizontal="right" vertical="center"/>
      <protection locked="0"/>
    </xf>
    <xf numFmtId="38" fontId="19" fillId="0" borderId="5" xfId="1" applyFont="1" applyFill="1" applyBorder="1" applyAlignment="1" applyProtection="1">
      <alignment horizontal="right" vertical="center"/>
      <protection locked="0"/>
    </xf>
    <xf numFmtId="38" fontId="19" fillId="0" borderId="32" xfId="1" applyFont="1" applyFill="1" applyBorder="1" applyAlignment="1" applyProtection="1">
      <alignment horizontal="right" vertical="center"/>
      <protection locked="0"/>
    </xf>
    <xf numFmtId="38" fontId="19" fillId="0" borderId="42" xfId="1" applyFont="1" applyFill="1" applyBorder="1" applyAlignment="1" applyProtection="1">
      <alignment horizontal="right" vertical="center"/>
      <protection locked="0"/>
    </xf>
    <xf numFmtId="38" fontId="19" fillId="0" borderId="47" xfId="1" applyFont="1" applyFill="1" applyBorder="1" applyAlignment="1" applyProtection="1">
      <alignment horizontal="right" vertical="center"/>
      <protection locked="0"/>
    </xf>
    <xf numFmtId="38" fontId="19" fillId="0" borderId="73" xfId="1" applyFont="1" applyFill="1" applyBorder="1"/>
    <xf numFmtId="38" fontId="19" fillId="0" borderId="31" xfId="1" applyFont="1" applyFill="1" applyBorder="1"/>
    <xf numFmtId="38" fontId="19" fillId="0" borderId="46" xfId="1" applyFont="1" applyFill="1" applyBorder="1"/>
    <xf numFmtId="38" fontId="19" fillId="0" borderId="15" xfId="1" applyFont="1" applyFill="1" applyBorder="1"/>
    <xf numFmtId="38" fontId="19" fillId="0" borderId="53" xfId="1" applyFont="1" applyFill="1" applyBorder="1"/>
    <xf numFmtId="38" fontId="19" fillId="0" borderId="36" xfId="1" applyFont="1" applyFill="1" applyBorder="1"/>
    <xf numFmtId="38" fontId="19" fillId="0" borderId="53" xfId="1" applyFont="1" applyFill="1" applyBorder="1" applyAlignment="1">
      <alignment vertical="center"/>
    </xf>
    <xf numFmtId="38" fontId="19" fillId="0" borderId="31" xfId="1" applyFont="1" applyFill="1" applyBorder="1" applyAlignment="1">
      <alignment vertical="center"/>
    </xf>
    <xf numFmtId="38" fontId="19" fillId="0" borderId="36" xfId="1" applyFont="1" applyFill="1" applyBorder="1" applyAlignment="1">
      <alignment vertical="center"/>
    </xf>
    <xf numFmtId="38" fontId="19" fillId="0" borderId="1" xfId="1" applyFont="1" applyFill="1" applyBorder="1" applyAlignment="1">
      <alignment vertical="center"/>
    </xf>
    <xf numFmtId="38" fontId="19" fillId="0" borderId="41" xfId="1" applyFont="1" applyFill="1" applyBorder="1"/>
    <xf numFmtId="38" fontId="19" fillId="0" borderId="1" xfId="1" applyFont="1" applyFill="1" applyBorder="1"/>
    <xf numFmtId="38" fontId="19" fillId="0" borderId="66" xfId="1" applyFont="1" applyFill="1" applyBorder="1"/>
    <xf numFmtId="38" fontId="19" fillId="0" borderId="41" xfId="1" applyFont="1" applyFill="1" applyBorder="1" applyAlignment="1">
      <alignment vertical="center"/>
    </xf>
    <xf numFmtId="176" fontId="19" fillId="0" borderId="46" xfId="1" applyNumberFormat="1" applyFont="1" applyFill="1" applyBorder="1" applyAlignment="1">
      <alignment vertical="center"/>
    </xf>
    <xf numFmtId="38" fontId="16" fillId="0" borderId="8" xfId="1" applyFont="1" applyFill="1" applyBorder="1"/>
    <xf numFmtId="38" fontId="19" fillId="0" borderId="73" xfId="1" applyFont="1" applyFill="1" applyBorder="1" applyAlignment="1">
      <alignment vertical="center"/>
    </xf>
    <xf numFmtId="38" fontId="19" fillId="0" borderId="31" xfId="1" applyFont="1" applyFill="1" applyBorder="1" applyAlignment="1">
      <alignment horizontal="right" vertical="center"/>
    </xf>
    <xf numFmtId="38" fontId="19" fillId="0" borderId="36" xfId="1" applyFont="1" applyFill="1" applyBorder="1" applyAlignment="1">
      <alignment horizontal="right" vertical="center"/>
    </xf>
    <xf numFmtId="38" fontId="19" fillId="0" borderId="46" xfId="1" applyFont="1" applyFill="1" applyBorder="1" applyAlignment="1">
      <alignment horizontal="right" vertical="center"/>
    </xf>
    <xf numFmtId="38" fontId="19" fillId="0" borderId="41" xfId="1" applyFont="1" applyFill="1" applyBorder="1" applyAlignment="1">
      <alignment horizontal="right" vertical="center"/>
    </xf>
    <xf numFmtId="38" fontId="19" fillId="0" borderId="15" xfId="1" applyFont="1" applyFill="1" applyBorder="1" applyAlignment="1">
      <alignment horizontal="right" vertical="center"/>
    </xf>
    <xf numFmtId="38" fontId="19" fillId="0" borderId="79" xfId="1" applyFont="1" applyFill="1" applyBorder="1" applyAlignment="1">
      <alignment horizontal="right" vertical="center"/>
    </xf>
    <xf numFmtId="38" fontId="19" fillId="0" borderId="16" xfId="1" applyFont="1" applyFill="1" applyBorder="1" applyAlignment="1">
      <alignment vertical="center"/>
    </xf>
    <xf numFmtId="38" fontId="38" fillId="0" borderId="8" xfId="1" applyFont="1" applyFill="1" applyBorder="1"/>
    <xf numFmtId="0" fontId="12" fillId="0" borderId="0" xfId="2" applyFont="1" applyBorder="1" applyAlignment="1">
      <alignment horizontal="distributed" vertical="center"/>
    </xf>
    <xf numFmtId="0" fontId="12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38" fontId="37" fillId="0" borderId="3" xfId="1" applyFont="1" applyBorder="1" applyAlignment="1">
      <alignment horizontal="center" vertical="center"/>
    </xf>
    <xf numFmtId="38" fontId="37" fillId="0" borderId="4" xfId="1" applyFont="1" applyBorder="1" applyAlignment="1">
      <alignment horizontal="center" vertical="center"/>
    </xf>
    <xf numFmtId="38" fontId="37" fillId="0" borderId="5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38" fontId="22" fillId="0" borderId="7" xfId="1" applyFont="1" applyBorder="1" applyAlignment="1">
      <alignment horizontal="center"/>
    </xf>
    <xf numFmtId="38" fontId="22" fillId="0" borderId="6" xfId="1" applyFont="1" applyBorder="1" applyAlignment="1">
      <alignment horizontal="center"/>
    </xf>
    <xf numFmtId="38" fontId="16" fillId="0" borderId="3" xfId="1" applyFont="1" applyBorder="1" applyAlignment="1">
      <alignment horizontal="distributed" vertical="center"/>
    </xf>
    <xf numFmtId="38" fontId="16" fillId="0" borderId="5" xfId="1" applyFont="1" applyBorder="1" applyAlignment="1">
      <alignment horizontal="distributed" vertical="center"/>
    </xf>
    <xf numFmtId="38" fontId="25" fillId="0" borderId="39" xfId="1" applyFont="1" applyFill="1" applyBorder="1" applyAlignment="1">
      <alignment horizontal="left" vertical="center"/>
    </xf>
    <xf numFmtId="38" fontId="25" fillId="0" borderId="4" xfId="1" applyFont="1" applyFill="1" applyBorder="1" applyAlignment="1">
      <alignment horizontal="left" vertical="center"/>
    </xf>
    <xf numFmtId="38" fontId="25" fillId="0" borderId="51" xfId="1" applyFont="1" applyFill="1" applyBorder="1" applyAlignment="1">
      <alignment horizontal="center" vertical="center" textRotation="255" wrapText="1"/>
    </xf>
    <xf numFmtId="38" fontId="25" fillId="0" borderId="44" xfId="1" applyFont="1" applyFill="1" applyBorder="1" applyAlignment="1">
      <alignment horizontal="center" vertical="center" textRotation="255" wrapText="1"/>
    </xf>
    <xf numFmtId="38" fontId="17" fillId="0" borderId="0" xfId="1" applyFont="1" applyAlignment="1">
      <alignment horizontal="center" vertical="top"/>
    </xf>
    <xf numFmtId="38" fontId="26" fillId="0" borderId="66" xfId="1" applyFont="1" applyFill="1" applyBorder="1" applyAlignment="1">
      <alignment horizontal="right" vertical="center"/>
    </xf>
    <xf numFmtId="38" fontId="26" fillId="0" borderId="15" xfId="1" applyFont="1" applyFill="1" applyBorder="1" applyAlignment="1">
      <alignment horizontal="right" vertical="center"/>
    </xf>
    <xf numFmtId="38" fontId="26" fillId="0" borderId="36" xfId="1" applyFont="1" applyFill="1" applyBorder="1" applyAlignment="1">
      <alignment horizontal="right" vertical="center"/>
    </xf>
    <xf numFmtId="38" fontId="25" fillId="0" borderId="77" xfId="1" applyFont="1" applyFill="1" applyBorder="1" applyAlignment="1">
      <alignment horizontal="center" vertical="center" textRotation="255" wrapText="1"/>
    </xf>
    <xf numFmtId="38" fontId="25" fillId="0" borderId="49" xfId="1" applyFont="1" applyFill="1" applyBorder="1" applyAlignment="1">
      <alignment horizontal="center" vertical="center" textRotation="255" wrapText="1"/>
    </xf>
    <xf numFmtId="38" fontId="25" fillId="0" borderId="51" xfId="1" applyFont="1" applyFill="1" applyBorder="1" applyAlignment="1" applyProtection="1">
      <alignment horizontal="center" vertical="center" textRotation="255" wrapText="1"/>
      <protection locked="0"/>
    </xf>
    <xf numFmtId="38" fontId="25" fillId="0" borderId="49" xfId="1" applyFont="1" applyFill="1" applyBorder="1" applyAlignment="1" applyProtection="1">
      <alignment horizontal="center" vertical="center" textRotation="255" wrapText="1"/>
      <protection locked="0"/>
    </xf>
    <xf numFmtId="38" fontId="25" fillId="0" borderId="44" xfId="1" applyFont="1" applyFill="1" applyBorder="1" applyAlignment="1" applyProtection="1">
      <alignment horizontal="center" vertical="center" textRotation="255" wrapText="1"/>
      <protection locked="0"/>
    </xf>
    <xf numFmtId="38" fontId="25" fillId="0" borderId="22" xfId="1" applyFont="1" applyFill="1" applyBorder="1" applyAlignment="1">
      <alignment horizontal="center" vertical="center" textRotation="255" wrapText="1"/>
    </xf>
    <xf numFmtId="38" fontId="19" fillId="0" borderId="78" xfId="1" applyFont="1" applyBorder="1" applyAlignment="1">
      <alignment horizontal="left" vertical="center" wrapText="1"/>
    </xf>
    <xf numFmtId="38" fontId="21" fillId="0" borderId="10" xfId="1" applyFont="1" applyBorder="1" applyAlignment="1">
      <alignment horizontal="center" vertical="center"/>
    </xf>
    <xf numFmtId="38" fontId="21" fillId="0" borderId="9" xfId="1" applyFont="1" applyBorder="1" applyAlignment="1">
      <alignment horizontal="center" vertical="center"/>
    </xf>
    <xf numFmtId="38" fontId="25" fillId="0" borderId="70" xfId="1" applyFont="1" applyFill="1" applyBorder="1" applyAlignment="1">
      <alignment horizontal="center" vertical="center" textRotation="255" wrapText="1"/>
    </xf>
    <xf numFmtId="38" fontId="25" fillId="0" borderId="38" xfId="1" applyFont="1" applyFill="1" applyBorder="1" applyAlignment="1">
      <alignment horizontal="center" vertical="center" textRotation="255" wrapText="1"/>
    </xf>
    <xf numFmtId="0" fontId="26" fillId="0" borderId="75" xfId="0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right" vertical="center"/>
    </xf>
    <xf numFmtId="38" fontId="26" fillId="0" borderId="51" xfId="1" applyFont="1" applyFill="1" applyBorder="1" applyAlignment="1">
      <alignment horizontal="center" vertical="center" textRotation="255" wrapText="1"/>
    </xf>
    <xf numFmtId="38" fontId="26" fillId="0" borderId="44" xfId="1" applyFont="1" applyFill="1" applyBorder="1" applyAlignment="1">
      <alignment horizontal="center" vertical="center" textRotation="255" wrapText="1"/>
    </xf>
    <xf numFmtId="38" fontId="22" fillId="0" borderId="7" xfId="1" applyFont="1" applyFill="1" applyBorder="1" applyAlignment="1">
      <alignment horizontal="center"/>
    </xf>
    <xf numFmtId="38" fontId="22" fillId="0" borderId="6" xfId="1" applyFont="1" applyFill="1" applyBorder="1" applyAlignment="1">
      <alignment horizontal="center"/>
    </xf>
    <xf numFmtId="38" fontId="23" fillId="0" borderId="29" xfId="1" applyFont="1" applyBorder="1" applyAlignment="1">
      <alignment wrapText="1"/>
    </xf>
    <xf numFmtId="38" fontId="19" fillId="0" borderId="10" xfId="1" applyFont="1" applyFill="1" applyBorder="1" applyAlignment="1">
      <alignment horizontal="left" vertical="center"/>
    </xf>
    <xf numFmtId="38" fontId="19" fillId="0" borderId="9" xfId="1" applyFont="1" applyFill="1" applyBorder="1" applyAlignment="1">
      <alignment horizontal="left" vertical="center"/>
    </xf>
    <xf numFmtId="38" fontId="19" fillId="0" borderId="8" xfId="1" applyFont="1" applyFill="1" applyBorder="1" applyAlignment="1">
      <alignment horizontal="left" vertical="center"/>
    </xf>
    <xf numFmtId="38" fontId="25" fillId="0" borderId="38" xfId="1" applyFont="1" applyFill="1" applyBorder="1" applyAlignment="1">
      <alignment horizontal="left" vertical="center"/>
    </xf>
    <xf numFmtId="38" fontId="25" fillId="0" borderId="2" xfId="1" applyFont="1" applyFill="1" applyBorder="1" applyAlignment="1">
      <alignment horizontal="left" vertical="center"/>
    </xf>
    <xf numFmtId="38" fontId="25" fillId="0" borderId="58" xfId="1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 vertical="center"/>
    </xf>
    <xf numFmtId="38" fontId="25" fillId="0" borderId="34" xfId="1" applyFont="1" applyFill="1" applyBorder="1" applyAlignment="1" applyProtection="1">
      <alignment horizontal="left" vertical="center"/>
      <protection locked="0"/>
    </xf>
    <xf numFmtId="0" fontId="27" fillId="0" borderId="33" xfId="0" applyFont="1" applyFill="1" applyBorder="1" applyAlignment="1" applyProtection="1">
      <alignment horizontal="left" vertical="center"/>
      <protection locked="0"/>
    </xf>
    <xf numFmtId="38" fontId="25" fillId="0" borderId="51" xfId="1" applyFont="1" applyFill="1" applyBorder="1" applyAlignment="1">
      <alignment horizontal="center" vertical="center" textRotation="255"/>
    </xf>
    <xf numFmtId="38" fontId="25" fillId="0" borderId="49" xfId="1" applyFont="1" applyFill="1" applyBorder="1" applyAlignment="1">
      <alignment horizontal="center" vertical="center" textRotation="255"/>
    </xf>
    <xf numFmtId="0" fontId="27" fillId="0" borderId="4" xfId="0" applyFont="1" applyFill="1" applyBorder="1" applyAlignment="1">
      <alignment horizontal="left" vertical="center"/>
    </xf>
    <xf numFmtId="38" fontId="25" fillId="0" borderId="34" xfId="1" applyFont="1" applyFill="1" applyBorder="1" applyAlignment="1">
      <alignment horizontal="left" vertical="center"/>
    </xf>
    <xf numFmtId="38" fontId="25" fillId="0" borderId="33" xfId="1" applyFont="1" applyFill="1" applyBorder="1" applyAlignment="1">
      <alignment horizontal="left" vertical="center"/>
    </xf>
    <xf numFmtId="38" fontId="18" fillId="0" borderId="3" xfId="1" applyFont="1" applyBorder="1" applyAlignment="1">
      <alignment horizontal="distributed" vertical="center" wrapText="1"/>
    </xf>
    <xf numFmtId="38" fontId="18" fillId="0" borderId="5" xfId="1" applyFont="1" applyBorder="1" applyAlignment="1">
      <alignment horizontal="distributed" vertical="center"/>
    </xf>
    <xf numFmtId="38" fontId="25" fillId="0" borderId="80" xfId="1" applyFont="1" applyFill="1" applyBorder="1" applyAlignment="1">
      <alignment horizontal="center" vertical="center" wrapText="1"/>
    </xf>
    <xf numFmtId="38" fontId="25" fillId="0" borderId="25" xfId="1" applyFont="1" applyFill="1" applyBorder="1" applyAlignment="1">
      <alignment horizontal="center" vertical="center" wrapText="1"/>
    </xf>
    <xf numFmtId="38" fontId="25" fillId="0" borderId="81" xfId="1" applyFont="1" applyFill="1" applyBorder="1" applyAlignment="1">
      <alignment horizontal="center" vertical="center" wrapText="1"/>
    </xf>
    <xf numFmtId="38" fontId="25" fillId="0" borderId="98" xfId="1" applyFont="1" applyFill="1" applyBorder="1" applyAlignment="1">
      <alignment horizontal="center" vertical="center" textRotation="255" wrapText="1"/>
    </xf>
    <xf numFmtId="38" fontId="25" fillId="0" borderId="18" xfId="1" applyFont="1" applyFill="1" applyBorder="1" applyAlignment="1">
      <alignment horizontal="center" vertical="center" textRotation="255" wrapText="1"/>
    </xf>
    <xf numFmtId="38" fontId="25" fillId="0" borderId="99" xfId="1" applyFont="1" applyFill="1" applyBorder="1" applyAlignment="1">
      <alignment horizontal="center" vertical="center" textRotation="255" wrapText="1"/>
    </xf>
    <xf numFmtId="38" fontId="25" fillId="0" borderId="88" xfId="1" applyFont="1" applyFill="1" applyBorder="1" applyAlignment="1">
      <alignment horizontal="center" vertical="center" wrapText="1"/>
    </xf>
    <xf numFmtId="38" fontId="25" fillId="0" borderId="28" xfId="1" applyFont="1" applyFill="1" applyBorder="1" applyAlignment="1">
      <alignment horizontal="center" vertical="center" wrapText="1"/>
    </xf>
    <xf numFmtId="38" fontId="25" fillId="0" borderId="87" xfId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5" fillId="0" borderId="78" xfId="2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 shrinkToFit="1"/>
    </xf>
    <xf numFmtId="0" fontId="5" fillId="0" borderId="9" xfId="2" applyFont="1" applyBorder="1" applyAlignment="1">
      <alignment horizontal="center" vertical="center" wrapText="1" shrinkToFit="1"/>
    </xf>
    <xf numFmtId="0" fontId="5" fillId="0" borderId="6" xfId="2" applyFont="1" applyBorder="1" applyAlignment="1">
      <alignment horizontal="center" vertical="center" wrapText="1" shrinkToFit="1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14" fontId="5" fillId="0" borderId="3" xfId="2" applyNumberFormat="1" applyFont="1" applyBorder="1" applyAlignment="1">
      <alignment horizontal="center"/>
    </xf>
    <xf numFmtId="14" fontId="5" fillId="0" borderId="5" xfId="2" applyNumberFormat="1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5" fillId="0" borderId="2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/>
    </xf>
    <xf numFmtId="0" fontId="5" fillId="0" borderId="25" xfId="2" applyFont="1" applyBorder="1" applyAlignment="1">
      <alignment horizontal="center"/>
    </xf>
    <xf numFmtId="0" fontId="5" fillId="0" borderId="81" xfId="2" applyFont="1" applyBorder="1" applyAlignment="1">
      <alignment horizontal="center"/>
    </xf>
    <xf numFmtId="14" fontId="5" fillId="0" borderId="26" xfId="2" applyNumberFormat="1" applyFont="1" applyBorder="1" applyAlignment="1">
      <alignment horizontal="center"/>
    </xf>
    <xf numFmtId="14" fontId="5" fillId="0" borderId="81" xfId="2" applyNumberFormat="1" applyFont="1" applyBorder="1" applyAlignment="1">
      <alignment horizontal="center"/>
    </xf>
    <xf numFmtId="0" fontId="5" fillId="0" borderId="26" xfId="2" applyFont="1" applyBorder="1" applyAlignment="1">
      <alignment horizontal="center" shrinkToFit="1"/>
    </xf>
    <xf numFmtId="0" fontId="5" fillId="0" borderId="25" xfId="2" applyFont="1" applyBorder="1" applyAlignment="1">
      <alignment horizontal="center" shrinkToFit="1"/>
    </xf>
    <xf numFmtId="0" fontId="5" fillId="0" borderId="23" xfId="2" applyFont="1" applyBorder="1" applyAlignment="1">
      <alignment horizontal="center" shrinkToFit="1"/>
    </xf>
    <xf numFmtId="0" fontId="5" fillId="0" borderId="8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87" xfId="2" applyFont="1" applyBorder="1" applyAlignment="1">
      <alignment horizontal="center" vertical="center"/>
    </xf>
    <xf numFmtId="0" fontId="5" fillId="0" borderId="86" xfId="2" applyFont="1" applyBorder="1" applyAlignment="1">
      <alignment horizontal="center"/>
    </xf>
    <xf numFmtId="0" fontId="5" fillId="0" borderId="87" xfId="2" applyFont="1" applyBorder="1" applyAlignment="1">
      <alignment horizontal="center"/>
    </xf>
    <xf numFmtId="0" fontId="5" fillId="0" borderId="28" xfId="2" applyFont="1" applyBorder="1" applyAlignment="1">
      <alignment horizontal="center"/>
    </xf>
    <xf numFmtId="0" fontId="5" fillId="0" borderId="85" xfId="2" applyFont="1" applyBorder="1" applyAlignment="1">
      <alignment horizontal="center"/>
    </xf>
    <xf numFmtId="0" fontId="5" fillId="0" borderId="80" xfId="2" applyFont="1" applyBorder="1" applyAlignment="1" applyProtection="1">
      <alignment horizontal="center"/>
      <protection locked="0"/>
    </xf>
    <xf numFmtId="0" fontId="5" fillId="0" borderId="25" xfId="2" applyFont="1" applyBorder="1" applyAlignment="1" applyProtection="1">
      <alignment horizontal="center"/>
      <protection locked="0"/>
    </xf>
    <xf numFmtId="0" fontId="5" fillId="0" borderId="23" xfId="2" applyFont="1" applyBorder="1" applyAlignment="1" applyProtection="1">
      <alignment horizontal="center"/>
      <protection locked="0"/>
    </xf>
    <xf numFmtId="0" fontId="5" fillId="0" borderId="90" xfId="2" applyFont="1" applyBorder="1" applyAlignment="1" applyProtection="1">
      <alignment horizontal="center"/>
      <protection locked="0"/>
    </xf>
    <xf numFmtId="0" fontId="5" fillId="0" borderId="24" xfId="2" applyFont="1" applyBorder="1" applyAlignment="1" applyProtection="1">
      <alignment horizontal="center"/>
      <protection locked="0"/>
    </xf>
    <xf numFmtId="0" fontId="5" fillId="0" borderId="94" xfId="2" applyFont="1" applyBorder="1" applyAlignment="1" applyProtection="1">
      <alignment horizontal="center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5" fillId="0" borderId="80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5" fillId="0" borderId="94" xfId="2" applyFont="1" applyBorder="1" applyAlignment="1">
      <alignment horizontal="center" wrapText="1"/>
    </xf>
    <xf numFmtId="0" fontId="5" fillId="0" borderId="21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100" xfId="2" applyFont="1" applyBorder="1" applyAlignment="1" applyProtection="1">
      <alignment horizontal="center" vertical="center"/>
      <protection locked="0"/>
    </xf>
    <xf numFmtId="0" fontId="5" fillId="0" borderId="8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8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8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/>
    </xf>
    <xf numFmtId="0" fontId="34" fillId="0" borderId="0" xfId="2" applyFont="1" applyBorder="1" applyAlignment="1">
      <alignment horizontal="center" vertical="center"/>
    </xf>
    <xf numFmtId="0" fontId="34" fillId="0" borderId="26" xfId="2" applyFont="1" applyBorder="1" applyAlignment="1">
      <alignment horizontal="center" vertical="center"/>
    </xf>
    <xf numFmtId="0" fontId="34" fillId="0" borderId="81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0" fontId="34" fillId="0" borderId="5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7" xfId="2" applyFont="1" applyBorder="1" applyAlignment="1">
      <alignment horizontal="center"/>
    </xf>
    <xf numFmtId="0" fontId="5" fillId="0" borderId="67" xfId="2" applyFont="1" applyBorder="1" applyAlignment="1">
      <alignment horizontal="center"/>
    </xf>
    <xf numFmtId="0" fontId="5" fillId="0" borderId="16" xfId="2" applyFont="1" applyBorder="1" applyAlignment="1">
      <alignment horizontal="center" vertical="center"/>
    </xf>
    <xf numFmtId="0" fontId="5" fillId="0" borderId="85" xfId="2" applyFont="1" applyBorder="1" applyAlignment="1">
      <alignment horizontal="center" vertical="center"/>
    </xf>
    <xf numFmtId="0" fontId="5" fillId="0" borderId="90" xfId="2" applyFont="1" applyFill="1" applyBorder="1" applyAlignment="1" applyProtection="1">
      <alignment horizontal="center"/>
      <protection locked="0"/>
    </xf>
    <xf numFmtId="0" fontId="5" fillId="0" borderId="24" xfId="2" applyFont="1" applyFill="1" applyBorder="1" applyAlignment="1" applyProtection="1">
      <alignment horizontal="center"/>
      <protection locked="0"/>
    </xf>
    <xf numFmtId="0" fontId="5" fillId="0" borderId="94" xfId="2" applyFont="1" applyFill="1" applyBorder="1" applyAlignment="1" applyProtection="1">
      <alignment horizontal="center"/>
      <protection locked="0"/>
    </xf>
    <xf numFmtId="0" fontId="5" fillId="0" borderId="1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35" fillId="0" borderId="3" xfId="2" applyFont="1" applyBorder="1" applyAlignment="1">
      <alignment horizontal="center" vertical="center"/>
    </xf>
    <xf numFmtId="0" fontId="35" fillId="0" borderId="4" xfId="2" applyFont="1" applyBorder="1" applyAlignment="1">
      <alignment horizontal="center" vertical="center"/>
    </xf>
    <xf numFmtId="0" fontId="35" fillId="0" borderId="19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090330　 ③請求書　名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7:M44"/>
  <sheetViews>
    <sheetView tabSelected="1" zoomScaleNormal="100" zoomScaleSheetLayoutView="85" workbookViewId="0">
      <selection activeCell="G44" sqref="G44:H44"/>
    </sheetView>
  </sheetViews>
  <sheetFormatPr defaultColWidth="9" defaultRowHeight="13.5"/>
  <cols>
    <col min="1" max="1" width="5.5" style="1" customWidth="1"/>
    <col min="2" max="2" width="6.75" style="1" customWidth="1"/>
    <col min="3" max="3" width="8.25" style="1" customWidth="1"/>
    <col min="4" max="11" width="7.625" style="1" customWidth="1"/>
    <col min="12" max="12" width="5.5" style="1" customWidth="1"/>
    <col min="13" max="13" width="9.75" style="1" customWidth="1"/>
    <col min="14" max="14" width="5.25" style="1" customWidth="1"/>
    <col min="15" max="16384" width="9" style="1"/>
  </cols>
  <sheetData>
    <row r="7" spans="3:12" ht="13.5" customHeight="1">
      <c r="E7" s="355" t="s">
        <v>10</v>
      </c>
      <c r="F7" s="355"/>
      <c r="G7" s="355"/>
      <c r="H7" s="355"/>
      <c r="I7" s="355"/>
      <c r="J7" s="355"/>
      <c r="L7" s="13"/>
    </row>
    <row r="8" spans="3:12" ht="13.5" customHeight="1">
      <c r="C8" s="13"/>
      <c r="D8" s="13"/>
      <c r="E8" s="356"/>
      <c r="F8" s="356"/>
      <c r="G8" s="356"/>
      <c r="H8" s="356"/>
      <c r="I8" s="356"/>
      <c r="J8" s="356"/>
      <c r="L8" s="13"/>
    </row>
    <row r="14" spans="3:12">
      <c r="F14" s="12"/>
      <c r="G14" s="12"/>
      <c r="H14" s="12"/>
      <c r="I14" s="12"/>
      <c r="J14" s="12"/>
      <c r="K14" s="12"/>
      <c r="L14" s="12"/>
    </row>
    <row r="15" spans="3:12" s="2" customFormat="1" ht="86.25" customHeight="1">
      <c r="C15" s="11" t="s">
        <v>9</v>
      </c>
      <c r="D15" s="361">
        <f>K39</f>
        <v>0</v>
      </c>
      <c r="E15" s="362"/>
      <c r="F15" s="362"/>
      <c r="G15" s="362"/>
      <c r="H15" s="362"/>
      <c r="I15" s="362"/>
      <c r="J15" s="362"/>
      <c r="K15" s="363"/>
      <c r="L15" s="10" t="s">
        <v>8</v>
      </c>
    </row>
    <row r="16" spans="3:12" s="2" customFormat="1" ht="26.25" customHeight="1">
      <c r="C16" s="11"/>
      <c r="D16" s="18"/>
      <c r="E16" s="18"/>
      <c r="F16" s="19"/>
      <c r="G16" s="20"/>
      <c r="H16" s="20"/>
      <c r="I16" s="20"/>
      <c r="J16" s="20"/>
      <c r="K16" s="20"/>
      <c r="L16" s="10"/>
    </row>
    <row r="17" spans="3:13" ht="26.25" customHeight="1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3" ht="27" customHeight="1">
      <c r="C18" s="14" t="s">
        <v>7</v>
      </c>
      <c r="D18" s="9"/>
      <c r="E18" s="9"/>
      <c r="F18" s="3"/>
      <c r="G18" s="3"/>
      <c r="H18" s="3"/>
      <c r="I18" s="3"/>
      <c r="J18" s="3"/>
      <c r="K18" s="3"/>
      <c r="L18" s="3"/>
    </row>
    <row r="19" spans="3:13" s="6" customFormat="1" ht="14.25"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3:13" s="6" customFormat="1" ht="14.25"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3:13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3" ht="21">
      <c r="C22" s="14" t="s">
        <v>6</v>
      </c>
      <c r="D22" s="9"/>
      <c r="E22" s="9"/>
      <c r="F22" s="7"/>
      <c r="G22" s="7"/>
      <c r="H22" s="7"/>
      <c r="I22" s="7"/>
      <c r="J22" s="7"/>
      <c r="K22" s="7"/>
      <c r="L22" s="7"/>
      <c r="M22" s="6"/>
    </row>
    <row r="23" spans="3:13" s="6" customFormat="1" ht="14.25">
      <c r="C23" s="3"/>
      <c r="D23" s="3"/>
      <c r="E23" s="3"/>
      <c r="F23" s="3"/>
      <c r="G23" s="3"/>
      <c r="H23" s="3"/>
      <c r="I23" s="3"/>
      <c r="J23" s="3"/>
      <c r="K23" s="3"/>
      <c r="L23" s="3"/>
      <c r="M23" s="1"/>
    </row>
    <row r="24" spans="3:13" s="6" customFormat="1" ht="14.25">
      <c r="C24" s="3"/>
      <c r="D24" s="3"/>
      <c r="E24" s="3"/>
      <c r="F24" s="3"/>
      <c r="G24" s="3"/>
      <c r="H24" s="3"/>
      <c r="I24" s="3"/>
      <c r="J24" s="3"/>
      <c r="K24" s="3"/>
      <c r="L24" s="3"/>
      <c r="M24" s="1"/>
    </row>
    <row r="25" spans="3:13" s="6" customFormat="1" ht="21">
      <c r="C25" s="7"/>
      <c r="D25" s="7"/>
      <c r="E25" s="7"/>
      <c r="F25" s="7"/>
      <c r="G25" s="7"/>
      <c r="H25" s="7"/>
      <c r="I25" s="14" t="s">
        <v>5</v>
      </c>
      <c r="J25" s="7"/>
      <c r="K25" s="7"/>
      <c r="L25" s="7"/>
    </row>
    <row r="26" spans="3:13" s="6" customFormat="1" ht="14.25"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3:13" s="6" customFormat="1" ht="21">
      <c r="C27" s="14" t="s">
        <v>238</v>
      </c>
      <c r="D27" s="9"/>
      <c r="E27" s="9"/>
      <c r="F27" s="7"/>
      <c r="G27" s="7"/>
      <c r="H27" s="7"/>
      <c r="I27" s="7"/>
      <c r="J27" s="7"/>
      <c r="K27" s="7"/>
      <c r="L27" s="7"/>
    </row>
    <row r="28" spans="3:13" s="6" customFormat="1" ht="14.25"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3:13" s="6" customFormat="1" ht="23.25" customHeight="1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3:13" s="6" customFormat="1" ht="24" customHeight="1"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3:13" s="6" customFormat="1" ht="24.75" customHeight="1">
      <c r="C31" s="7"/>
      <c r="D31" s="7"/>
      <c r="E31" s="7"/>
      <c r="F31" s="7"/>
      <c r="G31" s="15" t="s">
        <v>4</v>
      </c>
      <c r="H31" s="7"/>
      <c r="I31" s="7"/>
      <c r="J31" s="7"/>
      <c r="K31" s="7"/>
      <c r="L31" s="7"/>
    </row>
    <row r="32" spans="3:13" s="6" customFormat="1" ht="17.25" customHeight="1"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2:13" s="6" customFormat="1" ht="24" customHeight="1">
      <c r="C33" s="7"/>
      <c r="D33" s="7"/>
      <c r="E33" s="7"/>
      <c r="F33" s="7"/>
      <c r="G33" s="15" t="s">
        <v>3</v>
      </c>
      <c r="H33" s="7"/>
      <c r="I33" s="7"/>
      <c r="J33" s="7"/>
      <c r="K33" s="7"/>
      <c r="M33" s="16"/>
    </row>
    <row r="34" spans="2:13" s="6" customFormat="1" ht="14.25">
      <c r="C34" s="7"/>
      <c r="D34" s="7"/>
      <c r="E34" s="7"/>
      <c r="F34" s="7"/>
      <c r="G34" s="7"/>
      <c r="H34" s="7"/>
      <c r="I34" s="7"/>
      <c r="J34" s="8"/>
      <c r="K34" s="7"/>
      <c r="L34" s="7"/>
    </row>
    <row r="35" spans="2:13" ht="14.25">
      <c r="C35" s="7"/>
      <c r="D35" s="7"/>
      <c r="E35" s="7"/>
      <c r="F35" s="7"/>
      <c r="G35" s="7"/>
      <c r="H35" s="7"/>
      <c r="I35" s="7"/>
      <c r="J35" s="7"/>
      <c r="K35" s="7"/>
      <c r="L35" s="7"/>
      <c r="M35" s="6"/>
    </row>
    <row r="36" spans="2:13" ht="18.75" customHeight="1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3" ht="37.5" customHeight="1">
      <c r="B37" s="17" t="s">
        <v>13</v>
      </c>
      <c r="C37" s="5"/>
      <c r="D37" s="5"/>
      <c r="E37" s="5"/>
      <c r="F37" s="3"/>
      <c r="G37" s="3"/>
      <c r="H37" s="3"/>
      <c r="I37" s="3"/>
      <c r="J37" s="3"/>
      <c r="K37" s="3"/>
      <c r="L37" s="3"/>
      <c r="M37" s="4"/>
    </row>
    <row r="38" spans="2:13" ht="21.75" customHeight="1">
      <c r="B38" s="357" t="s">
        <v>2</v>
      </c>
      <c r="C38" s="357"/>
      <c r="D38" s="357"/>
      <c r="E38" s="357" t="s">
        <v>1</v>
      </c>
      <c r="F38" s="357"/>
      <c r="G38" s="357"/>
      <c r="H38" s="358" t="s">
        <v>11</v>
      </c>
      <c r="I38" s="359"/>
      <c r="J38" s="360"/>
      <c r="K38" s="357" t="s">
        <v>12</v>
      </c>
      <c r="L38" s="357"/>
      <c r="M38" s="357"/>
    </row>
    <row r="39" spans="2:13" ht="58.5" customHeight="1">
      <c r="B39" s="364">
        <f>事務費明細書!G18</f>
        <v>0</v>
      </c>
      <c r="C39" s="364"/>
      <c r="D39" s="364"/>
      <c r="E39" s="364">
        <f>事業費明細書!G87</f>
        <v>0</v>
      </c>
      <c r="F39" s="364"/>
      <c r="G39" s="364"/>
      <c r="H39" s="364">
        <f>社会的養護自立支援事業明細書!H33</f>
        <v>0</v>
      </c>
      <c r="I39" s="364"/>
      <c r="J39" s="364"/>
      <c r="K39" s="365">
        <f>SUM(B39:J39)</f>
        <v>0</v>
      </c>
      <c r="L39" s="365"/>
      <c r="M39" s="365"/>
    </row>
    <row r="40" spans="2:13">
      <c r="C40" s="3"/>
      <c r="D40" s="3"/>
      <c r="E40" s="3"/>
      <c r="F40" s="3"/>
      <c r="G40" s="3"/>
      <c r="H40" s="3"/>
      <c r="I40" s="3"/>
      <c r="J40" s="3"/>
      <c r="K40" s="3"/>
      <c r="L40" s="3"/>
    </row>
    <row r="43" spans="2:13" ht="17.25">
      <c r="J43" s="2" t="s">
        <v>0</v>
      </c>
    </row>
    <row r="44" spans="2:13" ht="17.25">
      <c r="G44" s="366"/>
      <c r="H44" s="366"/>
    </row>
  </sheetData>
  <mergeCells count="11">
    <mergeCell ref="B39:D39"/>
    <mergeCell ref="E39:G39"/>
    <mergeCell ref="H39:J39"/>
    <mergeCell ref="K39:M39"/>
    <mergeCell ref="G44:H44"/>
    <mergeCell ref="E7:J8"/>
    <mergeCell ref="B38:D38"/>
    <mergeCell ref="E38:G38"/>
    <mergeCell ref="H38:J38"/>
    <mergeCell ref="K38:M38"/>
    <mergeCell ref="D15:K15"/>
  </mergeCells>
  <phoneticPr fontId="4"/>
  <pageMargins left="0.74803149606299213" right="0.74803149606299213" top="0.6692913385826772" bottom="0.7480314960629921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3:H43"/>
  <sheetViews>
    <sheetView showGridLines="0" showZeros="0" view="pageBreakPreview" zoomScale="85" zoomScaleNormal="75" zoomScaleSheetLayoutView="85" workbookViewId="0">
      <selection activeCell="G20" sqref="G20"/>
    </sheetView>
  </sheetViews>
  <sheetFormatPr defaultColWidth="9" defaultRowHeight="13.5"/>
  <cols>
    <col min="1" max="1" width="9" style="21"/>
    <col min="2" max="2" width="4.875" style="21" customWidth="1"/>
    <col min="3" max="3" width="35.5" style="21" customWidth="1"/>
    <col min="4" max="4" width="3.375" style="21" customWidth="1"/>
    <col min="5" max="5" width="18.125" style="21" customWidth="1"/>
    <col min="6" max="6" width="10.125" style="21" customWidth="1"/>
    <col min="7" max="7" width="27.75" style="21" customWidth="1"/>
    <col min="8" max="8" width="16.5" style="21" customWidth="1"/>
    <col min="9" max="16384" width="9" style="21"/>
  </cols>
  <sheetData>
    <row r="3" spans="2:8" ht="24">
      <c r="B3" s="65" t="s">
        <v>39</v>
      </c>
      <c r="C3" s="65"/>
      <c r="D3" s="65"/>
      <c r="E3" s="65"/>
      <c r="F3" s="65"/>
      <c r="G3" s="65"/>
      <c r="H3" s="65"/>
    </row>
    <row r="4" spans="2:8" ht="21" customHeight="1"/>
    <row r="5" spans="2:8" ht="19.5" thickBot="1">
      <c r="B5" s="64" t="s">
        <v>38</v>
      </c>
    </row>
    <row r="6" spans="2:8" s="34" customFormat="1" ht="24" customHeight="1" thickBot="1">
      <c r="B6" s="63"/>
      <c r="C6" s="62" t="s">
        <v>37</v>
      </c>
      <c r="D6" s="62"/>
      <c r="E6" s="60" t="s">
        <v>36</v>
      </c>
      <c r="F6" s="61" t="s">
        <v>35</v>
      </c>
      <c r="G6" s="60" t="s">
        <v>34</v>
      </c>
      <c r="H6" s="59" t="s">
        <v>33</v>
      </c>
    </row>
    <row r="7" spans="2:8" s="34" customFormat="1" ht="45.75" customHeight="1">
      <c r="B7" s="52"/>
      <c r="C7" s="58" t="s">
        <v>32</v>
      </c>
      <c r="D7" s="57">
        <v>1</v>
      </c>
      <c r="E7" s="56"/>
      <c r="F7" s="55"/>
      <c r="G7" s="54">
        <f>E7*F7</f>
        <v>0</v>
      </c>
      <c r="H7" s="53"/>
    </row>
    <row r="8" spans="2:8" s="34" customFormat="1" ht="45.75" customHeight="1">
      <c r="B8" s="52"/>
      <c r="C8" s="47" t="s">
        <v>31</v>
      </c>
      <c r="D8" s="45">
        <v>2</v>
      </c>
      <c r="E8" s="44"/>
      <c r="F8" s="51"/>
      <c r="G8" s="46">
        <f>E8*F8</f>
        <v>0</v>
      </c>
      <c r="H8" s="50"/>
    </row>
    <row r="9" spans="2:8" s="34" customFormat="1" ht="45.75" customHeight="1">
      <c r="B9" s="52"/>
      <c r="C9" s="47" t="s">
        <v>30</v>
      </c>
      <c r="D9" s="45">
        <v>3</v>
      </c>
      <c r="E9" s="44">
        <v>8200</v>
      </c>
      <c r="F9" s="51"/>
      <c r="G9" s="46">
        <f>E9*F9</f>
        <v>0</v>
      </c>
      <c r="H9" s="50"/>
    </row>
    <row r="10" spans="2:8" s="34" customFormat="1" ht="45.75" customHeight="1">
      <c r="B10" s="49"/>
      <c r="C10" s="47" t="s">
        <v>29</v>
      </c>
      <c r="D10" s="45">
        <v>4</v>
      </c>
      <c r="E10" s="300"/>
      <c r="F10" s="51"/>
      <c r="G10" s="46">
        <f>E10*F10</f>
        <v>0</v>
      </c>
      <c r="H10" s="50"/>
    </row>
    <row r="11" spans="2:8" s="34" customFormat="1" ht="45.75" customHeight="1">
      <c r="B11" s="49"/>
      <c r="C11" s="47" t="s">
        <v>28</v>
      </c>
      <c r="D11" s="45">
        <v>5</v>
      </c>
      <c r="E11" s="44"/>
      <c r="F11" s="43" t="s">
        <v>27</v>
      </c>
      <c r="G11" s="46">
        <f>E11</f>
        <v>0</v>
      </c>
      <c r="H11" s="48" t="s">
        <v>26</v>
      </c>
    </row>
    <row r="12" spans="2:8" s="34" customFormat="1" ht="45.75" customHeight="1">
      <c r="B12" s="41"/>
      <c r="C12" s="47" t="s">
        <v>25</v>
      </c>
      <c r="D12" s="40">
        <v>6</v>
      </c>
      <c r="E12" s="44">
        <v>109000</v>
      </c>
      <c r="F12" s="43" t="s">
        <v>23</v>
      </c>
      <c r="G12" s="46"/>
      <c r="H12" s="42" t="s">
        <v>22</v>
      </c>
    </row>
    <row r="13" spans="2:8" s="34" customFormat="1" ht="45.75" customHeight="1">
      <c r="B13" s="41"/>
      <c r="C13" s="47" t="s">
        <v>24</v>
      </c>
      <c r="D13" s="40">
        <v>7</v>
      </c>
      <c r="E13" s="44"/>
      <c r="F13" s="43" t="s">
        <v>23</v>
      </c>
      <c r="G13" s="46"/>
      <c r="H13" s="42" t="s">
        <v>22</v>
      </c>
    </row>
    <row r="14" spans="2:8" s="34" customFormat="1" ht="45.75" customHeight="1">
      <c r="B14" s="41"/>
      <c r="C14" s="283" t="s">
        <v>226</v>
      </c>
      <c r="D14" s="45">
        <v>8</v>
      </c>
      <c r="E14" s="44"/>
      <c r="F14" s="43" t="s">
        <v>21</v>
      </c>
      <c r="G14" s="39"/>
      <c r="H14" s="42"/>
    </row>
    <row r="15" spans="2:8" s="34" customFormat="1" ht="45.75" customHeight="1">
      <c r="B15" s="41"/>
      <c r="C15" s="301" t="s">
        <v>227</v>
      </c>
      <c r="D15" s="302">
        <v>9</v>
      </c>
      <c r="E15" s="300"/>
      <c r="F15" s="303" t="s">
        <v>21</v>
      </c>
      <c r="G15" s="304"/>
      <c r="H15" s="305"/>
    </row>
    <row r="16" spans="2:8" s="34" customFormat="1" ht="45.75" customHeight="1">
      <c r="B16" s="41"/>
      <c r="C16" s="313" t="s">
        <v>20</v>
      </c>
      <c r="D16" s="40">
        <v>10</v>
      </c>
      <c r="E16" s="44">
        <v>6060</v>
      </c>
      <c r="F16" s="169"/>
      <c r="G16" s="39">
        <f>E16*F16</f>
        <v>0</v>
      </c>
      <c r="H16" s="48"/>
    </row>
    <row r="17" spans="2:8" s="34" customFormat="1" ht="45.75" customHeight="1" thickBot="1">
      <c r="B17" s="38"/>
      <c r="C17" s="314" t="s">
        <v>19</v>
      </c>
      <c r="D17" s="37">
        <v>11</v>
      </c>
      <c r="E17" s="315">
        <v>6060</v>
      </c>
      <c r="F17" s="170"/>
      <c r="G17" s="36">
        <f>E17*F17</f>
        <v>0</v>
      </c>
      <c r="H17" s="35"/>
    </row>
    <row r="18" spans="2:8" ht="45.75" customHeight="1" thickBot="1">
      <c r="B18" s="33" t="s">
        <v>18</v>
      </c>
      <c r="C18" s="32"/>
      <c r="D18" s="32"/>
      <c r="E18" s="31"/>
      <c r="F18" s="31"/>
      <c r="G18" s="30">
        <f>SUM(G7:G17)</f>
        <v>0</v>
      </c>
      <c r="H18" s="29"/>
    </row>
    <row r="19" spans="2:8" ht="45.75" customHeight="1">
      <c r="B19" s="28" t="s">
        <v>17</v>
      </c>
      <c r="C19" s="28"/>
      <c r="D19" s="28"/>
      <c r="E19" s="27"/>
      <c r="F19" s="27"/>
      <c r="G19" s="27"/>
      <c r="H19" s="27"/>
    </row>
    <row r="20" spans="2:8" ht="27.75" customHeight="1"/>
    <row r="21" spans="2:8" ht="27.75" customHeight="1">
      <c r="E21" s="369" t="s">
        <v>16</v>
      </c>
      <c r="F21" s="370"/>
      <c r="G21" s="133"/>
      <c r="H21" s="26" t="s">
        <v>15</v>
      </c>
    </row>
    <row r="22" spans="2:8" ht="34.5" customHeight="1"/>
    <row r="23" spans="2:8" ht="3.75" customHeight="1" thickBot="1"/>
    <row r="24" spans="2:8" ht="60.75" customHeight="1" thickBot="1">
      <c r="B24" s="25" t="s">
        <v>14</v>
      </c>
      <c r="C24" s="24"/>
      <c r="D24" s="24"/>
      <c r="E24" s="24"/>
      <c r="F24" s="23"/>
      <c r="G24" s="367">
        <f>G18+G21</f>
        <v>0</v>
      </c>
      <c r="H24" s="368"/>
    </row>
    <row r="43" spans="5:5" ht="24">
      <c r="E43" s="22">
        <v>2</v>
      </c>
    </row>
  </sheetData>
  <mergeCells count="2">
    <mergeCell ref="G24:H24"/>
    <mergeCell ref="E21:F21"/>
  </mergeCells>
  <phoneticPr fontId="4"/>
  <pageMargins left="0.78740157480314965" right="0.68" top="0.98425196850393704" bottom="0.98425196850393704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4:H103"/>
  <sheetViews>
    <sheetView showGridLines="0" showZeros="0" topLeftCell="A37" zoomScale="75" zoomScaleNormal="75" zoomScaleSheetLayoutView="85" workbookViewId="0">
      <selection activeCell="G92" sqref="G92:H92"/>
    </sheetView>
  </sheetViews>
  <sheetFormatPr defaultColWidth="9" defaultRowHeight="14.25"/>
  <cols>
    <col min="1" max="1" width="9" style="21"/>
    <col min="2" max="2" width="11.625" style="68" customWidth="1"/>
    <col min="3" max="3" width="33.5" style="21" customWidth="1"/>
    <col min="4" max="4" width="4.25" style="67" bestFit="1" customWidth="1"/>
    <col min="5" max="5" width="17" style="66" customWidth="1"/>
    <col min="6" max="6" width="11.75" style="21" customWidth="1"/>
    <col min="7" max="7" width="25.125" style="21" customWidth="1"/>
    <col min="8" max="8" width="20" style="21" customWidth="1"/>
    <col min="9" max="16384" width="9" style="21"/>
  </cols>
  <sheetData>
    <row r="4" spans="2:8" ht="29.25" customHeight="1">
      <c r="B4" s="375" t="s">
        <v>125</v>
      </c>
      <c r="C4" s="375"/>
      <c r="D4" s="375"/>
      <c r="E4" s="375"/>
      <c r="F4" s="375"/>
      <c r="G4" s="375"/>
      <c r="H4" s="375"/>
    </row>
    <row r="5" spans="2:8" s="69" customFormat="1" ht="29.25" customHeight="1" thickBot="1">
      <c r="B5" s="385" t="s">
        <v>124</v>
      </c>
      <c r="C5" s="385"/>
      <c r="D5" s="131"/>
      <c r="E5" s="130"/>
    </row>
    <row r="6" spans="2:8" s="95" customFormat="1" ht="23.25" customHeight="1" thickBot="1">
      <c r="B6" s="386" t="s">
        <v>123</v>
      </c>
      <c r="C6" s="387"/>
      <c r="D6" s="129"/>
      <c r="E6" s="128" t="s">
        <v>122</v>
      </c>
      <c r="F6" s="127" t="s">
        <v>121</v>
      </c>
      <c r="G6" s="127" t="s">
        <v>34</v>
      </c>
      <c r="H6" s="126" t="s">
        <v>120</v>
      </c>
    </row>
    <row r="7" spans="2:8" s="69" customFormat="1" ht="26.25" customHeight="1">
      <c r="B7" s="379" t="s">
        <v>119</v>
      </c>
      <c r="C7" s="125" t="s">
        <v>118</v>
      </c>
      <c r="D7" s="390">
        <v>1</v>
      </c>
      <c r="E7" s="309">
        <v>58040</v>
      </c>
      <c r="F7" s="330"/>
      <c r="G7" s="331">
        <f>E7*F7</f>
        <v>0</v>
      </c>
      <c r="H7" s="124"/>
    </row>
    <row r="8" spans="2:8" s="69" customFormat="1" ht="26.25" customHeight="1">
      <c r="B8" s="380"/>
      <c r="C8" s="123" t="s">
        <v>117</v>
      </c>
      <c r="D8" s="391"/>
      <c r="E8" s="85">
        <v>1714</v>
      </c>
      <c r="F8" s="332"/>
      <c r="G8" s="332"/>
      <c r="H8" s="306" t="s">
        <v>223</v>
      </c>
    </row>
    <row r="9" spans="2:8" s="69" customFormat="1" ht="26.25" customHeight="1">
      <c r="B9" s="380"/>
      <c r="C9" s="122" t="s">
        <v>116</v>
      </c>
      <c r="D9" s="391"/>
      <c r="E9" s="316">
        <v>66050</v>
      </c>
      <c r="F9" s="332"/>
      <c r="G9" s="332">
        <f>E9*F9</f>
        <v>0</v>
      </c>
      <c r="H9" s="121"/>
    </row>
    <row r="10" spans="2:8" s="69" customFormat="1" ht="26.25" customHeight="1">
      <c r="B10" s="374"/>
      <c r="C10" s="120" t="s">
        <v>115</v>
      </c>
      <c r="D10" s="392"/>
      <c r="E10" s="90">
        <v>1977</v>
      </c>
      <c r="F10" s="333"/>
      <c r="G10" s="333"/>
      <c r="H10" s="307" t="s">
        <v>224</v>
      </c>
    </row>
    <row r="11" spans="2:8" s="69" customFormat="1" ht="26.25" customHeight="1">
      <c r="B11" s="388" t="s">
        <v>114</v>
      </c>
      <c r="C11" s="99" t="s">
        <v>112</v>
      </c>
      <c r="D11" s="97">
        <v>2</v>
      </c>
      <c r="E11" s="176">
        <v>1100</v>
      </c>
      <c r="F11" s="334"/>
      <c r="G11" s="334">
        <f t="shared" ref="G11:G21" si="0">E11*F11</f>
        <v>0</v>
      </c>
      <c r="H11" s="119"/>
    </row>
    <row r="12" spans="2:8" s="69" customFormat="1" ht="26.25" customHeight="1">
      <c r="B12" s="384"/>
      <c r="C12" s="87" t="s">
        <v>111</v>
      </c>
      <c r="D12" s="88">
        <v>3</v>
      </c>
      <c r="E12" s="175">
        <v>1400</v>
      </c>
      <c r="F12" s="331"/>
      <c r="G12" s="331">
        <f t="shared" si="0"/>
        <v>0</v>
      </c>
      <c r="H12" s="118"/>
    </row>
    <row r="13" spans="2:8" s="69" customFormat="1" ht="26.25" customHeight="1">
      <c r="B13" s="384"/>
      <c r="C13" s="87" t="s">
        <v>110</v>
      </c>
      <c r="D13" s="88">
        <v>4</v>
      </c>
      <c r="E13" s="175">
        <v>1500</v>
      </c>
      <c r="F13" s="331"/>
      <c r="G13" s="331">
        <f t="shared" si="0"/>
        <v>0</v>
      </c>
      <c r="H13" s="118"/>
    </row>
    <row r="14" spans="2:8" s="69" customFormat="1" ht="26.25" customHeight="1">
      <c r="B14" s="384"/>
      <c r="C14" s="87" t="s">
        <v>109</v>
      </c>
      <c r="D14" s="88">
        <v>5</v>
      </c>
      <c r="E14" s="175">
        <v>2700</v>
      </c>
      <c r="F14" s="331"/>
      <c r="G14" s="331">
        <f t="shared" si="0"/>
        <v>0</v>
      </c>
      <c r="H14" s="118"/>
    </row>
    <row r="15" spans="2:8" s="69" customFormat="1" ht="26.25" customHeight="1">
      <c r="B15" s="389"/>
      <c r="C15" s="98" t="s">
        <v>108</v>
      </c>
      <c r="D15" s="322">
        <v>6</v>
      </c>
      <c r="E15" s="177">
        <v>5400</v>
      </c>
      <c r="F15" s="335"/>
      <c r="G15" s="335">
        <f t="shared" si="0"/>
        <v>0</v>
      </c>
      <c r="H15" s="117"/>
    </row>
    <row r="16" spans="2:8" s="95" customFormat="1" ht="26.25" customHeight="1">
      <c r="B16" s="373" t="s">
        <v>113</v>
      </c>
      <c r="C16" s="99" t="s">
        <v>112</v>
      </c>
      <c r="D16" s="97">
        <v>7</v>
      </c>
      <c r="E16" s="176">
        <v>2000</v>
      </c>
      <c r="F16" s="336"/>
      <c r="G16" s="336">
        <f t="shared" si="0"/>
        <v>0</v>
      </c>
      <c r="H16" s="192" t="s">
        <v>107</v>
      </c>
    </row>
    <row r="17" spans="2:8" s="95" customFormat="1" ht="26.25" customHeight="1">
      <c r="B17" s="380"/>
      <c r="C17" s="87" t="s">
        <v>111</v>
      </c>
      <c r="D17" s="88">
        <v>8</v>
      </c>
      <c r="E17" s="175">
        <v>3000</v>
      </c>
      <c r="F17" s="337"/>
      <c r="G17" s="337">
        <f t="shared" si="0"/>
        <v>0</v>
      </c>
      <c r="H17" s="193" t="s">
        <v>107</v>
      </c>
    </row>
    <row r="18" spans="2:8" s="95" customFormat="1" ht="26.25" customHeight="1">
      <c r="B18" s="380"/>
      <c r="C18" s="87" t="s">
        <v>110</v>
      </c>
      <c r="D18" s="88">
        <v>9</v>
      </c>
      <c r="E18" s="175">
        <v>4000</v>
      </c>
      <c r="F18" s="337"/>
      <c r="G18" s="337">
        <f t="shared" si="0"/>
        <v>0</v>
      </c>
      <c r="H18" s="193" t="s">
        <v>107</v>
      </c>
    </row>
    <row r="19" spans="2:8" s="95" customFormat="1" ht="26.25" customHeight="1">
      <c r="B19" s="380"/>
      <c r="C19" s="87" t="s">
        <v>109</v>
      </c>
      <c r="D19" s="88">
        <v>10</v>
      </c>
      <c r="E19" s="175">
        <v>5000</v>
      </c>
      <c r="F19" s="337"/>
      <c r="G19" s="337">
        <f t="shared" si="0"/>
        <v>0</v>
      </c>
      <c r="H19" s="193" t="s">
        <v>107</v>
      </c>
    </row>
    <row r="20" spans="2:8" s="95" customFormat="1" ht="26.25" customHeight="1">
      <c r="B20" s="374"/>
      <c r="C20" s="98" t="s">
        <v>108</v>
      </c>
      <c r="D20" s="322">
        <v>11</v>
      </c>
      <c r="E20" s="177">
        <v>6000</v>
      </c>
      <c r="F20" s="338"/>
      <c r="G20" s="338">
        <f t="shared" si="0"/>
        <v>0</v>
      </c>
      <c r="H20" s="194" t="s">
        <v>107</v>
      </c>
    </row>
    <row r="21" spans="2:8" s="95" customFormat="1" ht="26.25" customHeight="1">
      <c r="B21" s="115" t="s">
        <v>106</v>
      </c>
      <c r="C21" s="114"/>
      <c r="D21" s="113">
        <v>12</v>
      </c>
      <c r="E21" s="178">
        <v>26100</v>
      </c>
      <c r="F21" s="339"/>
      <c r="G21" s="339">
        <f t="shared" si="0"/>
        <v>0</v>
      </c>
      <c r="H21" s="195" t="s">
        <v>105</v>
      </c>
    </row>
    <row r="22" spans="2:8" s="69" customFormat="1" ht="26.25" customHeight="1">
      <c r="B22" s="112" t="s">
        <v>104</v>
      </c>
      <c r="C22" s="111"/>
      <c r="D22" s="110">
        <v>13</v>
      </c>
      <c r="E22" s="183" t="s">
        <v>96</v>
      </c>
      <c r="F22" s="335"/>
      <c r="G22" s="335"/>
      <c r="H22" s="196" t="s">
        <v>26</v>
      </c>
    </row>
    <row r="23" spans="2:8" s="69" customFormat="1" ht="26.25" customHeight="1">
      <c r="B23" s="112" t="s">
        <v>225</v>
      </c>
      <c r="C23" s="111"/>
      <c r="D23" s="110">
        <v>14</v>
      </c>
      <c r="E23" s="183" t="s">
        <v>96</v>
      </c>
      <c r="F23" s="335"/>
      <c r="G23" s="335"/>
      <c r="H23" s="196" t="s">
        <v>22</v>
      </c>
    </row>
    <row r="24" spans="2:8" s="69" customFormat="1" ht="26.25" customHeight="1">
      <c r="B24" s="384" t="s">
        <v>103</v>
      </c>
      <c r="C24" s="89" t="s">
        <v>92</v>
      </c>
      <c r="D24" s="88">
        <v>15</v>
      </c>
      <c r="E24" s="80">
        <v>3560</v>
      </c>
      <c r="F24" s="331"/>
      <c r="G24" s="331">
        <f>E24*F24</f>
        <v>0</v>
      </c>
      <c r="H24" s="197"/>
    </row>
    <row r="25" spans="2:8" s="69" customFormat="1" ht="26.25" customHeight="1">
      <c r="B25" s="384"/>
      <c r="C25" s="87" t="s">
        <v>91</v>
      </c>
      <c r="D25" s="86">
        <v>16</v>
      </c>
      <c r="E25" s="85">
        <v>6780</v>
      </c>
      <c r="F25" s="332"/>
      <c r="G25" s="331">
        <f>E25*F25</f>
        <v>0</v>
      </c>
      <c r="H25" s="198"/>
    </row>
    <row r="26" spans="2:8" s="69" customFormat="1" ht="26.25" customHeight="1">
      <c r="B26" s="384"/>
      <c r="C26" s="87" t="s">
        <v>90</v>
      </c>
      <c r="D26" s="86">
        <v>17</v>
      </c>
      <c r="E26" s="85">
        <v>6780</v>
      </c>
      <c r="F26" s="332"/>
      <c r="G26" s="331">
        <f>E26*F26</f>
        <v>0</v>
      </c>
      <c r="H26" s="171" t="s">
        <v>26</v>
      </c>
    </row>
    <row r="27" spans="2:8" s="69" customFormat="1" ht="26.25" customHeight="1">
      <c r="B27" s="384"/>
      <c r="C27" s="108" t="s">
        <v>102</v>
      </c>
      <c r="D27" s="86">
        <v>18</v>
      </c>
      <c r="E27" s="85">
        <v>86300</v>
      </c>
      <c r="F27" s="332"/>
      <c r="G27" s="331">
        <f>E27*F27</f>
        <v>0</v>
      </c>
      <c r="H27" s="199" t="s">
        <v>101</v>
      </c>
    </row>
    <row r="28" spans="2:8" s="69" customFormat="1" ht="26.25" customHeight="1">
      <c r="B28" s="384"/>
      <c r="C28" s="87" t="s">
        <v>100</v>
      </c>
      <c r="D28" s="86">
        <v>19</v>
      </c>
      <c r="E28" s="181" t="s">
        <v>96</v>
      </c>
      <c r="F28" s="332"/>
      <c r="G28" s="332"/>
      <c r="H28" s="171" t="s">
        <v>26</v>
      </c>
    </row>
    <row r="29" spans="2:8" s="69" customFormat="1" ht="26.25" customHeight="1">
      <c r="B29" s="384"/>
      <c r="C29" s="87" t="s">
        <v>99</v>
      </c>
      <c r="D29" s="86">
        <v>20</v>
      </c>
      <c r="E29" s="181" t="s">
        <v>96</v>
      </c>
      <c r="F29" s="332"/>
      <c r="G29" s="332"/>
      <c r="H29" s="171" t="s">
        <v>26</v>
      </c>
    </row>
    <row r="30" spans="2:8" s="69" customFormat="1" ht="26.25" customHeight="1">
      <c r="B30" s="384"/>
      <c r="C30" s="87" t="s">
        <v>98</v>
      </c>
      <c r="D30" s="86">
        <v>21</v>
      </c>
      <c r="E30" s="181" t="s">
        <v>96</v>
      </c>
      <c r="F30" s="332"/>
      <c r="G30" s="332"/>
      <c r="H30" s="171" t="s">
        <v>26</v>
      </c>
    </row>
    <row r="31" spans="2:8" s="69" customFormat="1" ht="26.25" customHeight="1">
      <c r="B31" s="384"/>
      <c r="C31" s="87" t="s">
        <v>97</v>
      </c>
      <c r="D31" s="86">
        <v>22</v>
      </c>
      <c r="E31" s="181" t="s">
        <v>96</v>
      </c>
      <c r="F31" s="332"/>
      <c r="G31" s="332"/>
      <c r="H31" s="171" t="s">
        <v>26</v>
      </c>
    </row>
    <row r="32" spans="2:8" s="69" customFormat="1" ht="41.25" customHeight="1">
      <c r="B32" s="319"/>
      <c r="C32" s="109" t="s">
        <v>95</v>
      </c>
      <c r="D32" s="321">
        <v>23</v>
      </c>
      <c r="E32" s="181" t="s">
        <v>96</v>
      </c>
      <c r="F32" s="331"/>
      <c r="G32" s="331"/>
      <c r="H32" s="200" t="s">
        <v>185</v>
      </c>
    </row>
    <row r="33" spans="2:8" s="69" customFormat="1" ht="26.25" customHeight="1">
      <c r="B33" s="373" t="s">
        <v>94</v>
      </c>
      <c r="C33" s="99" t="s">
        <v>92</v>
      </c>
      <c r="D33" s="376">
        <v>24</v>
      </c>
      <c r="E33" s="180" t="s">
        <v>55</v>
      </c>
      <c r="F33" s="334"/>
      <c r="G33" s="334"/>
      <c r="H33" s="201" t="s">
        <v>26</v>
      </c>
    </row>
    <row r="34" spans="2:8" s="69" customFormat="1" ht="26.25" customHeight="1">
      <c r="B34" s="380"/>
      <c r="C34" s="87" t="s">
        <v>91</v>
      </c>
      <c r="D34" s="377"/>
      <c r="E34" s="181" t="s">
        <v>55</v>
      </c>
      <c r="F34" s="332"/>
      <c r="G34" s="332"/>
      <c r="H34" s="171" t="s">
        <v>26</v>
      </c>
    </row>
    <row r="35" spans="2:8" s="69" customFormat="1" ht="26.25" customHeight="1">
      <c r="B35" s="374"/>
      <c r="C35" s="87" t="s">
        <v>90</v>
      </c>
      <c r="D35" s="378"/>
      <c r="E35" s="181" t="s">
        <v>55</v>
      </c>
      <c r="F35" s="332"/>
      <c r="G35" s="332"/>
      <c r="H35" s="171" t="s">
        <v>26</v>
      </c>
    </row>
    <row r="36" spans="2:8" s="69" customFormat="1" ht="26.25" customHeight="1">
      <c r="B36" s="373" t="s">
        <v>93</v>
      </c>
      <c r="C36" s="99" t="s">
        <v>92</v>
      </c>
      <c r="D36" s="97">
        <v>25</v>
      </c>
      <c r="E36" s="176">
        <v>22690</v>
      </c>
      <c r="F36" s="334"/>
      <c r="G36" s="334">
        <f t="shared" ref="G36:G41" si="1">E36*F36</f>
        <v>0</v>
      </c>
      <c r="H36" s="201" t="s">
        <v>26</v>
      </c>
    </row>
    <row r="37" spans="2:8" s="69" customFormat="1" ht="26.25" customHeight="1">
      <c r="B37" s="380"/>
      <c r="C37" s="87" t="s">
        <v>91</v>
      </c>
      <c r="D37" s="86">
        <v>26</v>
      </c>
      <c r="E37" s="179">
        <v>60910</v>
      </c>
      <c r="F37" s="332"/>
      <c r="G37" s="332">
        <f t="shared" si="1"/>
        <v>0</v>
      </c>
      <c r="H37" s="171" t="s">
        <v>26</v>
      </c>
    </row>
    <row r="38" spans="2:8" s="69" customFormat="1" ht="26.25" customHeight="1">
      <c r="B38" s="380"/>
      <c r="C38" s="87" t="s">
        <v>90</v>
      </c>
      <c r="D38" s="86">
        <v>27</v>
      </c>
      <c r="E38" s="179">
        <v>111290</v>
      </c>
      <c r="F38" s="332"/>
      <c r="G38" s="332">
        <f t="shared" si="1"/>
        <v>0</v>
      </c>
      <c r="H38" s="171" t="s">
        <v>26</v>
      </c>
    </row>
    <row r="39" spans="2:8" s="69" customFormat="1" ht="26.25" customHeight="1">
      <c r="B39" s="374"/>
      <c r="C39" s="87" t="s">
        <v>89</v>
      </c>
      <c r="D39" s="86">
        <v>28</v>
      </c>
      <c r="E39" s="179">
        <v>111290</v>
      </c>
      <c r="F39" s="332"/>
      <c r="G39" s="340">
        <f t="shared" si="1"/>
        <v>0</v>
      </c>
      <c r="H39" s="171" t="s">
        <v>26</v>
      </c>
    </row>
    <row r="40" spans="2:8" s="69" customFormat="1" ht="28.5" customHeight="1">
      <c r="B40" s="393" t="s">
        <v>88</v>
      </c>
      <c r="C40" s="99" t="s">
        <v>87</v>
      </c>
      <c r="D40" s="97">
        <v>29</v>
      </c>
      <c r="E40" s="176">
        <v>64300</v>
      </c>
      <c r="F40" s="334"/>
      <c r="G40" s="334">
        <f t="shared" si="1"/>
        <v>0</v>
      </c>
      <c r="H40" s="202"/>
    </row>
    <row r="41" spans="2:8" s="69" customFormat="1" ht="29.25" customHeight="1">
      <c r="B41" s="394"/>
      <c r="C41" s="87" t="s">
        <v>86</v>
      </c>
      <c r="D41" s="86">
        <v>30</v>
      </c>
      <c r="E41" s="179">
        <v>81000</v>
      </c>
      <c r="F41" s="331"/>
      <c r="G41" s="331">
        <f t="shared" si="1"/>
        <v>0</v>
      </c>
      <c r="H41" s="197"/>
    </row>
    <row r="42" spans="2:8" s="69" customFormat="1" ht="26.25" customHeight="1">
      <c r="B42" s="371" t="s">
        <v>85</v>
      </c>
      <c r="C42" s="372"/>
      <c r="D42" s="81">
        <v>31</v>
      </c>
      <c r="E42" s="324" t="s">
        <v>55</v>
      </c>
      <c r="F42" s="341"/>
      <c r="G42" s="341"/>
      <c r="H42" s="203" t="s">
        <v>84</v>
      </c>
    </row>
    <row r="43" spans="2:8" s="69" customFormat="1" ht="26.25" customHeight="1">
      <c r="B43" s="373" t="s">
        <v>83</v>
      </c>
      <c r="C43" s="99" t="s">
        <v>82</v>
      </c>
      <c r="D43" s="97">
        <v>32</v>
      </c>
      <c r="E43" s="180" t="s">
        <v>55</v>
      </c>
      <c r="F43" s="334"/>
      <c r="G43" s="334"/>
      <c r="H43" s="204" t="s">
        <v>204</v>
      </c>
    </row>
    <row r="44" spans="2:8" s="69" customFormat="1" ht="23.25" customHeight="1">
      <c r="B44" s="380"/>
      <c r="C44" s="108" t="s">
        <v>81</v>
      </c>
      <c r="D44" s="86">
        <v>33</v>
      </c>
      <c r="E44" s="181" t="s">
        <v>55</v>
      </c>
      <c r="F44" s="332"/>
      <c r="G44" s="332"/>
      <c r="H44" s="205" t="s">
        <v>206</v>
      </c>
    </row>
    <row r="45" spans="2:8" s="69" customFormat="1" ht="26.25" customHeight="1">
      <c r="B45" s="380"/>
      <c r="C45" s="87" t="s">
        <v>80</v>
      </c>
      <c r="D45" s="86">
        <v>34</v>
      </c>
      <c r="E45" s="181" t="s">
        <v>55</v>
      </c>
      <c r="F45" s="332"/>
      <c r="G45" s="332"/>
      <c r="H45" s="205" t="s">
        <v>204</v>
      </c>
    </row>
    <row r="46" spans="2:8" s="69" customFormat="1" ht="24" customHeight="1">
      <c r="B46" s="380"/>
      <c r="C46" s="98" t="s">
        <v>79</v>
      </c>
      <c r="D46" s="105">
        <v>35</v>
      </c>
      <c r="E46" s="181" t="s">
        <v>55</v>
      </c>
      <c r="F46" s="340"/>
      <c r="G46" s="340"/>
      <c r="H46" s="205" t="s">
        <v>206</v>
      </c>
    </row>
    <row r="47" spans="2:8" s="69" customFormat="1" ht="26.25" customHeight="1">
      <c r="B47" s="380"/>
      <c r="C47" s="99" t="s">
        <v>78</v>
      </c>
      <c r="D47" s="97">
        <v>36</v>
      </c>
      <c r="E47" s="180" t="s">
        <v>55</v>
      </c>
      <c r="F47" s="334"/>
      <c r="G47" s="334"/>
      <c r="H47" s="204" t="s">
        <v>205</v>
      </c>
    </row>
    <row r="48" spans="2:8" s="69" customFormat="1" ht="26.25" customHeight="1">
      <c r="B48" s="380"/>
      <c r="C48" s="108" t="s">
        <v>77</v>
      </c>
      <c r="D48" s="86">
        <v>37</v>
      </c>
      <c r="E48" s="181" t="s">
        <v>55</v>
      </c>
      <c r="F48" s="332"/>
      <c r="G48" s="332"/>
      <c r="H48" s="233" t="s">
        <v>207</v>
      </c>
    </row>
    <row r="49" spans="2:8" s="69" customFormat="1" ht="26.25" customHeight="1">
      <c r="B49" s="380"/>
      <c r="C49" s="98" t="s">
        <v>76</v>
      </c>
      <c r="D49" s="83">
        <v>38</v>
      </c>
      <c r="E49" s="182" t="s">
        <v>55</v>
      </c>
      <c r="F49" s="340"/>
      <c r="G49" s="340"/>
      <c r="H49" s="229" t="s">
        <v>205</v>
      </c>
    </row>
    <row r="50" spans="2:8" s="69" customFormat="1" ht="23.25" customHeight="1">
      <c r="B50" s="380"/>
      <c r="C50" s="172" t="s">
        <v>75</v>
      </c>
      <c r="D50" s="320">
        <v>39</v>
      </c>
      <c r="E50" s="325" t="s">
        <v>55</v>
      </c>
      <c r="F50" s="342"/>
      <c r="G50" s="342"/>
      <c r="H50" s="206" t="s">
        <v>74</v>
      </c>
    </row>
    <row r="51" spans="2:8" s="69" customFormat="1" ht="23.25" customHeight="1">
      <c r="B51" s="384"/>
      <c r="C51" s="103" t="s">
        <v>99</v>
      </c>
      <c r="D51" s="86">
        <v>40</v>
      </c>
      <c r="E51" s="231" t="s">
        <v>55</v>
      </c>
      <c r="F51" s="332"/>
      <c r="G51" s="332"/>
      <c r="H51" s="171" t="s">
        <v>26</v>
      </c>
    </row>
    <row r="52" spans="2:8" s="69" customFormat="1" ht="41.25" customHeight="1">
      <c r="B52" s="374"/>
      <c r="C52" s="107" t="s">
        <v>73</v>
      </c>
      <c r="D52" s="322">
        <v>41</v>
      </c>
      <c r="E52" s="183">
        <v>57620</v>
      </c>
      <c r="F52" s="335"/>
      <c r="G52" s="335">
        <f>E52*F52</f>
        <v>0</v>
      </c>
      <c r="H52" s="207" t="s">
        <v>185</v>
      </c>
    </row>
    <row r="53" spans="2:8" s="69" customFormat="1" ht="29.25" customHeight="1">
      <c r="B53" s="381" t="s">
        <v>72</v>
      </c>
      <c r="C53" s="173" t="s">
        <v>181</v>
      </c>
      <c r="D53" s="88">
        <v>42</v>
      </c>
      <c r="E53" s="180" t="s">
        <v>55</v>
      </c>
      <c r="F53" s="331"/>
      <c r="G53" s="331"/>
      <c r="H53" s="197" t="s">
        <v>210</v>
      </c>
    </row>
    <row r="54" spans="2:8" s="69" customFormat="1" ht="29.25" customHeight="1">
      <c r="B54" s="382"/>
      <c r="C54" s="174" t="s">
        <v>182</v>
      </c>
      <c r="D54" s="88">
        <v>43</v>
      </c>
      <c r="E54" s="181" t="s">
        <v>55</v>
      </c>
      <c r="F54" s="331"/>
      <c r="G54" s="331"/>
      <c r="H54" s="198" t="s">
        <v>211</v>
      </c>
    </row>
    <row r="55" spans="2:8" s="69" customFormat="1" ht="31.5" customHeight="1">
      <c r="B55" s="383"/>
      <c r="C55" s="87" t="s">
        <v>71</v>
      </c>
      <c r="D55" s="86">
        <v>44</v>
      </c>
      <c r="E55" s="181" t="s">
        <v>55</v>
      </c>
      <c r="F55" s="332"/>
      <c r="G55" s="332"/>
      <c r="H55" s="198" t="s">
        <v>211</v>
      </c>
    </row>
    <row r="56" spans="2:8" s="69" customFormat="1" ht="26.25" customHeight="1">
      <c r="B56" s="407" t="s">
        <v>70</v>
      </c>
      <c r="C56" s="106" t="s">
        <v>82</v>
      </c>
      <c r="D56" s="97">
        <v>45</v>
      </c>
      <c r="E56" s="180" t="s">
        <v>55</v>
      </c>
      <c r="F56" s="334"/>
      <c r="G56" s="334"/>
      <c r="H56" s="204" t="s">
        <v>204</v>
      </c>
    </row>
    <row r="57" spans="2:8" s="69" customFormat="1" ht="26.25" customHeight="1">
      <c r="B57" s="408"/>
      <c r="C57" s="103" t="s">
        <v>81</v>
      </c>
      <c r="D57" s="86">
        <v>46</v>
      </c>
      <c r="E57" s="181" t="s">
        <v>55</v>
      </c>
      <c r="F57" s="332"/>
      <c r="G57" s="332"/>
      <c r="H57" s="205" t="s">
        <v>206</v>
      </c>
    </row>
    <row r="58" spans="2:8" s="69" customFormat="1" ht="26.25" customHeight="1">
      <c r="B58" s="408"/>
      <c r="C58" s="103" t="s">
        <v>80</v>
      </c>
      <c r="D58" s="105">
        <v>47</v>
      </c>
      <c r="E58" s="181" t="s">
        <v>55</v>
      </c>
      <c r="F58" s="332"/>
      <c r="G58" s="332"/>
      <c r="H58" s="205" t="s">
        <v>204</v>
      </c>
    </row>
    <row r="59" spans="2:8" s="69" customFormat="1" ht="26.25" customHeight="1">
      <c r="B59" s="408"/>
      <c r="C59" s="103" t="s">
        <v>79</v>
      </c>
      <c r="D59" s="86">
        <v>48</v>
      </c>
      <c r="E59" s="232" t="s">
        <v>55</v>
      </c>
      <c r="F59" s="332"/>
      <c r="G59" s="332"/>
      <c r="H59" s="230" t="s">
        <v>206</v>
      </c>
    </row>
    <row r="60" spans="2:8" s="69" customFormat="1" ht="26.25" customHeight="1">
      <c r="B60" s="408"/>
      <c r="C60" s="103" t="s">
        <v>78</v>
      </c>
      <c r="D60" s="86">
        <v>49</v>
      </c>
      <c r="E60" s="231" t="s">
        <v>55</v>
      </c>
      <c r="F60" s="332"/>
      <c r="G60" s="332"/>
      <c r="H60" s="229" t="s">
        <v>205</v>
      </c>
    </row>
    <row r="61" spans="2:8" s="69" customFormat="1" ht="26.25" customHeight="1">
      <c r="B61" s="408"/>
      <c r="C61" s="103" t="s">
        <v>77</v>
      </c>
      <c r="D61" s="86">
        <v>50</v>
      </c>
      <c r="E61" s="181" t="s">
        <v>55</v>
      </c>
      <c r="F61" s="332"/>
      <c r="G61" s="332"/>
      <c r="H61" s="228" t="s">
        <v>207</v>
      </c>
    </row>
    <row r="62" spans="2:8" s="69" customFormat="1" ht="26.25" customHeight="1">
      <c r="B62" s="408"/>
      <c r="C62" s="104" t="s">
        <v>76</v>
      </c>
      <c r="D62" s="88">
        <v>51</v>
      </c>
      <c r="E62" s="181" t="s">
        <v>55</v>
      </c>
      <c r="F62" s="331"/>
      <c r="G62" s="331"/>
      <c r="H62" s="228" t="s">
        <v>205</v>
      </c>
    </row>
    <row r="63" spans="2:8" s="69" customFormat="1" ht="26.25" customHeight="1">
      <c r="B63" s="408"/>
      <c r="C63" s="103" t="s">
        <v>183</v>
      </c>
      <c r="D63" s="86">
        <v>52</v>
      </c>
      <c r="E63" s="181" t="s">
        <v>55</v>
      </c>
      <c r="F63" s="332"/>
      <c r="G63" s="332"/>
      <c r="H63" s="208" t="s">
        <v>237</v>
      </c>
    </row>
    <row r="64" spans="2:8" s="69" customFormat="1" ht="26.25" customHeight="1">
      <c r="B64" s="408"/>
      <c r="C64" s="103" t="s">
        <v>69</v>
      </c>
      <c r="D64" s="86">
        <v>53</v>
      </c>
      <c r="E64" s="323" t="s">
        <v>55</v>
      </c>
      <c r="F64" s="332"/>
      <c r="G64" s="332"/>
      <c r="H64" s="209" t="s">
        <v>22</v>
      </c>
    </row>
    <row r="65" spans="2:8" s="69" customFormat="1" ht="26.25" customHeight="1">
      <c r="B65" s="371" t="s">
        <v>68</v>
      </c>
      <c r="C65" s="372"/>
      <c r="D65" s="81">
        <v>54</v>
      </c>
      <c r="E65" s="184">
        <v>3150</v>
      </c>
      <c r="F65" s="341"/>
      <c r="G65" s="341">
        <f>E65*F65</f>
        <v>0</v>
      </c>
      <c r="H65" s="210" t="s">
        <v>26</v>
      </c>
    </row>
    <row r="66" spans="2:8" s="95" customFormat="1" ht="26.25" customHeight="1">
      <c r="B66" s="371" t="s">
        <v>67</v>
      </c>
      <c r="C66" s="409"/>
      <c r="D66" s="102">
        <v>55</v>
      </c>
      <c r="E66" s="178">
        <v>5500</v>
      </c>
      <c r="F66" s="339"/>
      <c r="G66" s="339">
        <f>E66*F66</f>
        <v>0</v>
      </c>
      <c r="H66" s="195" t="s">
        <v>66</v>
      </c>
    </row>
    <row r="67" spans="2:8" s="69" customFormat="1" ht="26.25" customHeight="1">
      <c r="B67" s="371" t="s">
        <v>65</v>
      </c>
      <c r="C67" s="372"/>
      <c r="D67" s="81">
        <v>56</v>
      </c>
      <c r="E67" s="326" t="s">
        <v>55</v>
      </c>
      <c r="F67" s="341"/>
      <c r="G67" s="341"/>
      <c r="H67" s="209" t="s">
        <v>26</v>
      </c>
    </row>
    <row r="68" spans="2:8" s="69" customFormat="1" ht="26.25" customHeight="1">
      <c r="B68" s="101" t="s">
        <v>64</v>
      </c>
      <c r="C68" s="100"/>
      <c r="D68" s="321">
        <v>57</v>
      </c>
      <c r="E68" s="327" t="s">
        <v>55</v>
      </c>
      <c r="F68" s="333"/>
      <c r="G68" s="333"/>
      <c r="H68" s="308" t="s">
        <v>218</v>
      </c>
    </row>
    <row r="69" spans="2:8" s="95" customFormat="1" ht="26.25" customHeight="1">
      <c r="B69" s="373" t="s">
        <v>63</v>
      </c>
      <c r="C69" s="99" t="s">
        <v>62</v>
      </c>
      <c r="D69" s="97">
        <v>58</v>
      </c>
      <c r="E69" s="185">
        <v>5030</v>
      </c>
      <c r="F69" s="336"/>
      <c r="G69" s="336">
        <f>E69*F69</f>
        <v>0</v>
      </c>
      <c r="H69" s="211" t="s">
        <v>26</v>
      </c>
    </row>
    <row r="70" spans="2:8" s="95" customFormat="1" ht="26.25" customHeight="1">
      <c r="B70" s="374"/>
      <c r="C70" s="98" t="s">
        <v>61</v>
      </c>
      <c r="D70" s="83">
        <v>59</v>
      </c>
      <c r="E70" s="328" t="s">
        <v>55</v>
      </c>
      <c r="F70" s="343"/>
      <c r="G70" s="343"/>
      <c r="H70" s="209" t="s">
        <v>26</v>
      </c>
    </row>
    <row r="71" spans="2:8" s="95" customFormat="1" ht="26.25" customHeight="1">
      <c r="B71" s="405" t="s">
        <v>184</v>
      </c>
      <c r="C71" s="406"/>
      <c r="D71" s="97">
        <v>60</v>
      </c>
      <c r="E71" s="175">
        <v>870</v>
      </c>
      <c r="F71" s="337"/>
      <c r="G71" s="337">
        <f>E71*F71</f>
        <v>0</v>
      </c>
      <c r="H71" s="193"/>
    </row>
    <row r="72" spans="2:8" s="95" customFormat="1" ht="25.9" customHeight="1">
      <c r="B72" s="403" t="s">
        <v>60</v>
      </c>
      <c r="C72" s="404"/>
      <c r="D72" s="83">
        <v>61</v>
      </c>
      <c r="E72" s="179">
        <v>2380</v>
      </c>
      <c r="F72" s="344"/>
      <c r="G72" s="337">
        <f>E72*F72</f>
        <v>0</v>
      </c>
      <c r="H72" s="199" t="s">
        <v>59</v>
      </c>
    </row>
    <row r="73" spans="2:8" s="69" customFormat="1" ht="26.25" customHeight="1">
      <c r="B73" s="384" t="s">
        <v>58</v>
      </c>
      <c r="C73" s="89" t="s">
        <v>57</v>
      </c>
      <c r="D73" s="88">
        <v>62</v>
      </c>
      <c r="E73" s="186">
        <v>41200</v>
      </c>
      <c r="F73" s="334"/>
      <c r="G73" s="334">
        <f>E73*F73</f>
        <v>0</v>
      </c>
      <c r="H73" s="211" t="s">
        <v>26</v>
      </c>
    </row>
    <row r="74" spans="2:8" s="69" customFormat="1" ht="26.25" customHeight="1">
      <c r="B74" s="384"/>
      <c r="C74" s="87" t="s">
        <v>56</v>
      </c>
      <c r="D74" s="86">
        <v>63</v>
      </c>
      <c r="E74" s="329" t="s">
        <v>55</v>
      </c>
      <c r="F74" s="332"/>
      <c r="G74" s="332"/>
      <c r="H74" s="212" t="s">
        <v>26</v>
      </c>
    </row>
    <row r="75" spans="2:8" s="69" customFormat="1" ht="26.25" customHeight="1">
      <c r="B75" s="384"/>
      <c r="C75" s="87" t="s">
        <v>54</v>
      </c>
      <c r="D75" s="86">
        <v>64</v>
      </c>
      <c r="E75" s="187">
        <v>12000</v>
      </c>
      <c r="F75" s="332"/>
      <c r="G75" s="332">
        <f>E75*F75</f>
        <v>0</v>
      </c>
      <c r="H75" s="212" t="s">
        <v>26</v>
      </c>
    </row>
    <row r="76" spans="2:8" s="69" customFormat="1" ht="26.25" customHeight="1">
      <c r="B76" s="384"/>
      <c r="C76" s="87" t="s">
        <v>53</v>
      </c>
      <c r="D76" s="86">
        <v>65</v>
      </c>
      <c r="E76" s="327" t="s">
        <v>55</v>
      </c>
      <c r="F76" s="332"/>
      <c r="G76" s="332"/>
      <c r="H76" s="213" t="s">
        <v>186</v>
      </c>
    </row>
    <row r="77" spans="2:8" s="69" customFormat="1" ht="41.25" customHeight="1">
      <c r="B77" s="384"/>
      <c r="C77" s="94" t="s">
        <v>52</v>
      </c>
      <c r="D77" s="93">
        <v>66</v>
      </c>
      <c r="E77" s="188">
        <v>82760</v>
      </c>
      <c r="F77" s="332"/>
      <c r="G77" s="332">
        <f>E77*F77</f>
        <v>0</v>
      </c>
      <c r="H77" s="212" t="s">
        <v>26</v>
      </c>
    </row>
    <row r="78" spans="2:8" s="69" customFormat="1" ht="41.25" customHeight="1">
      <c r="B78" s="389"/>
      <c r="C78" s="92" t="s">
        <v>51</v>
      </c>
      <c r="D78" s="91">
        <v>67</v>
      </c>
      <c r="E78" s="189">
        <v>281300</v>
      </c>
      <c r="F78" s="340"/>
      <c r="G78" s="340">
        <f>E78*F78</f>
        <v>0</v>
      </c>
      <c r="H78" s="209" t="s">
        <v>26</v>
      </c>
    </row>
    <row r="79" spans="2:8" s="69" customFormat="1" ht="26.25" customHeight="1">
      <c r="B79" s="373" t="s">
        <v>50</v>
      </c>
      <c r="C79" s="89" t="s">
        <v>49</v>
      </c>
      <c r="D79" s="88">
        <v>68</v>
      </c>
      <c r="E79" s="190">
        <v>199830</v>
      </c>
      <c r="F79" s="331"/>
      <c r="G79" s="331">
        <f>E79*F79</f>
        <v>0</v>
      </c>
      <c r="H79" s="214" t="s">
        <v>26</v>
      </c>
    </row>
    <row r="80" spans="2:8" s="69" customFormat="1" ht="26.25" customHeight="1">
      <c r="B80" s="380"/>
      <c r="C80" s="87" t="s">
        <v>48</v>
      </c>
      <c r="D80" s="86">
        <v>69</v>
      </c>
      <c r="E80" s="188">
        <v>281300</v>
      </c>
      <c r="F80" s="332"/>
      <c r="G80" s="332">
        <f>E80*F80</f>
        <v>0</v>
      </c>
      <c r="H80" s="215" t="s">
        <v>26</v>
      </c>
    </row>
    <row r="81" spans="2:8" s="69" customFormat="1" ht="26.25" customHeight="1">
      <c r="B81" s="374"/>
      <c r="C81" s="84" t="s">
        <v>47</v>
      </c>
      <c r="D81" s="83">
        <v>70</v>
      </c>
      <c r="E81" s="327" t="s">
        <v>55</v>
      </c>
      <c r="F81" s="340"/>
      <c r="G81" s="340"/>
      <c r="H81" s="216" t="s">
        <v>46</v>
      </c>
    </row>
    <row r="82" spans="2:8" s="69" customFormat="1" ht="26.25" customHeight="1">
      <c r="B82" s="318" t="s">
        <v>45</v>
      </c>
      <c r="C82" s="82"/>
      <c r="D82" s="81">
        <v>71</v>
      </c>
      <c r="E82" s="184">
        <v>700</v>
      </c>
      <c r="F82" s="341"/>
      <c r="G82" s="341">
        <f>E82*F82</f>
        <v>0</v>
      </c>
      <c r="H82" s="210" t="s">
        <v>26</v>
      </c>
    </row>
    <row r="83" spans="2:8" s="69" customFormat="1" ht="26.25" customHeight="1">
      <c r="B83" s="401" t="s">
        <v>44</v>
      </c>
      <c r="C83" s="402"/>
      <c r="D83" s="322">
        <v>72</v>
      </c>
      <c r="E83" s="191">
        <v>13400</v>
      </c>
      <c r="F83" s="335"/>
      <c r="G83" s="335">
        <f>E83*F83</f>
        <v>0</v>
      </c>
      <c r="H83" s="217" t="s">
        <v>26</v>
      </c>
    </row>
    <row r="84" spans="2:8" s="69" customFormat="1" ht="26.25" customHeight="1">
      <c r="B84" s="410" t="s">
        <v>43</v>
      </c>
      <c r="C84" s="411"/>
      <c r="D84" s="81">
        <v>73</v>
      </c>
      <c r="E84" s="190">
        <v>159040</v>
      </c>
      <c r="F84" s="331"/>
      <c r="G84" s="331">
        <f>E84*F84</f>
        <v>0</v>
      </c>
      <c r="H84" s="210" t="s">
        <v>26</v>
      </c>
    </row>
    <row r="85" spans="2:8" s="69" customFormat="1" ht="26.25" customHeight="1">
      <c r="B85" s="371" t="s">
        <v>180</v>
      </c>
      <c r="C85" s="372"/>
      <c r="D85" s="322">
        <v>74</v>
      </c>
      <c r="E85" s="326" t="s">
        <v>55</v>
      </c>
      <c r="F85" s="341"/>
      <c r="G85" s="341"/>
      <c r="H85" s="217" t="s">
        <v>26</v>
      </c>
    </row>
    <row r="86" spans="2:8" s="69" customFormat="1" ht="26.25" customHeight="1" thickBot="1">
      <c r="B86" s="371" t="s">
        <v>208</v>
      </c>
      <c r="C86" s="372"/>
      <c r="D86" s="322">
        <v>75</v>
      </c>
      <c r="E86" s="326" t="s">
        <v>55</v>
      </c>
      <c r="F86" s="341"/>
      <c r="G86" s="341"/>
      <c r="H86" s="235" t="s">
        <v>209</v>
      </c>
    </row>
    <row r="87" spans="2:8" s="69" customFormat="1" ht="36.75" customHeight="1" thickBot="1">
      <c r="B87" s="398" t="s">
        <v>137</v>
      </c>
      <c r="C87" s="399"/>
      <c r="D87" s="399"/>
      <c r="E87" s="399"/>
      <c r="F87" s="400"/>
      <c r="G87" s="345">
        <f>SUM(G7:G86)</f>
        <v>0</v>
      </c>
      <c r="H87" s="317"/>
    </row>
    <row r="88" spans="2:8" s="69" customFormat="1" ht="42" customHeight="1">
      <c r="B88" s="397" t="s">
        <v>42</v>
      </c>
      <c r="C88" s="397"/>
      <c r="D88" s="397"/>
      <c r="E88" s="397"/>
      <c r="F88" s="397"/>
      <c r="G88" s="397"/>
      <c r="H88" s="397"/>
    </row>
    <row r="89" spans="2:8" s="69" customFormat="1" ht="15" customHeight="1">
      <c r="B89" s="72"/>
      <c r="C89" s="72"/>
      <c r="D89" s="72"/>
      <c r="E89" s="73"/>
      <c r="F89" s="72"/>
      <c r="G89" s="72"/>
      <c r="H89" s="72"/>
    </row>
    <row r="90" spans="2:8" ht="27.75" customHeight="1">
      <c r="B90" s="21"/>
      <c r="D90" s="21"/>
      <c r="E90" s="369" t="s">
        <v>41</v>
      </c>
      <c r="F90" s="370"/>
      <c r="G90" s="132"/>
      <c r="H90" s="26" t="s">
        <v>15</v>
      </c>
    </row>
    <row r="91" spans="2:8" ht="27.75" customHeight="1" thickBot="1">
      <c r="B91" s="21"/>
      <c r="D91" s="21"/>
      <c r="E91" s="78"/>
      <c r="F91" s="77"/>
      <c r="G91" s="76"/>
      <c r="H91" s="76"/>
    </row>
    <row r="92" spans="2:8" ht="48.75" customHeight="1" thickBot="1">
      <c r="B92" s="151" t="s">
        <v>40</v>
      </c>
      <c r="C92" s="75"/>
      <c r="D92" s="75"/>
      <c r="E92" s="75"/>
      <c r="F92" s="150"/>
      <c r="G92" s="395">
        <f>SUM(G87+G90)</f>
        <v>0</v>
      </c>
      <c r="H92" s="396"/>
    </row>
    <row r="93" spans="2:8" s="69" customFormat="1" ht="42" customHeight="1">
      <c r="B93" s="72"/>
      <c r="C93" s="72"/>
      <c r="D93" s="72"/>
      <c r="E93" s="74"/>
      <c r="F93" s="72"/>
      <c r="G93" s="72"/>
      <c r="H93" s="72"/>
    </row>
    <row r="94" spans="2:8" s="69" customFormat="1" ht="42" customHeight="1">
      <c r="B94" s="72"/>
      <c r="C94" s="72"/>
      <c r="D94" s="72"/>
      <c r="F94" s="72"/>
      <c r="G94" s="72"/>
      <c r="H94" s="72"/>
    </row>
    <row r="95" spans="2:8" s="69" customFormat="1" ht="42" customHeight="1">
      <c r="B95" s="72"/>
      <c r="C95" s="72"/>
      <c r="D95" s="72"/>
      <c r="E95" s="73"/>
      <c r="F95" s="72"/>
      <c r="G95" s="72"/>
      <c r="H95" s="72"/>
    </row>
    <row r="96" spans="2:8" s="69" customFormat="1" ht="17.25">
      <c r="B96" s="71"/>
      <c r="D96" s="67"/>
    </row>
    <row r="97" spans="2:5" s="69" customFormat="1" ht="17.25">
      <c r="B97" s="71"/>
      <c r="D97" s="67"/>
      <c r="E97" s="70"/>
    </row>
    <row r="98" spans="2:5" s="69" customFormat="1" ht="17.25">
      <c r="B98" s="71"/>
      <c r="D98" s="67"/>
      <c r="E98" s="70"/>
    </row>
    <row r="99" spans="2:5" s="69" customFormat="1" ht="17.25">
      <c r="B99" s="71"/>
      <c r="D99" s="67"/>
      <c r="E99" s="70"/>
    </row>
    <row r="100" spans="2:5" s="69" customFormat="1" ht="17.25">
      <c r="B100" s="71"/>
      <c r="D100" s="67"/>
      <c r="E100" s="70"/>
    </row>
    <row r="101" spans="2:5" s="69" customFormat="1" ht="17.25">
      <c r="B101" s="71"/>
      <c r="D101" s="67"/>
      <c r="E101" s="70"/>
    </row>
    <row r="102" spans="2:5" s="69" customFormat="1" ht="17.25">
      <c r="B102" s="71"/>
      <c r="D102" s="67"/>
      <c r="E102" s="70"/>
    </row>
    <row r="103" spans="2:5" s="69" customFormat="1" ht="17.25">
      <c r="B103" s="71"/>
      <c r="D103" s="67"/>
      <c r="E103" s="70"/>
    </row>
  </sheetData>
  <mergeCells count="32">
    <mergeCell ref="B36:B39"/>
    <mergeCell ref="G92:H92"/>
    <mergeCell ref="B88:H88"/>
    <mergeCell ref="B87:F87"/>
    <mergeCell ref="B79:B81"/>
    <mergeCell ref="B67:C67"/>
    <mergeCell ref="B83:C83"/>
    <mergeCell ref="B72:C72"/>
    <mergeCell ref="B71:C71"/>
    <mergeCell ref="E90:F90"/>
    <mergeCell ref="B56:B64"/>
    <mergeCell ref="B66:C66"/>
    <mergeCell ref="B73:B78"/>
    <mergeCell ref="B85:C85"/>
    <mergeCell ref="B84:C84"/>
    <mergeCell ref="B86:C86"/>
    <mergeCell ref="B65:C65"/>
    <mergeCell ref="B69:B70"/>
    <mergeCell ref="B4:H4"/>
    <mergeCell ref="D33:D35"/>
    <mergeCell ref="B7:B10"/>
    <mergeCell ref="B33:B35"/>
    <mergeCell ref="B42:C42"/>
    <mergeCell ref="B53:B55"/>
    <mergeCell ref="B43:B52"/>
    <mergeCell ref="B5:C5"/>
    <mergeCell ref="B6:C6"/>
    <mergeCell ref="B11:B15"/>
    <mergeCell ref="B16:B20"/>
    <mergeCell ref="B24:B31"/>
    <mergeCell ref="D7:D10"/>
    <mergeCell ref="B40:B41"/>
  </mergeCells>
  <phoneticPr fontId="4"/>
  <pageMargins left="0.9055118110236221" right="0.74803149606299213" top="0.59055118110236227" bottom="0.59055118110236227" header="0.51181102362204722" footer="0.35433070866141736"/>
  <pageSetup paperSize="9" scale="59" orientation="portrait" r:id="rId1"/>
  <headerFooter differentOddEven="1" alignWithMargins="0">
    <oddFooter>&amp;C&amp;18事業費明細書 3</oddFooter>
    <evenFooter>&amp;C&amp;18事業費明細書 ４</evenFooter>
  </headerFooter>
  <rowBreaks count="1" manualBreakCount="1">
    <brk id="52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4:I49"/>
  <sheetViews>
    <sheetView showGridLines="0" showZeros="0" view="pageBreakPreview" topLeftCell="A34" zoomScale="85" zoomScaleNormal="75" zoomScaleSheetLayoutView="85" workbookViewId="0">
      <selection activeCell="H38" sqref="H38:I38"/>
    </sheetView>
  </sheetViews>
  <sheetFormatPr defaultColWidth="9" defaultRowHeight="14.25"/>
  <cols>
    <col min="1" max="1" width="9" style="21"/>
    <col min="2" max="2" width="11.625" style="68" customWidth="1"/>
    <col min="3" max="3" width="5.875" style="21" customWidth="1"/>
    <col min="4" max="4" width="33.5" style="21" customWidth="1"/>
    <col min="5" max="5" width="4.25" style="67" bestFit="1" customWidth="1"/>
    <col min="6" max="6" width="17" style="66" customWidth="1"/>
    <col min="7" max="7" width="11.75" style="21" customWidth="1"/>
    <col min="8" max="8" width="25.125" style="21" customWidth="1"/>
    <col min="9" max="9" width="19.125" style="21" customWidth="1"/>
    <col min="10" max="16384" width="9" style="21"/>
  </cols>
  <sheetData>
    <row r="4" spans="2:9" ht="29.25" customHeight="1">
      <c r="B4" s="375" t="s">
        <v>126</v>
      </c>
      <c r="C4" s="375"/>
      <c r="D4" s="375"/>
      <c r="E4" s="375"/>
      <c r="F4" s="375"/>
      <c r="G4" s="375"/>
      <c r="H4" s="375"/>
      <c r="I4" s="375"/>
    </row>
    <row r="5" spans="2:9" s="69" customFormat="1" ht="29.25" customHeight="1" thickBot="1">
      <c r="B5" s="137" t="s">
        <v>124</v>
      </c>
      <c r="C5" s="136"/>
      <c r="D5" s="136"/>
      <c r="E5" s="131"/>
      <c r="F5" s="130"/>
    </row>
    <row r="6" spans="2:9" s="95" customFormat="1" ht="23.25" customHeight="1" thickBot="1">
      <c r="B6" s="386" t="s">
        <v>123</v>
      </c>
      <c r="C6" s="387"/>
      <c r="D6" s="387"/>
      <c r="E6" s="129"/>
      <c r="F6" s="128" t="s">
        <v>122</v>
      </c>
      <c r="G6" s="127" t="s">
        <v>121</v>
      </c>
      <c r="H6" s="127" t="s">
        <v>34</v>
      </c>
      <c r="I6" s="126" t="s">
        <v>120</v>
      </c>
    </row>
    <row r="7" spans="2:9" s="69" customFormat="1" ht="45.75" customHeight="1">
      <c r="B7" s="414" t="s">
        <v>127</v>
      </c>
      <c r="C7" s="415"/>
      <c r="D7" s="416"/>
      <c r="E7" s="144">
        <v>1</v>
      </c>
      <c r="F7" s="309">
        <v>183000</v>
      </c>
      <c r="G7" s="346"/>
      <c r="H7" s="346">
        <f>F7*G7</f>
        <v>0</v>
      </c>
      <c r="I7" s="124"/>
    </row>
    <row r="8" spans="2:9" s="69" customFormat="1" ht="45.75" customHeight="1">
      <c r="B8" s="417" t="s">
        <v>128</v>
      </c>
      <c r="C8" s="147" t="s">
        <v>129</v>
      </c>
      <c r="D8" s="134"/>
      <c r="E8" s="140"/>
      <c r="F8" s="145" t="s">
        <v>135</v>
      </c>
      <c r="G8" s="146" t="s">
        <v>135</v>
      </c>
      <c r="H8" s="146" t="s">
        <v>135</v>
      </c>
      <c r="I8" s="119"/>
    </row>
    <row r="9" spans="2:9" s="69" customFormat="1" ht="45.75" customHeight="1">
      <c r="B9" s="418"/>
      <c r="C9" s="142"/>
      <c r="D9" s="135" t="s">
        <v>119</v>
      </c>
      <c r="E9" s="86">
        <v>2</v>
      </c>
      <c r="F9" s="96">
        <v>57450</v>
      </c>
      <c r="G9" s="347"/>
      <c r="H9" s="347">
        <f>F9*G9</f>
        <v>0</v>
      </c>
      <c r="I9" s="118"/>
    </row>
    <row r="10" spans="2:9" s="69" customFormat="1" ht="45.75" customHeight="1">
      <c r="B10" s="418"/>
      <c r="C10" s="142"/>
      <c r="D10" s="141" t="s">
        <v>130</v>
      </c>
      <c r="E10" s="86">
        <v>3</v>
      </c>
      <c r="F10" s="96">
        <v>5400</v>
      </c>
      <c r="G10" s="347"/>
      <c r="H10" s="347">
        <f>F10*G10</f>
        <v>0</v>
      </c>
      <c r="I10" s="118"/>
    </row>
    <row r="11" spans="2:9" s="69" customFormat="1" ht="45.75" customHeight="1">
      <c r="B11" s="418"/>
      <c r="C11" s="142"/>
      <c r="D11" s="135" t="s">
        <v>132</v>
      </c>
      <c r="E11" s="86">
        <v>4</v>
      </c>
      <c r="F11" s="96">
        <v>6000</v>
      </c>
      <c r="G11" s="347"/>
      <c r="H11" s="347">
        <f>F11*G11</f>
        <v>0</v>
      </c>
      <c r="I11" s="118" t="s">
        <v>133</v>
      </c>
    </row>
    <row r="12" spans="2:9" s="69" customFormat="1" ht="45.75" customHeight="1">
      <c r="B12" s="418"/>
      <c r="C12" s="143"/>
      <c r="D12" s="139" t="s">
        <v>131</v>
      </c>
      <c r="E12" s="138">
        <v>5</v>
      </c>
      <c r="F12" s="116">
        <v>2380</v>
      </c>
      <c r="G12" s="348"/>
      <c r="H12" s="348">
        <f>F12*G12</f>
        <v>0</v>
      </c>
      <c r="I12" s="284" t="s">
        <v>228</v>
      </c>
    </row>
    <row r="13" spans="2:9" s="69" customFormat="1" ht="45.75" customHeight="1">
      <c r="B13" s="418"/>
      <c r="C13" s="147" t="s">
        <v>134</v>
      </c>
      <c r="D13" s="134"/>
      <c r="E13" s="140"/>
      <c r="F13" s="145" t="s">
        <v>135</v>
      </c>
      <c r="G13" s="146" t="s">
        <v>135</v>
      </c>
      <c r="H13" s="146" t="s">
        <v>135</v>
      </c>
      <c r="I13" s="119"/>
    </row>
    <row r="14" spans="2:9" s="69" customFormat="1" ht="45.75" customHeight="1">
      <c r="B14" s="418"/>
      <c r="C14" s="142"/>
      <c r="D14" s="135" t="s">
        <v>119</v>
      </c>
      <c r="E14" s="105">
        <v>6</v>
      </c>
      <c r="F14" s="96">
        <v>17930</v>
      </c>
      <c r="G14" s="347"/>
      <c r="H14" s="347">
        <f>F14*G14</f>
        <v>0</v>
      </c>
      <c r="I14" s="118"/>
    </row>
    <row r="15" spans="2:9" s="69" customFormat="1" ht="45.75" customHeight="1">
      <c r="B15" s="418"/>
      <c r="C15" s="142"/>
      <c r="D15" s="141" t="s">
        <v>130</v>
      </c>
      <c r="E15" s="105">
        <v>7</v>
      </c>
      <c r="F15" s="96">
        <v>5400</v>
      </c>
      <c r="G15" s="347"/>
      <c r="H15" s="347">
        <f>F15*G15</f>
        <v>0</v>
      </c>
      <c r="I15" s="118"/>
    </row>
    <row r="16" spans="2:9" s="69" customFormat="1" ht="45.75" customHeight="1">
      <c r="B16" s="418"/>
      <c r="C16" s="142"/>
      <c r="D16" s="135" t="s">
        <v>132</v>
      </c>
      <c r="E16" s="105">
        <v>8</v>
      </c>
      <c r="F16" s="96">
        <v>6000</v>
      </c>
      <c r="G16" s="347"/>
      <c r="H16" s="347">
        <f>F16*G16</f>
        <v>0</v>
      </c>
      <c r="I16" s="118" t="s">
        <v>133</v>
      </c>
    </row>
    <row r="17" spans="2:9" s="69" customFormat="1" ht="45.75" customHeight="1">
      <c r="B17" s="418"/>
      <c r="C17" s="143"/>
      <c r="D17" s="141" t="s">
        <v>131</v>
      </c>
      <c r="E17" s="83">
        <v>9</v>
      </c>
      <c r="F17" s="116">
        <v>2380</v>
      </c>
      <c r="G17" s="348"/>
      <c r="H17" s="348">
        <f>F17*G17</f>
        <v>0</v>
      </c>
      <c r="I17" s="117" t="s">
        <v>228</v>
      </c>
    </row>
    <row r="18" spans="2:9" s="95" customFormat="1" ht="45.75" customHeight="1">
      <c r="B18" s="418"/>
      <c r="C18" s="236" t="s">
        <v>136</v>
      </c>
      <c r="D18" s="241"/>
      <c r="E18" s="242">
        <v>10</v>
      </c>
      <c r="F18" s="243" t="s">
        <v>214</v>
      </c>
      <c r="G18" s="146" t="s">
        <v>214</v>
      </c>
      <c r="H18" s="146" t="s">
        <v>214</v>
      </c>
      <c r="I18" s="244"/>
    </row>
    <row r="19" spans="2:9" s="95" customFormat="1" ht="45.75" customHeight="1">
      <c r="B19" s="418"/>
      <c r="C19" s="238"/>
      <c r="D19" s="239" t="s">
        <v>212</v>
      </c>
      <c r="E19" s="245">
        <v>10</v>
      </c>
      <c r="F19" s="85">
        <v>1340</v>
      </c>
      <c r="G19" s="349"/>
      <c r="H19" s="349">
        <f>F19*G19</f>
        <v>0</v>
      </c>
      <c r="I19" s="246" t="s">
        <v>215</v>
      </c>
    </row>
    <row r="20" spans="2:9" s="95" customFormat="1" ht="45.75" customHeight="1">
      <c r="B20" s="419"/>
      <c r="C20" s="237"/>
      <c r="D20" s="240" t="s">
        <v>213</v>
      </c>
      <c r="E20" s="247">
        <v>10</v>
      </c>
      <c r="F20" s="90">
        <v>200</v>
      </c>
      <c r="G20" s="350"/>
      <c r="H20" s="350">
        <f>F20*G20</f>
        <v>0</v>
      </c>
      <c r="I20" s="248" t="s">
        <v>215</v>
      </c>
    </row>
    <row r="21" spans="2:9" s="95" customFormat="1" ht="45" customHeight="1">
      <c r="B21" s="417" t="s">
        <v>194</v>
      </c>
      <c r="C21" s="147" t="s">
        <v>83</v>
      </c>
      <c r="D21" s="134"/>
      <c r="E21" s="140"/>
      <c r="F21" s="145" t="s">
        <v>135</v>
      </c>
      <c r="G21" s="146" t="s">
        <v>135</v>
      </c>
      <c r="H21" s="146" t="s">
        <v>135</v>
      </c>
      <c r="I21" s="119"/>
    </row>
    <row r="22" spans="2:9" s="95" customFormat="1" ht="45.75" customHeight="1">
      <c r="B22" s="418"/>
      <c r="C22" s="142"/>
      <c r="D22" s="135" t="s">
        <v>187</v>
      </c>
      <c r="E22" s="86">
        <v>11</v>
      </c>
      <c r="F22" s="96">
        <v>24420</v>
      </c>
      <c r="G22" s="347"/>
      <c r="H22" s="347">
        <f>F22*G22</f>
        <v>0</v>
      </c>
      <c r="I22" s="118"/>
    </row>
    <row r="23" spans="2:9" s="95" customFormat="1" ht="45.75" customHeight="1">
      <c r="B23" s="418"/>
      <c r="C23" s="142"/>
      <c r="D23" s="141" t="s">
        <v>188</v>
      </c>
      <c r="E23" s="86">
        <v>12</v>
      </c>
      <c r="F23" s="96">
        <v>57610</v>
      </c>
      <c r="G23" s="347"/>
      <c r="H23" s="347">
        <f>F23*G23</f>
        <v>0</v>
      </c>
      <c r="I23" s="118"/>
    </row>
    <row r="24" spans="2:9" s="95" customFormat="1" ht="45.75" customHeight="1">
      <c r="B24" s="418"/>
      <c r="C24" s="142"/>
      <c r="D24" s="135" t="s">
        <v>72</v>
      </c>
      <c r="E24" s="86">
        <v>13</v>
      </c>
      <c r="F24" s="96">
        <v>20000</v>
      </c>
      <c r="G24" s="347"/>
      <c r="H24" s="347">
        <f>F24*G24</f>
        <v>0</v>
      </c>
      <c r="I24" s="118"/>
    </row>
    <row r="25" spans="2:9" s="95" customFormat="1" ht="45.75" customHeight="1">
      <c r="B25" s="418"/>
      <c r="C25" s="143"/>
      <c r="D25" s="139" t="s">
        <v>189</v>
      </c>
      <c r="E25" s="138">
        <v>14</v>
      </c>
      <c r="F25" s="116">
        <v>25000</v>
      </c>
      <c r="G25" s="348"/>
      <c r="H25" s="348">
        <f>F25*G25</f>
        <v>0</v>
      </c>
      <c r="I25" s="117"/>
    </row>
    <row r="26" spans="2:9" s="95" customFormat="1" ht="45.75" customHeight="1">
      <c r="B26" s="418"/>
      <c r="C26" s="147" t="s">
        <v>190</v>
      </c>
      <c r="D26" s="134"/>
      <c r="E26" s="86"/>
      <c r="F26" s="96"/>
      <c r="G26" s="148"/>
      <c r="H26" s="146" t="s">
        <v>135</v>
      </c>
      <c r="I26" s="119"/>
    </row>
    <row r="27" spans="2:9" s="95" customFormat="1" ht="45.75" customHeight="1">
      <c r="B27" s="418"/>
      <c r="C27" s="142"/>
      <c r="D27" s="135" t="s">
        <v>191</v>
      </c>
      <c r="E27" s="86">
        <v>15</v>
      </c>
      <c r="F27" s="96">
        <v>82760</v>
      </c>
      <c r="G27" s="347"/>
      <c r="H27" s="347">
        <f t="shared" ref="H27:H32" si="0">F27*G27</f>
        <v>0</v>
      </c>
      <c r="I27" s="118"/>
    </row>
    <row r="28" spans="2:9" s="95" customFormat="1" ht="45.75" customHeight="1">
      <c r="B28" s="418"/>
      <c r="C28" s="143"/>
      <c r="D28" s="139" t="s">
        <v>192</v>
      </c>
      <c r="E28" s="83">
        <v>16</v>
      </c>
      <c r="F28" s="116">
        <v>198530</v>
      </c>
      <c r="G28" s="350"/>
      <c r="H28" s="350">
        <f t="shared" si="0"/>
        <v>0</v>
      </c>
      <c r="I28" s="221"/>
    </row>
    <row r="29" spans="2:9" s="95" customFormat="1" ht="45.75" customHeight="1">
      <c r="B29" s="418"/>
      <c r="C29" s="219" t="s">
        <v>193</v>
      </c>
      <c r="D29" s="220"/>
      <c r="E29" s="96"/>
      <c r="F29" s="148"/>
      <c r="G29" s="148"/>
      <c r="H29" s="148">
        <f t="shared" si="0"/>
        <v>0</v>
      </c>
      <c r="I29" s="118"/>
    </row>
    <row r="30" spans="2:9" s="95" customFormat="1" ht="45.75" customHeight="1">
      <c r="B30" s="418"/>
      <c r="C30" s="142"/>
      <c r="D30" s="135" t="s">
        <v>191</v>
      </c>
      <c r="E30" s="86">
        <v>17</v>
      </c>
      <c r="F30" s="96">
        <v>82760</v>
      </c>
      <c r="G30" s="347"/>
      <c r="H30" s="347">
        <f t="shared" si="0"/>
        <v>0</v>
      </c>
      <c r="I30" s="118"/>
    </row>
    <row r="31" spans="2:9" s="95" customFormat="1" ht="45.75" customHeight="1">
      <c r="B31" s="418"/>
      <c r="C31" s="142"/>
      <c r="D31" s="141" t="s">
        <v>192</v>
      </c>
      <c r="E31" s="140">
        <v>18</v>
      </c>
      <c r="F31" s="285">
        <v>198530</v>
      </c>
      <c r="G31" s="351"/>
      <c r="H31" s="352">
        <f t="shared" si="0"/>
        <v>0</v>
      </c>
      <c r="I31" s="218"/>
    </row>
    <row r="32" spans="2:9" s="69" customFormat="1" ht="45.75" customHeight="1" thickBot="1">
      <c r="B32" s="420" t="s">
        <v>229</v>
      </c>
      <c r="C32" s="421"/>
      <c r="D32" s="422"/>
      <c r="E32" s="310">
        <v>19</v>
      </c>
      <c r="F32" s="311"/>
      <c r="G32" s="353"/>
      <c r="H32" s="353">
        <f t="shared" si="0"/>
        <v>0</v>
      </c>
      <c r="I32" s="312" t="s">
        <v>232</v>
      </c>
    </row>
    <row r="33" spans="2:9" s="69" customFormat="1" ht="36.75" customHeight="1" thickBot="1">
      <c r="B33" s="398" t="s">
        <v>140</v>
      </c>
      <c r="C33" s="399"/>
      <c r="D33" s="399"/>
      <c r="E33" s="399"/>
      <c r="F33" s="399"/>
      <c r="G33" s="400"/>
      <c r="H33" s="354">
        <f>SUM(H7,H9,H10,H11,H12,H14,H15,H16,H17,H19,H20)+SUM(H22:H25,H27:H28,H30:H31,H32)</f>
        <v>0</v>
      </c>
      <c r="I33" s="79"/>
    </row>
    <row r="34" spans="2:9" s="69" customFormat="1" ht="42" customHeight="1">
      <c r="B34" s="397" t="s">
        <v>42</v>
      </c>
      <c r="C34" s="397"/>
      <c r="D34" s="397"/>
      <c r="E34" s="397"/>
      <c r="F34" s="397"/>
      <c r="G34" s="397"/>
      <c r="H34" s="397"/>
      <c r="I34" s="397"/>
    </row>
    <row r="35" spans="2:9" s="69" customFormat="1" ht="15" customHeight="1">
      <c r="B35" s="72"/>
      <c r="C35" s="72"/>
      <c r="D35" s="72"/>
      <c r="E35" s="72"/>
      <c r="F35" s="73"/>
      <c r="G35" s="72"/>
      <c r="H35" s="72"/>
      <c r="I35" s="72"/>
    </row>
    <row r="36" spans="2:9" ht="41.25" customHeight="1">
      <c r="B36" s="21"/>
      <c r="E36" s="21"/>
      <c r="F36" s="412" t="s">
        <v>138</v>
      </c>
      <c r="G36" s="413"/>
      <c r="H36" s="132"/>
      <c r="I36" s="26" t="s">
        <v>15</v>
      </c>
    </row>
    <row r="37" spans="2:9" ht="27.75" customHeight="1" thickBot="1">
      <c r="B37" s="21"/>
      <c r="E37" s="21"/>
      <c r="F37" s="78"/>
      <c r="G37" s="77"/>
      <c r="H37" s="76"/>
      <c r="I37" s="76"/>
    </row>
    <row r="38" spans="2:9" ht="48.75" customHeight="1" thickBot="1">
      <c r="B38" s="149" t="s">
        <v>139</v>
      </c>
      <c r="C38" s="75"/>
      <c r="D38" s="75"/>
      <c r="E38" s="75"/>
      <c r="F38" s="75"/>
      <c r="G38" s="150"/>
      <c r="H38" s="395">
        <f>H33+H36</f>
        <v>0</v>
      </c>
      <c r="I38" s="396"/>
    </row>
    <row r="39" spans="2:9" s="69" customFormat="1" ht="42" customHeight="1">
      <c r="B39" s="72"/>
      <c r="C39" s="72"/>
      <c r="D39" s="72"/>
      <c r="E39" s="72"/>
      <c r="F39" s="74">
        <v>5</v>
      </c>
      <c r="G39" s="72"/>
      <c r="H39" s="72"/>
      <c r="I39" s="72"/>
    </row>
    <row r="40" spans="2:9" s="69" customFormat="1" ht="42" customHeight="1">
      <c r="B40" s="72"/>
      <c r="C40" s="72"/>
      <c r="D40" s="72"/>
      <c r="E40" s="72"/>
      <c r="G40" s="72"/>
      <c r="H40" s="72"/>
      <c r="I40" s="72"/>
    </row>
    <row r="41" spans="2:9" s="69" customFormat="1" ht="42" customHeight="1">
      <c r="B41" s="72"/>
      <c r="C41" s="72"/>
      <c r="D41" s="72"/>
      <c r="E41" s="72"/>
      <c r="F41" s="73"/>
      <c r="G41" s="72"/>
      <c r="H41" s="72"/>
      <c r="I41" s="72"/>
    </row>
    <row r="42" spans="2:9" s="69" customFormat="1" ht="17.25">
      <c r="B42" s="71"/>
      <c r="E42" s="67"/>
    </row>
    <row r="43" spans="2:9" s="69" customFormat="1" ht="17.25">
      <c r="B43" s="71"/>
      <c r="E43" s="67"/>
      <c r="F43" s="70"/>
    </row>
    <row r="44" spans="2:9" s="69" customFormat="1" ht="17.25">
      <c r="B44" s="71"/>
      <c r="E44" s="67"/>
      <c r="F44" s="70"/>
    </row>
    <row r="45" spans="2:9" s="69" customFormat="1" ht="17.25">
      <c r="B45" s="71"/>
      <c r="E45" s="67"/>
      <c r="F45" s="70"/>
    </row>
    <row r="46" spans="2:9" s="69" customFormat="1" ht="17.25">
      <c r="B46" s="71"/>
      <c r="E46" s="67"/>
      <c r="F46" s="70"/>
    </row>
    <row r="47" spans="2:9" s="69" customFormat="1" ht="17.25">
      <c r="B47" s="71"/>
      <c r="E47" s="67"/>
      <c r="F47" s="70"/>
    </row>
    <row r="48" spans="2:9" s="69" customFormat="1" ht="17.25">
      <c r="B48" s="71"/>
      <c r="E48" s="67"/>
      <c r="F48" s="70"/>
    </row>
    <row r="49" spans="2:6" s="69" customFormat="1" ht="17.25">
      <c r="B49" s="71"/>
      <c r="E49" s="67"/>
      <c r="F49" s="70"/>
    </row>
  </sheetData>
  <mergeCells count="10">
    <mergeCell ref="B4:I4"/>
    <mergeCell ref="F36:G36"/>
    <mergeCell ref="H38:I38"/>
    <mergeCell ref="B7:D7"/>
    <mergeCell ref="B6:D6"/>
    <mergeCell ref="B33:G33"/>
    <mergeCell ref="B34:I34"/>
    <mergeCell ref="B21:B31"/>
    <mergeCell ref="B8:B20"/>
    <mergeCell ref="B32:D32"/>
  </mergeCells>
  <phoneticPr fontId="4"/>
  <pageMargins left="0.9055118110236221" right="0.74803149606299213" top="0.59055118110236227" bottom="0.59055118110236227" header="0.51181102362204722" footer="0.35433070866141736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C1:AP57"/>
  <sheetViews>
    <sheetView view="pageBreakPreview" topLeftCell="A8" zoomScaleNormal="100" zoomScaleSheetLayoutView="100" workbookViewId="0">
      <selection activeCell="D19" sqref="D19"/>
    </sheetView>
  </sheetViews>
  <sheetFormatPr defaultColWidth="9" defaultRowHeight="13.5"/>
  <cols>
    <col min="1" max="1" width="9.875" style="3" customWidth="1"/>
    <col min="2" max="2" width="2" style="3" customWidth="1"/>
    <col min="3" max="8" width="5.375" style="3" customWidth="1"/>
    <col min="9" max="9" width="4.125" style="3" customWidth="1"/>
    <col min="10" max="15" width="5.375" style="3" customWidth="1"/>
    <col min="16" max="16" width="4.125" style="3" customWidth="1"/>
    <col min="17" max="22" width="5.375" style="3" customWidth="1"/>
    <col min="23" max="23" width="2" style="3" customWidth="1"/>
    <col min="24" max="16384" width="9" style="3"/>
  </cols>
  <sheetData>
    <row r="1" spans="3:22" ht="18.75">
      <c r="C1" s="423" t="s">
        <v>179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</row>
    <row r="2" spans="3:22" ht="26.25" customHeight="1" thickBot="1">
      <c r="C2" s="168" t="s">
        <v>178</v>
      </c>
      <c r="E2" s="20"/>
      <c r="F2" s="255"/>
      <c r="G2" s="255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424" t="s">
        <v>177</v>
      </c>
      <c r="S2" s="424"/>
      <c r="T2" s="424"/>
      <c r="U2" s="424"/>
      <c r="V2" s="424"/>
    </row>
    <row r="3" spans="3:22" ht="37.5" customHeight="1" thickBot="1">
      <c r="C3" s="157" t="s">
        <v>153</v>
      </c>
      <c r="D3" s="425" t="s">
        <v>152</v>
      </c>
      <c r="E3" s="426"/>
      <c r="F3" s="426"/>
      <c r="G3" s="427"/>
      <c r="H3" s="156" t="s">
        <v>151</v>
      </c>
      <c r="I3" s="425" t="s">
        <v>150</v>
      </c>
      <c r="J3" s="426"/>
      <c r="K3" s="427"/>
      <c r="L3" s="425" t="s">
        <v>149</v>
      </c>
      <c r="M3" s="427"/>
      <c r="N3" s="425" t="s">
        <v>176</v>
      </c>
      <c r="O3" s="427"/>
      <c r="P3" s="425" t="s">
        <v>148</v>
      </c>
      <c r="Q3" s="427"/>
      <c r="R3" s="428" t="s">
        <v>175</v>
      </c>
      <c r="S3" s="429"/>
      <c r="T3" s="429"/>
      <c r="U3" s="430"/>
      <c r="V3" s="166" t="s">
        <v>174</v>
      </c>
    </row>
    <row r="4" spans="3:22" ht="20.25" customHeight="1">
      <c r="C4" s="155">
        <v>1</v>
      </c>
      <c r="D4" s="440"/>
      <c r="E4" s="441"/>
      <c r="F4" s="441"/>
      <c r="G4" s="442"/>
      <c r="H4" s="234"/>
      <c r="I4" s="443"/>
      <c r="J4" s="444"/>
      <c r="K4" s="445"/>
      <c r="L4" s="446"/>
      <c r="M4" s="447"/>
      <c r="N4" s="446"/>
      <c r="O4" s="447"/>
      <c r="P4" s="443"/>
      <c r="Q4" s="445"/>
      <c r="R4" s="448"/>
      <c r="S4" s="449"/>
      <c r="T4" s="449"/>
      <c r="U4" s="450"/>
      <c r="V4" s="165"/>
    </row>
    <row r="5" spans="3:22" ht="20.25" customHeight="1">
      <c r="C5" s="164">
        <v>2</v>
      </c>
      <c r="D5" s="431"/>
      <c r="E5" s="432"/>
      <c r="F5" s="432"/>
      <c r="G5" s="433"/>
      <c r="H5" s="298"/>
      <c r="I5" s="434"/>
      <c r="J5" s="435"/>
      <c r="K5" s="436"/>
      <c r="L5" s="437"/>
      <c r="M5" s="438"/>
      <c r="N5" s="437"/>
      <c r="O5" s="438"/>
      <c r="P5" s="434"/>
      <c r="Q5" s="436"/>
      <c r="R5" s="434"/>
      <c r="S5" s="435"/>
      <c r="T5" s="435"/>
      <c r="U5" s="439"/>
      <c r="V5" s="162"/>
    </row>
    <row r="6" spans="3:22" ht="20.25" customHeight="1">
      <c r="C6" s="164">
        <v>3</v>
      </c>
      <c r="D6" s="431"/>
      <c r="E6" s="432"/>
      <c r="F6" s="432"/>
      <c r="G6" s="433"/>
      <c r="H6" s="298"/>
      <c r="I6" s="434"/>
      <c r="J6" s="435"/>
      <c r="K6" s="436"/>
      <c r="L6" s="434"/>
      <c r="M6" s="436"/>
      <c r="N6" s="434"/>
      <c r="O6" s="436"/>
      <c r="P6" s="434"/>
      <c r="Q6" s="436"/>
      <c r="R6" s="434"/>
      <c r="S6" s="435"/>
      <c r="T6" s="435"/>
      <c r="U6" s="439"/>
      <c r="V6" s="162"/>
    </row>
    <row r="7" spans="3:22" ht="20.25" customHeight="1">
      <c r="C7" s="164">
        <v>4</v>
      </c>
      <c r="D7" s="431"/>
      <c r="E7" s="432"/>
      <c r="F7" s="432"/>
      <c r="G7" s="433"/>
      <c r="H7" s="298"/>
      <c r="I7" s="434"/>
      <c r="J7" s="435"/>
      <c r="K7" s="436"/>
      <c r="L7" s="434"/>
      <c r="M7" s="436"/>
      <c r="N7" s="434"/>
      <c r="O7" s="436"/>
      <c r="P7" s="434"/>
      <c r="Q7" s="436"/>
      <c r="R7" s="434"/>
      <c r="S7" s="435"/>
      <c r="T7" s="435"/>
      <c r="U7" s="439"/>
      <c r="V7" s="162"/>
    </row>
    <row r="8" spans="3:22" ht="20.25" customHeight="1">
      <c r="C8" s="164">
        <v>5</v>
      </c>
      <c r="D8" s="431"/>
      <c r="E8" s="432"/>
      <c r="F8" s="432"/>
      <c r="G8" s="433"/>
      <c r="H8" s="163"/>
      <c r="I8" s="431"/>
      <c r="J8" s="432"/>
      <c r="K8" s="433"/>
      <c r="L8" s="434"/>
      <c r="M8" s="436"/>
      <c r="N8" s="434"/>
      <c r="O8" s="436"/>
      <c r="P8" s="434"/>
      <c r="Q8" s="436"/>
      <c r="R8" s="434"/>
      <c r="S8" s="435"/>
      <c r="T8" s="435"/>
      <c r="U8" s="439"/>
      <c r="V8" s="162"/>
    </row>
    <row r="9" spans="3:22" ht="20.25" customHeight="1" thickBot="1">
      <c r="C9" s="153">
        <v>6</v>
      </c>
      <c r="D9" s="451"/>
      <c r="E9" s="452"/>
      <c r="F9" s="452"/>
      <c r="G9" s="453"/>
      <c r="H9" s="152"/>
      <c r="I9" s="451"/>
      <c r="J9" s="452"/>
      <c r="K9" s="453"/>
      <c r="L9" s="454"/>
      <c r="M9" s="455"/>
      <c r="N9" s="454"/>
      <c r="O9" s="455"/>
      <c r="P9" s="454"/>
      <c r="Q9" s="455"/>
      <c r="R9" s="454"/>
      <c r="S9" s="456"/>
      <c r="T9" s="456"/>
      <c r="U9" s="457"/>
      <c r="V9" s="161"/>
    </row>
    <row r="10" spans="3:22" ht="12" customHeight="1">
      <c r="C10" s="286"/>
      <c r="D10" s="286"/>
      <c r="E10" s="286"/>
      <c r="F10" s="286"/>
      <c r="G10" s="286"/>
      <c r="H10" s="288"/>
      <c r="I10" s="286"/>
      <c r="J10" s="286"/>
      <c r="K10" s="286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88"/>
    </row>
    <row r="11" spans="3:22" ht="12" customHeight="1" thickBot="1"/>
    <row r="12" spans="3:22">
      <c r="C12" s="465" t="s">
        <v>173</v>
      </c>
      <c r="D12" s="444"/>
      <c r="E12" s="466"/>
      <c r="F12" s="281"/>
      <c r="G12" s="465" t="s">
        <v>172</v>
      </c>
      <c r="H12" s="444"/>
      <c r="I12" s="445"/>
      <c r="J12" s="444" t="s">
        <v>171</v>
      </c>
      <c r="K12" s="444"/>
      <c r="L12" s="444"/>
      <c r="M12" s="445"/>
      <c r="N12" s="467" t="s">
        <v>170</v>
      </c>
      <c r="O12" s="281"/>
      <c r="P12" s="255"/>
      <c r="Q12" s="465" t="s">
        <v>169</v>
      </c>
      <c r="R12" s="444"/>
      <c r="S12" s="466"/>
      <c r="T12" s="281"/>
      <c r="U12" s="255"/>
    </row>
    <row r="13" spans="3:22">
      <c r="C13" s="160" t="s">
        <v>164</v>
      </c>
      <c r="D13" s="297" t="s">
        <v>163</v>
      </c>
      <c r="E13" s="254" t="s">
        <v>162</v>
      </c>
      <c r="F13" s="276" t="s">
        <v>202</v>
      </c>
      <c r="G13" s="160" t="s">
        <v>168</v>
      </c>
      <c r="H13" s="297" t="s">
        <v>166</v>
      </c>
      <c r="I13" s="297" t="s">
        <v>162</v>
      </c>
      <c r="J13" s="253" t="s">
        <v>167</v>
      </c>
      <c r="K13" s="297" t="s">
        <v>166</v>
      </c>
      <c r="L13" s="297" t="s">
        <v>165</v>
      </c>
      <c r="M13" s="297" t="s">
        <v>162</v>
      </c>
      <c r="N13" s="468"/>
      <c r="O13" s="469" t="s">
        <v>217</v>
      </c>
      <c r="P13" s="470"/>
      <c r="Q13" s="160" t="s">
        <v>164</v>
      </c>
      <c r="R13" s="297" t="s">
        <v>163</v>
      </c>
      <c r="S13" s="254" t="s">
        <v>162</v>
      </c>
      <c r="T13" s="276"/>
      <c r="U13" s="277"/>
    </row>
    <row r="14" spans="3:22" ht="22.5" customHeight="1" thickBot="1">
      <c r="C14" s="256"/>
      <c r="D14" s="159"/>
      <c r="E14" s="257"/>
      <c r="F14" s="278"/>
      <c r="G14" s="256"/>
      <c r="H14" s="159"/>
      <c r="I14" s="258"/>
      <c r="J14" s="282"/>
      <c r="K14" s="159"/>
      <c r="L14" s="159"/>
      <c r="M14" s="159"/>
      <c r="N14" s="158"/>
      <c r="O14" s="289"/>
      <c r="P14" s="279"/>
      <c r="Q14" s="256"/>
      <c r="R14" s="159"/>
      <c r="S14" s="257"/>
      <c r="T14" s="289"/>
      <c r="U14" s="280"/>
    </row>
    <row r="15" spans="3:22" ht="19.149999999999999" customHeight="1" thickBot="1"/>
    <row r="16" spans="3:22" s="222" customFormat="1" ht="13.15" customHeight="1">
      <c r="C16" s="458" t="s">
        <v>195</v>
      </c>
      <c r="D16" s="459"/>
      <c r="E16" s="459"/>
      <c r="F16" s="459"/>
      <c r="G16" s="459"/>
      <c r="H16" s="460"/>
      <c r="I16" s="471" t="s">
        <v>202</v>
      </c>
      <c r="J16" s="461" t="s">
        <v>196</v>
      </c>
      <c r="K16" s="462"/>
      <c r="L16" s="462"/>
      <c r="M16" s="462"/>
      <c r="N16" s="462"/>
      <c r="O16" s="463"/>
      <c r="P16" s="471" t="s">
        <v>217</v>
      </c>
      <c r="Q16" s="461" t="s">
        <v>197</v>
      </c>
      <c r="R16" s="462"/>
      <c r="S16" s="462"/>
      <c r="T16" s="462"/>
      <c r="U16" s="462"/>
      <c r="V16" s="463"/>
    </row>
    <row r="17" spans="3:22" s="222" customFormat="1">
      <c r="C17" s="290" t="s">
        <v>198</v>
      </c>
      <c r="D17" s="224" t="s">
        <v>199</v>
      </c>
      <c r="E17" s="224" t="s">
        <v>200</v>
      </c>
      <c r="F17" s="291" t="s">
        <v>201</v>
      </c>
      <c r="G17" s="291" t="s">
        <v>216</v>
      </c>
      <c r="H17" s="249" t="s">
        <v>219</v>
      </c>
      <c r="I17" s="471"/>
      <c r="J17" s="223" t="s">
        <v>198</v>
      </c>
      <c r="K17" s="224" t="s">
        <v>199</v>
      </c>
      <c r="L17" s="224" t="s">
        <v>200</v>
      </c>
      <c r="M17" s="250" t="s">
        <v>201</v>
      </c>
      <c r="N17" s="259" t="s">
        <v>216</v>
      </c>
      <c r="O17" s="252" t="s">
        <v>219</v>
      </c>
      <c r="P17" s="471"/>
      <c r="Q17" s="223" t="s">
        <v>198</v>
      </c>
      <c r="R17" s="224" t="s">
        <v>199</v>
      </c>
      <c r="S17" s="224" t="s">
        <v>200</v>
      </c>
      <c r="T17" s="250" t="s">
        <v>201</v>
      </c>
      <c r="U17" s="259" t="s">
        <v>216</v>
      </c>
      <c r="V17" s="260" t="s">
        <v>219</v>
      </c>
    </row>
    <row r="18" spans="3:22" s="222" customFormat="1" ht="22.5" customHeight="1" thickBot="1">
      <c r="C18" s="261"/>
      <c r="D18" s="251"/>
      <c r="E18" s="226"/>
      <c r="F18" s="226"/>
      <c r="G18" s="226"/>
      <c r="H18" s="262"/>
      <c r="I18" s="471"/>
      <c r="J18" s="225"/>
      <c r="K18" s="226"/>
      <c r="L18" s="226"/>
      <c r="M18" s="251"/>
      <c r="N18" s="251"/>
      <c r="O18" s="227"/>
      <c r="P18" s="471"/>
      <c r="Q18" s="225"/>
      <c r="R18" s="226"/>
      <c r="S18" s="226"/>
      <c r="T18" s="251"/>
      <c r="U18" s="251"/>
      <c r="V18" s="227"/>
    </row>
    <row r="19" spans="3:22" s="222" customFormat="1">
      <c r="C19" s="290" t="s">
        <v>233</v>
      </c>
      <c r="D19" s="224"/>
      <c r="E19" s="224"/>
      <c r="F19" s="291"/>
      <c r="G19" s="291"/>
      <c r="H19" s="249"/>
      <c r="I19" s="471"/>
      <c r="J19" s="223" t="s">
        <v>233</v>
      </c>
      <c r="K19" s="224"/>
      <c r="L19" s="224"/>
      <c r="M19" s="250"/>
      <c r="N19" s="259"/>
      <c r="O19" s="252"/>
      <c r="P19" s="471"/>
      <c r="Q19" s="223" t="s">
        <v>233</v>
      </c>
      <c r="R19" s="224"/>
      <c r="S19" s="224"/>
      <c r="T19" s="250"/>
      <c r="U19" s="259"/>
      <c r="V19" s="260"/>
    </row>
    <row r="20" spans="3:22" s="222" customFormat="1" ht="22.5" customHeight="1" thickBot="1">
      <c r="C20" s="261"/>
      <c r="D20" s="251"/>
      <c r="E20" s="226"/>
      <c r="F20" s="226"/>
      <c r="G20" s="226"/>
      <c r="H20" s="262"/>
      <c r="I20" s="471"/>
      <c r="J20" s="225"/>
      <c r="K20" s="226"/>
      <c r="L20" s="226"/>
      <c r="M20" s="251"/>
      <c r="N20" s="251"/>
      <c r="O20" s="227"/>
      <c r="P20" s="471"/>
      <c r="Q20" s="225"/>
      <c r="R20" s="226"/>
      <c r="S20" s="226"/>
      <c r="T20" s="251"/>
      <c r="U20" s="251"/>
      <c r="V20" s="227"/>
    </row>
    <row r="21" spans="3:22" s="222" customFormat="1" ht="8.25" customHeight="1">
      <c r="C21" s="268"/>
      <c r="D21" s="268"/>
      <c r="E21" s="269"/>
      <c r="F21" s="269"/>
      <c r="G21" s="269"/>
      <c r="H21" s="269"/>
      <c r="J21" s="269"/>
      <c r="K21" s="269"/>
      <c r="L21" s="269"/>
      <c r="M21" s="268"/>
      <c r="N21" s="268"/>
      <c r="O21" s="268"/>
      <c r="P21" s="269"/>
      <c r="Q21" s="269"/>
      <c r="R21" s="269"/>
      <c r="S21" s="269"/>
      <c r="T21" s="268"/>
      <c r="U21" s="268"/>
      <c r="V21" s="268"/>
    </row>
    <row r="22" spans="3:22" ht="4.5" customHeight="1" thickBot="1"/>
    <row r="23" spans="3:22" s="222" customFormat="1" ht="13.15" customHeight="1">
      <c r="C23" s="493" t="s">
        <v>220</v>
      </c>
      <c r="D23" s="494"/>
      <c r="E23" s="494"/>
      <c r="F23" s="494"/>
      <c r="G23" s="494"/>
      <c r="H23" s="494"/>
      <c r="I23" s="495"/>
      <c r="J23" s="464"/>
      <c r="K23" s="464"/>
      <c r="L23" s="464"/>
      <c r="M23" s="464"/>
      <c r="N23" s="464"/>
      <c r="O23" s="464"/>
      <c r="P23" s="263"/>
      <c r="Q23" s="464"/>
      <c r="R23" s="464"/>
      <c r="S23" s="464"/>
      <c r="T23" s="464"/>
      <c r="U23" s="464"/>
      <c r="V23" s="464"/>
    </row>
    <row r="24" spans="3:22" s="222" customFormat="1">
      <c r="C24" s="292" t="s">
        <v>198</v>
      </c>
      <c r="D24" s="293" t="s">
        <v>199</v>
      </c>
      <c r="E24" s="293" t="s">
        <v>200</v>
      </c>
      <c r="F24" s="294" t="s">
        <v>201</v>
      </c>
      <c r="G24" s="294" t="s">
        <v>216</v>
      </c>
      <c r="H24" s="294" t="s">
        <v>219</v>
      </c>
      <c r="I24" s="252" t="s">
        <v>233</v>
      </c>
      <c r="J24" s="264"/>
      <c r="K24" s="265"/>
      <c r="L24" s="265"/>
      <c r="M24" s="266"/>
      <c r="N24" s="267"/>
      <c r="O24" s="267"/>
      <c r="P24" s="264"/>
      <c r="Q24" s="264"/>
      <c r="R24" s="265"/>
      <c r="S24" s="265"/>
      <c r="T24" s="266"/>
      <c r="U24" s="267"/>
      <c r="V24" s="268"/>
    </row>
    <row r="25" spans="3:22" s="222" customFormat="1" ht="22.5" customHeight="1" thickBot="1">
      <c r="C25" s="271"/>
      <c r="D25" s="272"/>
      <c r="E25" s="273"/>
      <c r="F25" s="273"/>
      <c r="G25" s="273"/>
      <c r="H25" s="273"/>
      <c r="I25" s="227"/>
      <c r="J25" s="269"/>
      <c r="K25" s="269"/>
      <c r="L25" s="269"/>
      <c r="M25" s="268"/>
      <c r="N25" s="268"/>
      <c r="O25" s="268"/>
      <c r="P25" s="269"/>
      <c r="Q25" s="269"/>
      <c r="R25" s="269"/>
      <c r="S25" s="269"/>
      <c r="T25" s="268"/>
      <c r="U25" s="268"/>
      <c r="V25" s="268"/>
    </row>
    <row r="26" spans="3:22" s="222" customFormat="1" ht="11.25" customHeight="1">
      <c r="C26" s="295"/>
      <c r="D26" s="295"/>
      <c r="E26" s="296"/>
      <c r="F26" s="296"/>
      <c r="G26" s="296"/>
      <c r="H26" s="296"/>
      <c r="I26" s="268"/>
      <c r="J26" s="269"/>
      <c r="K26" s="269"/>
      <c r="L26" s="269"/>
      <c r="M26" s="268"/>
      <c r="N26" s="268"/>
      <c r="O26" s="268"/>
      <c r="P26" s="269"/>
      <c r="Q26" s="269"/>
      <c r="R26" s="269"/>
      <c r="S26" s="269"/>
      <c r="T26" s="268"/>
      <c r="U26" s="268"/>
      <c r="V26" s="268"/>
    </row>
    <row r="27" spans="3:22">
      <c r="C27" s="3" t="s">
        <v>161</v>
      </c>
    </row>
    <row r="28" spans="3:22">
      <c r="C28" s="3" t="s">
        <v>160</v>
      </c>
    </row>
    <row r="29" spans="3:22">
      <c r="C29" s="3" t="s">
        <v>221</v>
      </c>
    </row>
    <row r="30" spans="3:22" s="222" customFormat="1">
      <c r="C30" s="274" t="s">
        <v>203</v>
      </c>
      <c r="D30" s="275"/>
      <c r="E30" s="274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</row>
    <row r="31" spans="3:22">
      <c r="C31" s="3" t="s">
        <v>222</v>
      </c>
    </row>
    <row r="32" spans="3:22">
      <c r="C32" s="3" t="s">
        <v>231</v>
      </c>
    </row>
    <row r="33" spans="3:42" ht="14.25" thickBot="1">
      <c r="U33" s="3" t="s">
        <v>159</v>
      </c>
    </row>
    <row r="34" spans="3:42" ht="14.25" customHeight="1" thickBot="1">
      <c r="C34" s="157" t="s">
        <v>153</v>
      </c>
      <c r="D34" s="475" t="s">
        <v>152</v>
      </c>
      <c r="E34" s="426"/>
      <c r="F34" s="426"/>
      <c r="G34" s="427"/>
      <c r="H34" s="156" t="s">
        <v>151</v>
      </c>
      <c r="I34" s="425" t="s">
        <v>150</v>
      </c>
      <c r="J34" s="427"/>
      <c r="K34" s="425" t="s">
        <v>149</v>
      </c>
      <c r="L34" s="427"/>
      <c r="M34" s="425" t="s">
        <v>158</v>
      </c>
      <c r="N34" s="427"/>
      <c r="O34" s="425" t="s">
        <v>148</v>
      </c>
      <c r="P34" s="427"/>
      <c r="Q34" s="428" t="s">
        <v>147</v>
      </c>
      <c r="R34" s="429"/>
      <c r="S34" s="429"/>
      <c r="T34" s="429"/>
      <c r="U34" s="429"/>
      <c r="V34" s="430"/>
    </row>
    <row r="35" spans="3:42" ht="20.25" customHeight="1">
      <c r="C35" s="155">
        <v>1</v>
      </c>
      <c r="D35" s="472"/>
      <c r="E35" s="473"/>
      <c r="F35" s="473"/>
      <c r="G35" s="474"/>
      <c r="H35" s="154"/>
      <c r="I35" s="443"/>
      <c r="J35" s="445"/>
      <c r="K35" s="443"/>
      <c r="L35" s="445"/>
      <c r="M35" s="443"/>
      <c r="N35" s="445"/>
      <c r="O35" s="443"/>
      <c r="P35" s="445"/>
      <c r="Q35" s="443"/>
      <c r="R35" s="444"/>
      <c r="S35" s="444"/>
      <c r="T35" s="444"/>
      <c r="U35" s="444"/>
      <c r="V35" s="466"/>
    </row>
    <row r="36" spans="3:42" ht="20.25" customHeight="1" thickBot="1">
      <c r="C36" s="153">
        <v>2</v>
      </c>
      <c r="D36" s="476"/>
      <c r="E36" s="452"/>
      <c r="F36" s="452"/>
      <c r="G36" s="453"/>
      <c r="H36" s="152"/>
      <c r="I36" s="454"/>
      <c r="J36" s="455"/>
      <c r="K36" s="454"/>
      <c r="L36" s="455"/>
      <c r="M36" s="454"/>
      <c r="N36" s="455"/>
      <c r="O36" s="454"/>
      <c r="P36" s="455"/>
      <c r="Q36" s="454"/>
      <c r="R36" s="456"/>
      <c r="S36" s="456"/>
      <c r="T36" s="456"/>
      <c r="U36" s="456"/>
      <c r="V36" s="457"/>
    </row>
    <row r="37" spans="3:42">
      <c r="C37" s="3" t="s">
        <v>157</v>
      </c>
    </row>
    <row r="38" spans="3:42" ht="14.25" thickBot="1">
      <c r="U38" s="3" t="s">
        <v>156</v>
      </c>
    </row>
    <row r="39" spans="3:42" ht="14.25" customHeight="1" thickBot="1">
      <c r="C39" s="157" t="s">
        <v>153</v>
      </c>
      <c r="D39" s="475" t="s">
        <v>152</v>
      </c>
      <c r="E39" s="426"/>
      <c r="F39" s="426"/>
      <c r="G39" s="427"/>
      <c r="H39" s="156" t="s">
        <v>151</v>
      </c>
      <c r="I39" s="425" t="s">
        <v>150</v>
      </c>
      <c r="J39" s="427"/>
      <c r="K39" s="425" t="s">
        <v>149</v>
      </c>
      <c r="L39" s="427"/>
      <c r="M39" s="425" t="s">
        <v>235</v>
      </c>
      <c r="N39" s="427"/>
      <c r="O39" s="425" t="s">
        <v>148</v>
      </c>
      <c r="P39" s="427"/>
      <c r="Q39" s="428" t="s">
        <v>147</v>
      </c>
      <c r="R39" s="429"/>
      <c r="S39" s="429"/>
      <c r="T39" s="429"/>
      <c r="U39" s="429"/>
      <c r="V39" s="430"/>
    </row>
    <row r="40" spans="3:42" ht="20.25" customHeight="1">
      <c r="C40" s="155">
        <v>1</v>
      </c>
      <c r="D40" s="472"/>
      <c r="E40" s="473"/>
      <c r="F40" s="473"/>
      <c r="G40" s="474"/>
      <c r="H40" s="154"/>
      <c r="I40" s="443"/>
      <c r="J40" s="445"/>
      <c r="K40" s="443"/>
      <c r="L40" s="445"/>
      <c r="M40" s="443"/>
      <c r="N40" s="445"/>
      <c r="O40" s="443"/>
      <c r="P40" s="445"/>
      <c r="Q40" s="443"/>
      <c r="R40" s="444"/>
      <c r="S40" s="444"/>
      <c r="T40" s="444"/>
      <c r="U40" s="444"/>
      <c r="V40" s="466"/>
    </row>
    <row r="41" spans="3:42" ht="20.25" customHeight="1" thickBot="1">
      <c r="C41" s="153">
        <v>2</v>
      </c>
      <c r="D41" s="476"/>
      <c r="E41" s="452"/>
      <c r="F41" s="452"/>
      <c r="G41" s="453"/>
      <c r="H41" s="152"/>
      <c r="I41" s="454"/>
      <c r="J41" s="455"/>
      <c r="K41" s="454"/>
      <c r="L41" s="455"/>
      <c r="M41" s="454"/>
      <c r="N41" s="455"/>
      <c r="O41" s="454"/>
      <c r="P41" s="455"/>
      <c r="Q41" s="454"/>
      <c r="R41" s="456"/>
      <c r="S41" s="456"/>
      <c r="T41" s="456"/>
      <c r="U41" s="456"/>
      <c r="V41" s="457"/>
    </row>
    <row r="42" spans="3:42">
      <c r="C42" s="3" t="s">
        <v>155</v>
      </c>
    </row>
    <row r="43" spans="3:42" ht="14.25" thickBot="1">
      <c r="U43" s="3" t="s">
        <v>154</v>
      </c>
    </row>
    <row r="44" spans="3:42" ht="14.25" customHeight="1" thickBot="1">
      <c r="C44" s="157" t="s">
        <v>153</v>
      </c>
      <c r="D44" s="475" t="s">
        <v>152</v>
      </c>
      <c r="E44" s="426"/>
      <c r="F44" s="426"/>
      <c r="G44" s="427"/>
      <c r="H44" s="156" t="s">
        <v>151</v>
      </c>
      <c r="I44" s="425" t="s">
        <v>150</v>
      </c>
      <c r="J44" s="427"/>
      <c r="K44" s="425" t="s">
        <v>149</v>
      </c>
      <c r="L44" s="427"/>
      <c r="M44" s="425" t="s">
        <v>236</v>
      </c>
      <c r="N44" s="427"/>
      <c r="O44" s="425" t="s">
        <v>148</v>
      </c>
      <c r="P44" s="427"/>
      <c r="Q44" s="428" t="s">
        <v>147</v>
      </c>
      <c r="R44" s="429"/>
      <c r="S44" s="429"/>
      <c r="T44" s="429"/>
      <c r="U44" s="429"/>
      <c r="V44" s="430"/>
      <c r="AA44" s="286"/>
      <c r="AB44" s="477"/>
      <c r="AC44" s="477"/>
      <c r="AD44" s="477"/>
      <c r="AE44" s="286"/>
      <c r="AF44" s="477"/>
      <c r="AG44" s="477"/>
      <c r="AH44" s="477"/>
      <c r="AI44" s="477"/>
      <c r="AJ44" s="477"/>
      <c r="AK44" s="477"/>
      <c r="AL44" s="477"/>
      <c r="AM44" s="477"/>
      <c r="AN44" s="478"/>
      <c r="AO44" s="479"/>
      <c r="AP44" s="479"/>
    </row>
    <row r="45" spans="3:42" ht="20.25" customHeight="1">
      <c r="C45" s="155">
        <v>1</v>
      </c>
      <c r="D45" s="472"/>
      <c r="E45" s="473"/>
      <c r="F45" s="473"/>
      <c r="G45" s="474"/>
      <c r="H45" s="270"/>
      <c r="I45" s="482"/>
      <c r="J45" s="483"/>
      <c r="K45" s="484"/>
      <c r="L45" s="485"/>
      <c r="M45" s="484"/>
      <c r="N45" s="485"/>
      <c r="O45" s="484"/>
      <c r="P45" s="485"/>
      <c r="Q45" s="443"/>
      <c r="R45" s="444"/>
      <c r="S45" s="444"/>
      <c r="T45" s="444"/>
      <c r="U45" s="444"/>
      <c r="V45" s="466"/>
      <c r="AA45" s="286"/>
      <c r="AB45" s="481"/>
      <c r="AC45" s="481"/>
      <c r="AD45" s="481"/>
      <c r="AE45" s="287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</row>
    <row r="46" spans="3:42" ht="20.25" customHeight="1" thickBot="1">
      <c r="C46" s="153">
        <v>2</v>
      </c>
      <c r="D46" s="476"/>
      <c r="E46" s="452"/>
      <c r="F46" s="452"/>
      <c r="G46" s="453"/>
      <c r="H46" s="152"/>
      <c r="I46" s="454"/>
      <c r="J46" s="455"/>
      <c r="K46" s="454"/>
      <c r="L46" s="455"/>
      <c r="M46" s="454"/>
      <c r="N46" s="455"/>
      <c r="O46" s="454"/>
      <c r="P46" s="455"/>
      <c r="Q46" s="454"/>
      <c r="R46" s="456"/>
      <c r="S46" s="456"/>
      <c r="T46" s="456"/>
      <c r="U46" s="456"/>
      <c r="V46" s="457"/>
      <c r="AA46" s="286"/>
      <c r="AB46" s="477"/>
      <c r="AC46" s="477"/>
      <c r="AD46" s="477"/>
      <c r="AE46" s="288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</row>
    <row r="47" spans="3:42">
      <c r="C47" s="3" t="s">
        <v>146</v>
      </c>
    </row>
    <row r="48" spans="3:42" ht="17.25" customHeight="1"/>
    <row r="49" spans="3:22" ht="18" thickBot="1">
      <c r="C49" s="5" t="s">
        <v>145</v>
      </c>
      <c r="D49" s="5"/>
      <c r="E49" s="5"/>
      <c r="Q49" s="7"/>
      <c r="T49" s="7" t="s">
        <v>230</v>
      </c>
    </row>
    <row r="50" spans="3:22" ht="19.5" customHeight="1" thickBot="1">
      <c r="C50" s="157" t="s">
        <v>153</v>
      </c>
      <c r="D50" s="475" t="s">
        <v>144</v>
      </c>
      <c r="E50" s="426"/>
      <c r="F50" s="426"/>
      <c r="G50" s="426"/>
      <c r="H50" s="427"/>
      <c r="I50" s="425" t="s">
        <v>143</v>
      </c>
      <c r="J50" s="426"/>
      <c r="K50" s="427"/>
      <c r="L50" s="425" t="s">
        <v>142</v>
      </c>
      <c r="M50" s="426"/>
      <c r="N50" s="426"/>
      <c r="O50" s="426"/>
      <c r="P50" s="427"/>
      <c r="Q50" s="428" t="s">
        <v>147</v>
      </c>
      <c r="R50" s="429"/>
      <c r="S50" s="429"/>
      <c r="T50" s="429"/>
      <c r="U50" s="429"/>
      <c r="V50" s="430"/>
    </row>
    <row r="51" spans="3:22" ht="20.25" customHeight="1">
      <c r="C51" s="155">
        <v>1</v>
      </c>
      <c r="D51" s="486"/>
      <c r="E51" s="486"/>
      <c r="F51" s="486"/>
      <c r="G51" s="486"/>
      <c r="H51" s="486"/>
      <c r="I51" s="487"/>
      <c r="J51" s="488"/>
      <c r="K51" s="489"/>
      <c r="L51" s="440"/>
      <c r="M51" s="441"/>
      <c r="N51" s="441"/>
      <c r="O51" s="441"/>
      <c r="P51" s="442"/>
      <c r="Q51" s="487"/>
      <c r="R51" s="488"/>
      <c r="S51" s="488"/>
      <c r="T51" s="488"/>
      <c r="U51" s="488"/>
      <c r="V51" s="490"/>
    </row>
    <row r="52" spans="3:22" ht="20.25" customHeight="1">
      <c r="C52" s="164">
        <v>2</v>
      </c>
      <c r="D52" s="498"/>
      <c r="E52" s="498"/>
      <c r="F52" s="498"/>
      <c r="G52" s="498"/>
      <c r="H52" s="498"/>
      <c r="I52" s="434"/>
      <c r="J52" s="435"/>
      <c r="K52" s="436"/>
      <c r="L52" s="431"/>
      <c r="M52" s="432"/>
      <c r="N52" s="432"/>
      <c r="O52" s="432"/>
      <c r="P52" s="433"/>
      <c r="Q52" s="434"/>
      <c r="R52" s="435"/>
      <c r="S52" s="435"/>
      <c r="T52" s="435"/>
      <c r="U52" s="435"/>
      <c r="V52" s="439"/>
    </row>
    <row r="53" spans="3:22" ht="20.25" customHeight="1">
      <c r="C53" s="164">
        <v>3</v>
      </c>
      <c r="D53" s="498"/>
      <c r="E53" s="498"/>
      <c r="F53" s="498"/>
      <c r="G53" s="498"/>
      <c r="H53" s="498"/>
      <c r="I53" s="434"/>
      <c r="J53" s="435"/>
      <c r="K53" s="436"/>
      <c r="L53" s="431"/>
      <c r="M53" s="432"/>
      <c r="N53" s="432"/>
      <c r="O53" s="432"/>
      <c r="P53" s="433"/>
      <c r="Q53" s="499"/>
      <c r="R53" s="500"/>
      <c r="S53" s="500"/>
      <c r="T53" s="500"/>
      <c r="U53" s="500"/>
      <c r="V53" s="501"/>
    </row>
    <row r="54" spans="3:22" ht="20.25" customHeight="1">
      <c r="C54" s="164">
        <v>4</v>
      </c>
      <c r="D54" s="496"/>
      <c r="E54" s="496"/>
      <c r="F54" s="496"/>
      <c r="G54" s="496"/>
      <c r="H54" s="496"/>
      <c r="I54" s="434"/>
      <c r="J54" s="435"/>
      <c r="K54" s="436"/>
      <c r="L54" s="431"/>
      <c r="M54" s="432"/>
      <c r="N54" s="432"/>
      <c r="O54" s="432"/>
      <c r="P54" s="433"/>
      <c r="Q54" s="431"/>
      <c r="R54" s="432"/>
      <c r="S54" s="432"/>
      <c r="T54" s="432"/>
      <c r="U54" s="432"/>
      <c r="V54" s="497"/>
    </row>
    <row r="55" spans="3:22" ht="20.25" customHeight="1">
      <c r="C55" s="164">
        <v>5</v>
      </c>
      <c r="D55" s="496"/>
      <c r="E55" s="496"/>
      <c r="F55" s="496"/>
      <c r="G55" s="496"/>
      <c r="H55" s="496"/>
      <c r="I55" s="434"/>
      <c r="J55" s="435"/>
      <c r="K55" s="436"/>
      <c r="L55" s="431"/>
      <c r="M55" s="432"/>
      <c r="N55" s="432"/>
      <c r="O55" s="432"/>
      <c r="P55" s="433"/>
      <c r="Q55" s="431"/>
      <c r="R55" s="432"/>
      <c r="S55" s="432"/>
      <c r="T55" s="432"/>
      <c r="U55" s="432"/>
      <c r="V55" s="497"/>
    </row>
    <row r="56" spans="3:22" ht="20.25" customHeight="1" thickBot="1">
      <c r="C56" s="153">
        <v>6</v>
      </c>
      <c r="D56" s="491"/>
      <c r="E56" s="491"/>
      <c r="F56" s="491"/>
      <c r="G56" s="491"/>
      <c r="H56" s="491"/>
      <c r="I56" s="454"/>
      <c r="J56" s="456"/>
      <c r="K56" s="455"/>
      <c r="L56" s="451"/>
      <c r="M56" s="452"/>
      <c r="N56" s="452"/>
      <c r="O56" s="452"/>
      <c r="P56" s="453"/>
      <c r="Q56" s="451"/>
      <c r="R56" s="452"/>
      <c r="S56" s="452"/>
      <c r="T56" s="452"/>
      <c r="U56" s="452"/>
      <c r="V56" s="492"/>
    </row>
    <row r="57" spans="3:22" ht="21" customHeight="1">
      <c r="C57" s="3" t="s">
        <v>141</v>
      </c>
      <c r="L57" s="3">
        <v>6</v>
      </c>
    </row>
  </sheetData>
  <mergeCells count="158">
    <mergeCell ref="D56:H56"/>
    <mergeCell ref="I56:K56"/>
    <mergeCell ref="L56:P56"/>
    <mergeCell ref="Q56:V56"/>
    <mergeCell ref="C23:I23"/>
    <mergeCell ref="D54:H54"/>
    <mergeCell ref="I54:K54"/>
    <mergeCell ref="L54:P54"/>
    <mergeCell ref="Q54:V54"/>
    <mergeCell ref="D55:H55"/>
    <mergeCell ref="I55:K55"/>
    <mergeCell ref="L55:P55"/>
    <mergeCell ref="Q55:V55"/>
    <mergeCell ref="D52:H52"/>
    <mergeCell ref="I52:K52"/>
    <mergeCell ref="L52:P52"/>
    <mergeCell ref="Q52:V52"/>
    <mergeCell ref="D53:H53"/>
    <mergeCell ref="I53:K53"/>
    <mergeCell ref="L53:P53"/>
    <mergeCell ref="Q53:V53"/>
    <mergeCell ref="D50:H50"/>
    <mergeCell ref="I50:K50"/>
    <mergeCell ref="L50:P50"/>
    <mergeCell ref="Q50:V50"/>
    <mergeCell ref="D51:H51"/>
    <mergeCell ref="I51:K51"/>
    <mergeCell ref="L51:P51"/>
    <mergeCell ref="Q51:V51"/>
    <mergeCell ref="AB46:AD46"/>
    <mergeCell ref="AF46:AG46"/>
    <mergeCell ref="AH46:AI46"/>
    <mergeCell ref="AJ46:AK46"/>
    <mergeCell ref="AL46:AM46"/>
    <mergeCell ref="AN46:AP46"/>
    <mergeCell ref="D46:G46"/>
    <mergeCell ref="I46:J46"/>
    <mergeCell ref="K46:L46"/>
    <mergeCell ref="M46:N46"/>
    <mergeCell ref="O46:P46"/>
    <mergeCell ref="Q46:V46"/>
    <mergeCell ref="AB45:AD45"/>
    <mergeCell ref="AF45:AG45"/>
    <mergeCell ref="AH45:AI45"/>
    <mergeCell ref="AJ45:AK45"/>
    <mergeCell ref="AL45:AM45"/>
    <mergeCell ref="AN45:AP45"/>
    <mergeCell ref="D45:G45"/>
    <mergeCell ref="I45:J45"/>
    <mergeCell ref="K45:L45"/>
    <mergeCell ref="M45:N45"/>
    <mergeCell ref="O45:P45"/>
    <mergeCell ref="Q45:V45"/>
    <mergeCell ref="AB44:AD44"/>
    <mergeCell ref="AF44:AG44"/>
    <mergeCell ref="AH44:AI44"/>
    <mergeCell ref="AJ44:AK44"/>
    <mergeCell ref="AL44:AM44"/>
    <mergeCell ref="AN44:AP44"/>
    <mergeCell ref="D44:G44"/>
    <mergeCell ref="I44:J44"/>
    <mergeCell ref="K44:L44"/>
    <mergeCell ref="M44:N44"/>
    <mergeCell ref="O44:P44"/>
    <mergeCell ref="Q44:V44"/>
    <mergeCell ref="D41:G41"/>
    <mergeCell ref="I41:J41"/>
    <mergeCell ref="K41:L41"/>
    <mergeCell ref="M41:N41"/>
    <mergeCell ref="O41:P41"/>
    <mergeCell ref="Q41:V41"/>
    <mergeCell ref="D40:G40"/>
    <mergeCell ref="I40:J40"/>
    <mergeCell ref="K40:L40"/>
    <mergeCell ref="M40:N40"/>
    <mergeCell ref="O40:P40"/>
    <mergeCell ref="Q40:V40"/>
    <mergeCell ref="D39:G39"/>
    <mergeCell ref="I39:J39"/>
    <mergeCell ref="K39:L39"/>
    <mergeCell ref="M39:N39"/>
    <mergeCell ref="O39:P39"/>
    <mergeCell ref="Q39:V39"/>
    <mergeCell ref="D36:G36"/>
    <mergeCell ref="I36:J36"/>
    <mergeCell ref="K36:L36"/>
    <mergeCell ref="M36:N36"/>
    <mergeCell ref="O36:P36"/>
    <mergeCell ref="Q36:V36"/>
    <mergeCell ref="D35:G35"/>
    <mergeCell ref="I35:J35"/>
    <mergeCell ref="K35:L35"/>
    <mergeCell ref="M35:N35"/>
    <mergeCell ref="O35:P35"/>
    <mergeCell ref="Q35:V35"/>
    <mergeCell ref="D34:G34"/>
    <mergeCell ref="I34:J34"/>
    <mergeCell ref="K34:L34"/>
    <mergeCell ref="M34:N34"/>
    <mergeCell ref="O34:P34"/>
    <mergeCell ref="Q34:V34"/>
    <mergeCell ref="C16:H16"/>
    <mergeCell ref="J16:O16"/>
    <mergeCell ref="Q16:V16"/>
    <mergeCell ref="J23:O23"/>
    <mergeCell ref="Q23:V23"/>
    <mergeCell ref="C12:E12"/>
    <mergeCell ref="G12:I12"/>
    <mergeCell ref="J12:M12"/>
    <mergeCell ref="N12:N13"/>
    <mergeCell ref="Q12:S12"/>
    <mergeCell ref="O13:P13"/>
    <mergeCell ref="I16:I20"/>
    <mergeCell ref="P16:P20"/>
    <mergeCell ref="D9:G9"/>
    <mergeCell ref="I9:K9"/>
    <mergeCell ref="L9:M9"/>
    <mergeCell ref="N9:O9"/>
    <mergeCell ref="P9:Q9"/>
    <mergeCell ref="R9:U9"/>
    <mergeCell ref="D8:G8"/>
    <mergeCell ref="I8:K8"/>
    <mergeCell ref="L8:M8"/>
    <mergeCell ref="N8:O8"/>
    <mergeCell ref="P8:Q8"/>
    <mergeCell ref="R8:U8"/>
    <mergeCell ref="D7:G7"/>
    <mergeCell ref="I7:K7"/>
    <mergeCell ref="L7:M7"/>
    <mergeCell ref="N7:O7"/>
    <mergeCell ref="P7:Q7"/>
    <mergeCell ref="R7:U7"/>
    <mergeCell ref="D6:G6"/>
    <mergeCell ref="I6:K6"/>
    <mergeCell ref="L6:M6"/>
    <mergeCell ref="N6:O6"/>
    <mergeCell ref="P6:Q6"/>
    <mergeCell ref="R6:U6"/>
    <mergeCell ref="C1:U1"/>
    <mergeCell ref="R2:V2"/>
    <mergeCell ref="D3:G3"/>
    <mergeCell ref="I3:K3"/>
    <mergeCell ref="L3:M3"/>
    <mergeCell ref="N3:O3"/>
    <mergeCell ref="P3:Q3"/>
    <mergeCell ref="R3:U3"/>
    <mergeCell ref="D5:G5"/>
    <mergeCell ref="I5:K5"/>
    <mergeCell ref="L5:M5"/>
    <mergeCell ref="N5:O5"/>
    <mergeCell ref="P5:Q5"/>
    <mergeCell ref="R5:U5"/>
    <mergeCell ref="D4:G4"/>
    <mergeCell ref="I4:K4"/>
    <mergeCell ref="L4:M4"/>
    <mergeCell ref="N4:O4"/>
    <mergeCell ref="P4:Q4"/>
    <mergeCell ref="R4:U4"/>
  </mergeCells>
  <phoneticPr fontId="4"/>
  <pageMargins left="0.75" right="0.73" top="0.91" bottom="0.63" header="0.51200000000000001" footer="0.51200000000000001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C1:AP57"/>
  <sheetViews>
    <sheetView view="pageBreakPreview" zoomScaleNormal="100" zoomScaleSheetLayoutView="100" workbookViewId="0">
      <selection activeCell="V5" sqref="V5"/>
    </sheetView>
  </sheetViews>
  <sheetFormatPr defaultColWidth="9" defaultRowHeight="13.5"/>
  <cols>
    <col min="1" max="1" width="9.875" style="3" customWidth="1"/>
    <col min="2" max="2" width="2" style="3" customWidth="1"/>
    <col min="3" max="8" width="5.375" style="3" customWidth="1"/>
    <col min="9" max="9" width="4.125" style="3" customWidth="1"/>
    <col min="10" max="15" width="5.375" style="3" customWidth="1"/>
    <col min="16" max="16" width="4.125" style="3" customWidth="1"/>
    <col min="17" max="22" width="5.375" style="3" customWidth="1"/>
    <col min="23" max="23" width="2" style="3" customWidth="1"/>
    <col min="24" max="16384" width="9" style="3"/>
  </cols>
  <sheetData>
    <row r="1" spans="3:22" ht="18.75">
      <c r="C1" s="423" t="s">
        <v>179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</row>
    <row r="2" spans="3:22" ht="26.25" customHeight="1" thickBot="1">
      <c r="C2" s="168" t="s">
        <v>178</v>
      </c>
      <c r="E2" s="20"/>
      <c r="F2" s="255"/>
      <c r="G2" s="255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424" t="s">
        <v>177</v>
      </c>
      <c r="S2" s="424"/>
      <c r="T2" s="424"/>
      <c r="U2" s="424"/>
      <c r="V2" s="424"/>
    </row>
    <row r="3" spans="3:22" ht="37.5" customHeight="1" thickBot="1">
      <c r="C3" s="157" t="s">
        <v>153</v>
      </c>
      <c r="D3" s="425" t="s">
        <v>152</v>
      </c>
      <c r="E3" s="426"/>
      <c r="F3" s="426"/>
      <c r="G3" s="427"/>
      <c r="H3" s="156" t="s">
        <v>151</v>
      </c>
      <c r="I3" s="425" t="s">
        <v>150</v>
      </c>
      <c r="J3" s="426"/>
      <c r="K3" s="427"/>
      <c r="L3" s="425" t="s">
        <v>149</v>
      </c>
      <c r="M3" s="427"/>
      <c r="N3" s="425" t="s">
        <v>176</v>
      </c>
      <c r="O3" s="427"/>
      <c r="P3" s="425" t="s">
        <v>148</v>
      </c>
      <c r="Q3" s="427"/>
      <c r="R3" s="428" t="s">
        <v>175</v>
      </c>
      <c r="S3" s="429"/>
      <c r="T3" s="429"/>
      <c r="U3" s="430"/>
      <c r="V3" s="166" t="s">
        <v>174</v>
      </c>
    </row>
    <row r="4" spans="3:22" ht="20.25" customHeight="1">
      <c r="C4" s="155">
        <v>1</v>
      </c>
      <c r="D4" s="440"/>
      <c r="E4" s="441"/>
      <c r="F4" s="441"/>
      <c r="G4" s="442"/>
      <c r="H4" s="234"/>
      <c r="I4" s="443"/>
      <c r="J4" s="444"/>
      <c r="K4" s="445"/>
      <c r="L4" s="446"/>
      <c r="M4" s="447"/>
      <c r="N4" s="446"/>
      <c r="O4" s="447"/>
      <c r="P4" s="443"/>
      <c r="Q4" s="445"/>
      <c r="R4" s="448"/>
      <c r="S4" s="449"/>
      <c r="T4" s="449"/>
      <c r="U4" s="450"/>
      <c r="V4" s="165"/>
    </row>
    <row r="5" spans="3:22" ht="20.25" customHeight="1">
      <c r="C5" s="164">
        <v>2</v>
      </c>
      <c r="D5" s="431"/>
      <c r="E5" s="432"/>
      <c r="F5" s="432"/>
      <c r="G5" s="433"/>
      <c r="H5" s="298"/>
      <c r="I5" s="434"/>
      <c r="J5" s="435"/>
      <c r="K5" s="436"/>
      <c r="L5" s="437"/>
      <c r="M5" s="438"/>
      <c r="N5" s="437"/>
      <c r="O5" s="438"/>
      <c r="P5" s="434"/>
      <c r="Q5" s="436"/>
      <c r="R5" s="434"/>
      <c r="S5" s="435"/>
      <c r="T5" s="435"/>
      <c r="U5" s="439"/>
      <c r="V5" s="162"/>
    </row>
    <row r="6" spans="3:22" ht="20.25" customHeight="1">
      <c r="C6" s="164">
        <v>3</v>
      </c>
      <c r="D6" s="431"/>
      <c r="E6" s="432"/>
      <c r="F6" s="432"/>
      <c r="G6" s="433"/>
      <c r="H6" s="298"/>
      <c r="I6" s="434"/>
      <c r="J6" s="435"/>
      <c r="K6" s="436"/>
      <c r="L6" s="434"/>
      <c r="M6" s="436"/>
      <c r="N6" s="434"/>
      <c r="O6" s="436"/>
      <c r="P6" s="434"/>
      <c r="Q6" s="436"/>
      <c r="R6" s="434"/>
      <c r="S6" s="435"/>
      <c r="T6" s="435"/>
      <c r="U6" s="439"/>
      <c r="V6" s="162"/>
    </row>
    <row r="7" spans="3:22" ht="20.25" customHeight="1">
      <c r="C7" s="164">
        <v>4</v>
      </c>
      <c r="D7" s="431"/>
      <c r="E7" s="432"/>
      <c r="F7" s="432"/>
      <c r="G7" s="433"/>
      <c r="H7" s="298"/>
      <c r="I7" s="434"/>
      <c r="J7" s="435"/>
      <c r="K7" s="436"/>
      <c r="L7" s="434"/>
      <c r="M7" s="436"/>
      <c r="N7" s="434"/>
      <c r="O7" s="436"/>
      <c r="P7" s="434"/>
      <c r="Q7" s="436"/>
      <c r="R7" s="434"/>
      <c r="S7" s="435"/>
      <c r="T7" s="435"/>
      <c r="U7" s="439"/>
      <c r="V7" s="162"/>
    </row>
    <row r="8" spans="3:22" ht="20.25" customHeight="1">
      <c r="C8" s="164">
        <v>5</v>
      </c>
      <c r="D8" s="431"/>
      <c r="E8" s="432"/>
      <c r="F8" s="432"/>
      <c r="G8" s="433"/>
      <c r="H8" s="163"/>
      <c r="I8" s="431"/>
      <c r="J8" s="432"/>
      <c r="K8" s="433"/>
      <c r="L8" s="434"/>
      <c r="M8" s="436"/>
      <c r="N8" s="434"/>
      <c r="O8" s="436"/>
      <c r="P8" s="434"/>
      <c r="Q8" s="436"/>
      <c r="R8" s="434"/>
      <c r="S8" s="435"/>
      <c r="T8" s="435"/>
      <c r="U8" s="439"/>
      <c r="V8" s="162"/>
    </row>
    <row r="9" spans="3:22" ht="20.25" customHeight="1" thickBot="1">
      <c r="C9" s="153">
        <v>6</v>
      </c>
      <c r="D9" s="451"/>
      <c r="E9" s="452"/>
      <c r="F9" s="452"/>
      <c r="G9" s="453"/>
      <c r="H9" s="152"/>
      <c r="I9" s="451"/>
      <c r="J9" s="452"/>
      <c r="K9" s="453"/>
      <c r="L9" s="454"/>
      <c r="M9" s="455"/>
      <c r="N9" s="454"/>
      <c r="O9" s="455"/>
      <c r="P9" s="454"/>
      <c r="Q9" s="455"/>
      <c r="R9" s="454"/>
      <c r="S9" s="456"/>
      <c r="T9" s="456"/>
      <c r="U9" s="457"/>
      <c r="V9" s="161"/>
    </row>
    <row r="10" spans="3:22" ht="12" customHeight="1">
      <c r="C10" s="286"/>
      <c r="D10" s="286"/>
      <c r="E10" s="286"/>
      <c r="F10" s="286"/>
      <c r="G10" s="286"/>
      <c r="H10" s="288"/>
      <c r="I10" s="286"/>
      <c r="J10" s="286"/>
      <c r="K10" s="286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88"/>
    </row>
    <row r="11" spans="3:22" ht="12" customHeight="1" thickBot="1"/>
    <row r="12" spans="3:22">
      <c r="C12" s="465" t="s">
        <v>173</v>
      </c>
      <c r="D12" s="444"/>
      <c r="E12" s="466"/>
      <c r="F12" s="281"/>
      <c r="G12" s="465" t="s">
        <v>172</v>
      </c>
      <c r="H12" s="444"/>
      <c r="I12" s="445"/>
      <c r="J12" s="444" t="s">
        <v>171</v>
      </c>
      <c r="K12" s="444"/>
      <c r="L12" s="444"/>
      <c r="M12" s="445"/>
      <c r="N12" s="467" t="s">
        <v>170</v>
      </c>
      <c r="O12" s="281"/>
      <c r="P12" s="255"/>
      <c r="Q12" s="465" t="s">
        <v>169</v>
      </c>
      <c r="R12" s="444"/>
      <c r="S12" s="466"/>
      <c r="T12" s="281"/>
      <c r="U12" s="255"/>
    </row>
    <row r="13" spans="3:22">
      <c r="C13" s="160" t="s">
        <v>164</v>
      </c>
      <c r="D13" s="297" t="s">
        <v>163</v>
      </c>
      <c r="E13" s="254" t="s">
        <v>162</v>
      </c>
      <c r="F13" s="276" t="s">
        <v>202</v>
      </c>
      <c r="G13" s="160" t="s">
        <v>168</v>
      </c>
      <c r="H13" s="297" t="s">
        <v>166</v>
      </c>
      <c r="I13" s="297" t="s">
        <v>162</v>
      </c>
      <c r="J13" s="253" t="s">
        <v>167</v>
      </c>
      <c r="K13" s="297" t="s">
        <v>166</v>
      </c>
      <c r="L13" s="297" t="s">
        <v>165</v>
      </c>
      <c r="M13" s="297" t="s">
        <v>162</v>
      </c>
      <c r="N13" s="468"/>
      <c r="O13" s="469" t="s">
        <v>217</v>
      </c>
      <c r="P13" s="470"/>
      <c r="Q13" s="160" t="s">
        <v>164</v>
      </c>
      <c r="R13" s="297" t="s">
        <v>163</v>
      </c>
      <c r="S13" s="254" t="s">
        <v>162</v>
      </c>
      <c r="T13" s="276"/>
      <c r="U13" s="277"/>
    </row>
    <row r="14" spans="3:22" ht="22.5" customHeight="1" thickBot="1">
      <c r="C14" s="256"/>
      <c r="D14" s="159"/>
      <c r="E14" s="257"/>
      <c r="F14" s="278"/>
      <c r="G14" s="256"/>
      <c r="H14" s="159"/>
      <c r="I14" s="258"/>
      <c r="J14" s="282"/>
      <c r="K14" s="159"/>
      <c r="L14" s="159"/>
      <c r="M14" s="159"/>
      <c r="N14" s="158"/>
      <c r="O14" s="289"/>
      <c r="P14" s="279"/>
      <c r="Q14" s="256"/>
      <c r="R14" s="159"/>
      <c r="S14" s="257"/>
      <c r="T14" s="289"/>
      <c r="U14" s="280"/>
    </row>
    <row r="15" spans="3:22" ht="19.149999999999999" customHeight="1" thickBot="1"/>
    <row r="16" spans="3:22" s="222" customFormat="1" ht="13.15" customHeight="1">
      <c r="C16" s="458" t="s">
        <v>195</v>
      </c>
      <c r="D16" s="459"/>
      <c r="E16" s="459"/>
      <c r="F16" s="459"/>
      <c r="G16" s="459"/>
      <c r="H16" s="460"/>
      <c r="I16" s="471" t="s">
        <v>202</v>
      </c>
      <c r="J16" s="461" t="s">
        <v>196</v>
      </c>
      <c r="K16" s="462"/>
      <c r="L16" s="462"/>
      <c r="M16" s="462"/>
      <c r="N16" s="462"/>
      <c r="O16" s="463"/>
      <c r="P16" s="471" t="s">
        <v>217</v>
      </c>
      <c r="Q16" s="461" t="s">
        <v>197</v>
      </c>
      <c r="R16" s="462"/>
      <c r="S16" s="462"/>
      <c r="T16" s="462"/>
      <c r="U16" s="462"/>
      <c r="V16" s="463"/>
    </row>
    <row r="17" spans="3:22" s="222" customFormat="1">
      <c r="C17" s="290" t="s">
        <v>198</v>
      </c>
      <c r="D17" s="224" t="s">
        <v>199</v>
      </c>
      <c r="E17" s="224" t="s">
        <v>200</v>
      </c>
      <c r="F17" s="291" t="s">
        <v>201</v>
      </c>
      <c r="G17" s="291" t="s">
        <v>216</v>
      </c>
      <c r="H17" s="249" t="s">
        <v>219</v>
      </c>
      <c r="I17" s="471"/>
      <c r="J17" s="223" t="s">
        <v>198</v>
      </c>
      <c r="K17" s="224" t="s">
        <v>199</v>
      </c>
      <c r="L17" s="224" t="s">
        <v>200</v>
      </c>
      <c r="M17" s="250" t="s">
        <v>201</v>
      </c>
      <c r="N17" s="259" t="s">
        <v>216</v>
      </c>
      <c r="O17" s="252" t="s">
        <v>219</v>
      </c>
      <c r="P17" s="471"/>
      <c r="Q17" s="223" t="s">
        <v>198</v>
      </c>
      <c r="R17" s="224" t="s">
        <v>199</v>
      </c>
      <c r="S17" s="224" t="s">
        <v>200</v>
      </c>
      <c r="T17" s="250" t="s">
        <v>201</v>
      </c>
      <c r="U17" s="259" t="s">
        <v>216</v>
      </c>
      <c r="V17" s="260" t="s">
        <v>219</v>
      </c>
    </row>
    <row r="18" spans="3:22" s="222" customFormat="1" ht="22.5" customHeight="1" thickBot="1">
      <c r="C18" s="261"/>
      <c r="D18" s="251"/>
      <c r="E18" s="226"/>
      <c r="F18" s="226"/>
      <c r="G18" s="226"/>
      <c r="H18" s="262"/>
      <c r="I18" s="471"/>
      <c r="J18" s="225"/>
      <c r="K18" s="226"/>
      <c r="L18" s="226"/>
      <c r="M18" s="251"/>
      <c r="N18" s="251"/>
      <c r="O18" s="227"/>
      <c r="P18" s="471"/>
      <c r="Q18" s="225"/>
      <c r="R18" s="226"/>
      <c r="S18" s="226"/>
      <c r="T18" s="251"/>
      <c r="U18" s="251"/>
      <c r="V18" s="227"/>
    </row>
    <row r="19" spans="3:22" s="222" customFormat="1">
      <c r="C19" s="290" t="s">
        <v>233</v>
      </c>
      <c r="D19" s="224" t="s">
        <v>234</v>
      </c>
      <c r="E19" s="224"/>
      <c r="F19" s="291"/>
      <c r="G19" s="291"/>
      <c r="H19" s="249"/>
      <c r="I19" s="471"/>
      <c r="J19" s="223" t="s">
        <v>233</v>
      </c>
      <c r="K19" s="224" t="s">
        <v>234</v>
      </c>
      <c r="L19" s="224"/>
      <c r="M19" s="250"/>
      <c r="N19" s="259"/>
      <c r="O19" s="252"/>
      <c r="P19" s="471"/>
      <c r="Q19" s="223" t="s">
        <v>233</v>
      </c>
      <c r="R19" s="224" t="s">
        <v>234</v>
      </c>
      <c r="S19" s="224"/>
      <c r="T19" s="250"/>
      <c r="U19" s="259"/>
      <c r="V19" s="260"/>
    </row>
    <row r="20" spans="3:22" s="222" customFormat="1" ht="22.5" customHeight="1" thickBot="1">
      <c r="C20" s="261"/>
      <c r="D20" s="251"/>
      <c r="E20" s="226"/>
      <c r="F20" s="226"/>
      <c r="G20" s="226"/>
      <c r="H20" s="262"/>
      <c r="I20" s="471"/>
      <c r="J20" s="225"/>
      <c r="K20" s="226"/>
      <c r="L20" s="226"/>
      <c r="M20" s="251"/>
      <c r="N20" s="251"/>
      <c r="O20" s="227"/>
      <c r="P20" s="471"/>
      <c r="Q20" s="225"/>
      <c r="R20" s="226"/>
      <c r="S20" s="226"/>
      <c r="T20" s="251"/>
      <c r="U20" s="251"/>
      <c r="V20" s="227"/>
    </row>
    <row r="21" spans="3:22" s="222" customFormat="1" ht="8.25" customHeight="1">
      <c r="C21" s="268"/>
      <c r="D21" s="268"/>
      <c r="E21" s="269"/>
      <c r="F21" s="269"/>
      <c r="G21" s="269"/>
      <c r="H21" s="269"/>
      <c r="J21" s="269"/>
      <c r="K21" s="269"/>
      <c r="L21" s="269"/>
      <c r="M21" s="268"/>
      <c r="N21" s="268"/>
      <c r="O21" s="268"/>
      <c r="P21" s="269"/>
      <c r="Q21" s="269"/>
      <c r="R21" s="269"/>
      <c r="S21" s="269"/>
      <c r="T21" s="268"/>
      <c r="U21" s="268"/>
      <c r="V21" s="268"/>
    </row>
    <row r="22" spans="3:22" ht="4.5" customHeight="1" thickBot="1"/>
    <row r="23" spans="3:22" s="222" customFormat="1" ht="13.15" customHeight="1">
      <c r="C23" s="493" t="s">
        <v>220</v>
      </c>
      <c r="D23" s="494"/>
      <c r="E23" s="494"/>
      <c r="F23" s="494"/>
      <c r="G23" s="494"/>
      <c r="H23" s="494"/>
      <c r="I23" s="494"/>
      <c r="J23" s="495"/>
      <c r="K23" s="263"/>
      <c r="L23" s="263"/>
      <c r="M23" s="263"/>
      <c r="N23" s="263"/>
      <c r="O23" s="263"/>
      <c r="P23" s="263"/>
      <c r="Q23" s="464"/>
      <c r="R23" s="464"/>
      <c r="S23" s="464"/>
      <c r="T23" s="464"/>
      <c r="U23" s="464"/>
      <c r="V23" s="464"/>
    </row>
    <row r="24" spans="3:22" s="222" customFormat="1">
      <c r="C24" s="292" t="s">
        <v>198</v>
      </c>
      <c r="D24" s="293" t="s">
        <v>199</v>
      </c>
      <c r="E24" s="293" t="s">
        <v>200</v>
      </c>
      <c r="F24" s="294" t="s">
        <v>201</v>
      </c>
      <c r="G24" s="294" t="s">
        <v>216</v>
      </c>
      <c r="H24" s="294" t="s">
        <v>219</v>
      </c>
      <c r="I24" s="259" t="s">
        <v>233</v>
      </c>
      <c r="J24" s="299" t="s">
        <v>234</v>
      </c>
      <c r="K24" s="265"/>
      <c r="L24" s="265"/>
      <c r="M24" s="266"/>
      <c r="N24" s="267"/>
      <c r="O24" s="267"/>
      <c r="P24" s="264"/>
      <c r="Q24" s="264"/>
      <c r="R24" s="265"/>
      <c r="S24" s="265"/>
      <c r="T24" s="266"/>
      <c r="U24" s="267"/>
      <c r="V24" s="268"/>
    </row>
    <row r="25" spans="3:22" s="222" customFormat="1" ht="22.5" customHeight="1" thickBot="1">
      <c r="C25" s="271"/>
      <c r="D25" s="272"/>
      <c r="E25" s="273"/>
      <c r="F25" s="273"/>
      <c r="G25" s="273"/>
      <c r="H25" s="273"/>
      <c r="I25" s="251"/>
      <c r="J25" s="262"/>
      <c r="K25" s="269"/>
      <c r="L25" s="269"/>
      <c r="M25" s="268"/>
      <c r="N25" s="268"/>
      <c r="O25" s="268"/>
      <c r="P25" s="269"/>
      <c r="Q25" s="269"/>
      <c r="R25" s="269"/>
      <c r="S25" s="269"/>
      <c r="T25" s="268"/>
      <c r="U25" s="268"/>
      <c r="V25" s="268"/>
    </row>
    <row r="26" spans="3:22" s="222" customFormat="1" ht="11.25" customHeight="1">
      <c r="C26" s="295"/>
      <c r="D26" s="295"/>
      <c r="E26" s="296"/>
      <c r="F26" s="296"/>
      <c r="G26" s="296"/>
      <c r="H26" s="296"/>
      <c r="I26" s="268"/>
      <c r="J26" s="269"/>
      <c r="K26" s="269"/>
      <c r="L26" s="269"/>
      <c r="M26" s="268"/>
      <c r="N26" s="268"/>
      <c r="O26" s="268"/>
      <c r="P26" s="269"/>
      <c r="Q26" s="269"/>
      <c r="R26" s="269"/>
      <c r="S26" s="269"/>
      <c r="T26" s="268"/>
      <c r="U26" s="268"/>
      <c r="V26" s="268"/>
    </row>
    <row r="27" spans="3:22">
      <c r="C27" s="3" t="s">
        <v>161</v>
      </c>
    </row>
    <row r="28" spans="3:22">
      <c r="C28" s="3" t="s">
        <v>160</v>
      </c>
    </row>
    <row r="29" spans="3:22">
      <c r="C29" s="3" t="s">
        <v>221</v>
      </c>
    </row>
    <row r="30" spans="3:22" s="222" customFormat="1">
      <c r="C30" s="274" t="s">
        <v>203</v>
      </c>
      <c r="D30" s="275"/>
      <c r="E30" s="274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</row>
    <row r="31" spans="3:22">
      <c r="C31" s="3" t="s">
        <v>222</v>
      </c>
    </row>
    <row r="32" spans="3:22">
      <c r="C32" s="3" t="s">
        <v>231</v>
      </c>
    </row>
    <row r="33" spans="3:42" ht="14.25" thickBot="1">
      <c r="U33" s="3" t="s">
        <v>159</v>
      </c>
    </row>
    <row r="34" spans="3:42" ht="14.25" customHeight="1" thickBot="1">
      <c r="C34" s="157" t="s">
        <v>153</v>
      </c>
      <c r="D34" s="475" t="s">
        <v>152</v>
      </c>
      <c r="E34" s="426"/>
      <c r="F34" s="426"/>
      <c r="G34" s="427"/>
      <c r="H34" s="156" t="s">
        <v>151</v>
      </c>
      <c r="I34" s="425" t="s">
        <v>150</v>
      </c>
      <c r="J34" s="427"/>
      <c r="K34" s="425" t="s">
        <v>149</v>
      </c>
      <c r="L34" s="427"/>
      <c r="M34" s="425" t="s">
        <v>158</v>
      </c>
      <c r="N34" s="427"/>
      <c r="O34" s="425" t="s">
        <v>148</v>
      </c>
      <c r="P34" s="427"/>
      <c r="Q34" s="428" t="s">
        <v>147</v>
      </c>
      <c r="R34" s="429"/>
      <c r="S34" s="429"/>
      <c r="T34" s="429"/>
      <c r="U34" s="429"/>
      <c r="V34" s="430"/>
    </row>
    <row r="35" spans="3:42" ht="20.25" customHeight="1">
      <c r="C35" s="155">
        <v>1</v>
      </c>
      <c r="D35" s="472"/>
      <c r="E35" s="473"/>
      <c r="F35" s="473"/>
      <c r="G35" s="474"/>
      <c r="H35" s="154"/>
      <c r="I35" s="443"/>
      <c r="J35" s="445"/>
      <c r="K35" s="443"/>
      <c r="L35" s="445"/>
      <c r="M35" s="443"/>
      <c r="N35" s="445"/>
      <c r="O35" s="443"/>
      <c r="P35" s="445"/>
      <c r="Q35" s="443"/>
      <c r="R35" s="444"/>
      <c r="S35" s="444"/>
      <c r="T35" s="444"/>
      <c r="U35" s="444"/>
      <c r="V35" s="466"/>
    </row>
    <row r="36" spans="3:42" ht="20.25" customHeight="1" thickBot="1">
      <c r="C36" s="153">
        <v>2</v>
      </c>
      <c r="D36" s="476"/>
      <c r="E36" s="452"/>
      <c r="F36" s="452"/>
      <c r="G36" s="453"/>
      <c r="H36" s="152"/>
      <c r="I36" s="454"/>
      <c r="J36" s="455"/>
      <c r="K36" s="454"/>
      <c r="L36" s="455"/>
      <c r="M36" s="454"/>
      <c r="N36" s="455"/>
      <c r="O36" s="454"/>
      <c r="P36" s="455"/>
      <c r="Q36" s="454"/>
      <c r="R36" s="456"/>
      <c r="S36" s="456"/>
      <c r="T36" s="456"/>
      <c r="U36" s="456"/>
      <c r="V36" s="457"/>
    </row>
    <row r="37" spans="3:42">
      <c r="C37" s="3" t="s">
        <v>157</v>
      </c>
    </row>
    <row r="38" spans="3:42" ht="14.25" thickBot="1">
      <c r="U38" s="3" t="s">
        <v>156</v>
      </c>
    </row>
    <row r="39" spans="3:42" ht="14.25" customHeight="1" thickBot="1">
      <c r="C39" s="157" t="s">
        <v>153</v>
      </c>
      <c r="D39" s="475" t="s">
        <v>152</v>
      </c>
      <c r="E39" s="426"/>
      <c r="F39" s="426"/>
      <c r="G39" s="427"/>
      <c r="H39" s="156" t="s">
        <v>151</v>
      </c>
      <c r="I39" s="425" t="s">
        <v>150</v>
      </c>
      <c r="J39" s="427"/>
      <c r="K39" s="425" t="s">
        <v>149</v>
      </c>
      <c r="L39" s="427"/>
      <c r="M39" s="425" t="s">
        <v>235</v>
      </c>
      <c r="N39" s="427"/>
      <c r="O39" s="425" t="s">
        <v>148</v>
      </c>
      <c r="P39" s="427"/>
      <c r="Q39" s="428" t="s">
        <v>147</v>
      </c>
      <c r="R39" s="429"/>
      <c r="S39" s="429"/>
      <c r="T39" s="429"/>
      <c r="U39" s="429"/>
      <c r="V39" s="430"/>
    </row>
    <row r="40" spans="3:42" ht="20.25" customHeight="1">
      <c r="C40" s="155">
        <v>1</v>
      </c>
      <c r="D40" s="472"/>
      <c r="E40" s="473"/>
      <c r="F40" s="473"/>
      <c r="G40" s="474"/>
      <c r="H40" s="154"/>
      <c r="I40" s="443"/>
      <c r="J40" s="445"/>
      <c r="K40" s="443"/>
      <c r="L40" s="445"/>
      <c r="M40" s="443"/>
      <c r="N40" s="445"/>
      <c r="O40" s="443"/>
      <c r="P40" s="445"/>
      <c r="Q40" s="443"/>
      <c r="R40" s="444"/>
      <c r="S40" s="444"/>
      <c r="T40" s="444"/>
      <c r="U40" s="444"/>
      <c r="V40" s="466"/>
    </row>
    <row r="41" spans="3:42" ht="20.25" customHeight="1" thickBot="1">
      <c r="C41" s="153">
        <v>2</v>
      </c>
      <c r="D41" s="476"/>
      <c r="E41" s="452"/>
      <c r="F41" s="452"/>
      <c r="G41" s="453"/>
      <c r="H41" s="152"/>
      <c r="I41" s="454"/>
      <c r="J41" s="455"/>
      <c r="K41" s="454"/>
      <c r="L41" s="455"/>
      <c r="M41" s="454"/>
      <c r="N41" s="455"/>
      <c r="O41" s="454"/>
      <c r="P41" s="455"/>
      <c r="Q41" s="454"/>
      <c r="R41" s="456"/>
      <c r="S41" s="456"/>
      <c r="T41" s="456"/>
      <c r="U41" s="456"/>
      <c r="V41" s="457"/>
    </row>
    <row r="42" spans="3:42">
      <c r="C42" s="3" t="s">
        <v>155</v>
      </c>
    </row>
    <row r="43" spans="3:42" ht="14.25" thickBot="1">
      <c r="U43" s="3" t="s">
        <v>154</v>
      </c>
    </row>
    <row r="44" spans="3:42" ht="14.25" customHeight="1" thickBot="1">
      <c r="C44" s="157" t="s">
        <v>153</v>
      </c>
      <c r="D44" s="475" t="s">
        <v>152</v>
      </c>
      <c r="E44" s="426"/>
      <c r="F44" s="426"/>
      <c r="G44" s="427"/>
      <c r="H44" s="156" t="s">
        <v>151</v>
      </c>
      <c r="I44" s="425" t="s">
        <v>150</v>
      </c>
      <c r="J44" s="427"/>
      <c r="K44" s="425" t="s">
        <v>149</v>
      </c>
      <c r="L44" s="427"/>
      <c r="M44" s="425" t="s">
        <v>236</v>
      </c>
      <c r="N44" s="427"/>
      <c r="O44" s="425" t="s">
        <v>148</v>
      </c>
      <c r="P44" s="427"/>
      <c r="Q44" s="428" t="s">
        <v>147</v>
      </c>
      <c r="R44" s="429"/>
      <c r="S44" s="429"/>
      <c r="T44" s="429"/>
      <c r="U44" s="429"/>
      <c r="V44" s="430"/>
      <c r="AA44" s="286"/>
      <c r="AB44" s="477"/>
      <c r="AC44" s="477"/>
      <c r="AD44" s="477"/>
      <c r="AE44" s="286"/>
      <c r="AF44" s="477"/>
      <c r="AG44" s="477"/>
      <c r="AH44" s="477"/>
      <c r="AI44" s="477"/>
      <c r="AJ44" s="477"/>
      <c r="AK44" s="477"/>
      <c r="AL44" s="477"/>
      <c r="AM44" s="477"/>
      <c r="AN44" s="478"/>
      <c r="AO44" s="479"/>
      <c r="AP44" s="479"/>
    </row>
    <row r="45" spans="3:42" ht="20.25" customHeight="1">
      <c r="C45" s="155">
        <v>1</v>
      </c>
      <c r="D45" s="472"/>
      <c r="E45" s="473"/>
      <c r="F45" s="473"/>
      <c r="G45" s="474"/>
      <c r="H45" s="270"/>
      <c r="I45" s="482"/>
      <c r="J45" s="483"/>
      <c r="K45" s="484"/>
      <c r="L45" s="485"/>
      <c r="M45" s="484"/>
      <c r="N45" s="485"/>
      <c r="O45" s="484"/>
      <c r="P45" s="485"/>
      <c r="Q45" s="443"/>
      <c r="R45" s="444"/>
      <c r="S45" s="444"/>
      <c r="T45" s="444"/>
      <c r="U45" s="444"/>
      <c r="V45" s="466"/>
      <c r="AA45" s="286"/>
      <c r="AB45" s="481"/>
      <c r="AC45" s="481"/>
      <c r="AD45" s="481"/>
      <c r="AE45" s="287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</row>
    <row r="46" spans="3:42" ht="20.25" customHeight="1" thickBot="1">
      <c r="C46" s="153">
        <v>2</v>
      </c>
      <c r="D46" s="476"/>
      <c r="E46" s="452"/>
      <c r="F46" s="452"/>
      <c r="G46" s="453"/>
      <c r="H46" s="152"/>
      <c r="I46" s="454"/>
      <c r="J46" s="455"/>
      <c r="K46" s="454"/>
      <c r="L46" s="455"/>
      <c r="M46" s="454"/>
      <c r="N46" s="455"/>
      <c r="O46" s="454"/>
      <c r="P46" s="455"/>
      <c r="Q46" s="454"/>
      <c r="R46" s="456"/>
      <c r="S46" s="456"/>
      <c r="T46" s="456"/>
      <c r="U46" s="456"/>
      <c r="V46" s="457"/>
      <c r="AA46" s="286"/>
      <c r="AB46" s="477"/>
      <c r="AC46" s="477"/>
      <c r="AD46" s="477"/>
      <c r="AE46" s="288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</row>
    <row r="47" spans="3:42">
      <c r="C47" s="3" t="s">
        <v>146</v>
      </c>
    </row>
    <row r="48" spans="3:42" ht="17.25" customHeight="1"/>
    <row r="49" spans="3:22" ht="18" thickBot="1">
      <c r="C49" s="5" t="s">
        <v>145</v>
      </c>
      <c r="D49" s="5"/>
      <c r="E49" s="5"/>
      <c r="Q49" s="7"/>
      <c r="T49" s="7" t="s">
        <v>230</v>
      </c>
    </row>
    <row r="50" spans="3:22" ht="19.5" customHeight="1" thickBot="1">
      <c r="C50" s="157" t="s">
        <v>153</v>
      </c>
      <c r="D50" s="475" t="s">
        <v>144</v>
      </c>
      <c r="E50" s="426"/>
      <c r="F50" s="426"/>
      <c r="G50" s="426"/>
      <c r="H50" s="427"/>
      <c r="I50" s="425" t="s">
        <v>143</v>
      </c>
      <c r="J50" s="426"/>
      <c r="K50" s="427"/>
      <c r="L50" s="425" t="s">
        <v>142</v>
      </c>
      <c r="M50" s="426"/>
      <c r="N50" s="426"/>
      <c r="O50" s="426"/>
      <c r="P50" s="427"/>
      <c r="Q50" s="428" t="s">
        <v>147</v>
      </c>
      <c r="R50" s="429"/>
      <c r="S50" s="429"/>
      <c r="T50" s="429"/>
      <c r="U50" s="429"/>
      <c r="V50" s="430"/>
    </row>
    <row r="51" spans="3:22" ht="20.25" customHeight="1">
      <c r="C51" s="155">
        <v>1</v>
      </c>
      <c r="D51" s="486"/>
      <c r="E51" s="486"/>
      <c r="F51" s="486"/>
      <c r="G51" s="486"/>
      <c r="H51" s="486"/>
      <c r="I51" s="487"/>
      <c r="J51" s="488"/>
      <c r="K51" s="489"/>
      <c r="L51" s="440"/>
      <c r="M51" s="441"/>
      <c r="N51" s="441"/>
      <c r="O51" s="441"/>
      <c r="P51" s="442"/>
      <c r="Q51" s="487"/>
      <c r="R51" s="488"/>
      <c r="S51" s="488"/>
      <c r="T51" s="488"/>
      <c r="U51" s="488"/>
      <c r="V51" s="490"/>
    </row>
    <row r="52" spans="3:22" ht="20.25" customHeight="1">
      <c r="C52" s="164">
        <v>2</v>
      </c>
      <c r="D52" s="498"/>
      <c r="E52" s="498"/>
      <c r="F52" s="498"/>
      <c r="G52" s="498"/>
      <c r="H52" s="498"/>
      <c r="I52" s="434"/>
      <c r="J52" s="435"/>
      <c r="K52" s="436"/>
      <c r="L52" s="431"/>
      <c r="M52" s="432"/>
      <c r="N52" s="432"/>
      <c r="O52" s="432"/>
      <c r="P52" s="433"/>
      <c r="Q52" s="434"/>
      <c r="R52" s="435"/>
      <c r="S52" s="435"/>
      <c r="T52" s="435"/>
      <c r="U52" s="435"/>
      <c r="V52" s="439"/>
    </row>
    <row r="53" spans="3:22" ht="20.25" customHeight="1">
      <c r="C53" s="164">
        <v>3</v>
      </c>
      <c r="D53" s="498"/>
      <c r="E53" s="498"/>
      <c r="F53" s="498"/>
      <c r="G53" s="498"/>
      <c r="H53" s="498"/>
      <c r="I53" s="434"/>
      <c r="J53" s="435"/>
      <c r="K53" s="436"/>
      <c r="L53" s="431"/>
      <c r="M53" s="432"/>
      <c r="N53" s="432"/>
      <c r="O53" s="432"/>
      <c r="P53" s="433"/>
      <c r="Q53" s="499"/>
      <c r="R53" s="500"/>
      <c r="S53" s="500"/>
      <c r="T53" s="500"/>
      <c r="U53" s="500"/>
      <c r="V53" s="501"/>
    </row>
    <row r="54" spans="3:22" ht="20.25" customHeight="1">
      <c r="C54" s="164">
        <v>4</v>
      </c>
      <c r="D54" s="496"/>
      <c r="E54" s="496"/>
      <c r="F54" s="496"/>
      <c r="G54" s="496"/>
      <c r="H54" s="496"/>
      <c r="I54" s="434"/>
      <c r="J54" s="435"/>
      <c r="K54" s="436"/>
      <c r="L54" s="431"/>
      <c r="M54" s="432"/>
      <c r="N54" s="432"/>
      <c r="O54" s="432"/>
      <c r="P54" s="433"/>
      <c r="Q54" s="431"/>
      <c r="R54" s="432"/>
      <c r="S54" s="432"/>
      <c r="T54" s="432"/>
      <c r="U54" s="432"/>
      <c r="V54" s="497"/>
    </row>
    <row r="55" spans="3:22" ht="20.25" customHeight="1">
      <c r="C55" s="164">
        <v>5</v>
      </c>
      <c r="D55" s="496"/>
      <c r="E55" s="496"/>
      <c r="F55" s="496"/>
      <c r="G55" s="496"/>
      <c r="H55" s="496"/>
      <c r="I55" s="434"/>
      <c r="J55" s="435"/>
      <c r="K55" s="436"/>
      <c r="L55" s="431"/>
      <c r="M55" s="432"/>
      <c r="N55" s="432"/>
      <c r="O55" s="432"/>
      <c r="P55" s="433"/>
      <c r="Q55" s="431"/>
      <c r="R55" s="432"/>
      <c r="S55" s="432"/>
      <c r="T55" s="432"/>
      <c r="U55" s="432"/>
      <c r="V55" s="497"/>
    </row>
    <row r="56" spans="3:22" ht="20.25" customHeight="1" thickBot="1">
      <c r="C56" s="153">
        <v>6</v>
      </c>
      <c r="D56" s="491"/>
      <c r="E56" s="491"/>
      <c r="F56" s="491"/>
      <c r="G56" s="491"/>
      <c r="H56" s="491"/>
      <c r="I56" s="454"/>
      <c r="J56" s="456"/>
      <c r="K56" s="455"/>
      <c r="L56" s="451"/>
      <c r="M56" s="452"/>
      <c r="N56" s="452"/>
      <c r="O56" s="452"/>
      <c r="P56" s="453"/>
      <c r="Q56" s="451"/>
      <c r="R56" s="452"/>
      <c r="S56" s="452"/>
      <c r="T56" s="452"/>
      <c r="U56" s="452"/>
      <c r="V56" s="492"/>
    </row>
    <row r="57" spans="3:22" ht="21" customHeight="1">
      <c r="C57" s="3" t="s">
        <v>141</v>
      </c>
      <c r="L57" s="3">
        <v>6</v>
      </c>
    </row>
  </sheetData>
  <mergeCells count="157">
    <mergeCell ref="D56:H56"/>
    <mergeCell ref="I56:K56"/>
    <mergeCell ref="L56:P56"/>
    <mergeCell ref="Q56:V56"/>
    <mergeCell ref="C23:J23"/>
    <mergeCell ref="D54:H54"/>
    <mergeCell ref="I54:K54"/>
    <mergeCell ref="L54:P54"/>
    <mergeCell ref="Q54:V54"/>
    <mergeCell ref="D55:H55"/>
    <mergeCell ref="I55:K55"/>
    <mergeCell ref="L55:P55"/>
    <mergeCell ref="Q55:V55"/>
    <mergeCell ref="D52:H52"/>
    <mergeCell ref="I52:K52"/>
    <mergeCell ref="L52:P52"/>
    <mergeCell ref="Q52:V52"/>
    <mergeCell ref="D53:H53"/>
    <mergeCell ref="I53:K53"/>
    <mergeCell ref="L53:P53"/>
    <mergeCell ref="Q53:V53"/>
    <mergeCell ref="D50:H50"/>
    <mergeCell ref="I50:K50"/>
    <mergeCell ref="L50:P50"/>
    <mergeCell ref="Q50:V50"/>
    <mergeCell ref="D51:H51"/>
    <mergeCell ref="I51:K51"/>
    <mergeCell ref="L51:P51"/>
    <mergeCell ref="Q51:V51"/>
    <mergeCell ref="AB46:AD46"/>
    <mergeCell ref="AF46:AG46"/>
    <mergeCell ref="AH46:AI46"/>
    <mergeCell ref="AJ46:AK46"/>
    <mergeCell ref="AL46:AM46"/>
    <mergeCell ref="AN46:AP46"/>
    <mergeCell ref="D46:G46"/>
    <mergeCell ref="I46:J46"/>
    <mergeCell ref="K46:L46"/>
    <mergeCell ref="M46:N46"/>
    <mergeCell ref="O46:P46"/>
    <mergeCell ref="Q46:V46"/>
    <mergeCell ref="AB45:AD45"/>
    <mergeCell ref="AF45:AG45"/>
    <mergeCell ref="AH45:AI45"/>
    <mergeCell ref="AJ45:AK45"/>
    <mergeCell ref="AL45:AM45"/>
    <mergeCell ref="AN45:AP45"/>
    <mergeCell ref="D45:G45"/>
    <mergeCell ref="I45:J45"/>
    <mergeCell ref="K45:L45"/>
    <mergeCell ref="M45:N45"/>
    <mergeCell ref="O45:P45"/>
    <mergeCell ref="Q45:V45"/>
    <mergeCell ref="AB44:AD44"/>
    <mergeCell ref="AF44:AG44"/>
    <mergeCell ref="AH44:AI44"/>
    <mergeCell ref="AJ44:AK44"/>
    <mergeCell ref="AL44:AM44"/>
    <mergeCell ref="AN44:AP44"/>
    <mergeCell ref="D44:G44"/>
    <mergeCell ref="I44:J44"/>
    <mergeCell ref="K44:L44"/>
    <mergeCell ref="M44:N44"/>
    <mergeCell ref="O44:P44"/>
    <mergeCell ref="Q44:V44"/>
    <mergeCell ref="D41:G41"/>
    <mergeCell ref="I41:J41"/>
    <mergeCell ref="K41:L41"/>
    <mergeCell ref="M41:N41"/>
    <mergeCell ref="O41:P41"/>
    <mergeCell ref="Q41:V41"/>
    <mergeCell ref="D40:G40"/>
    <mergeCell ref="I40:J40"/>
    <mergeCell ref="K40:L40"/>
    <mergeCell ref="M40:N40"/>
    <mergeCell ref="O40:P40"/>
    <mergeCell ref="Q40:V40"/>
    <mergeCell ref="D39:G39"/>
    <mergeCell ref="I39:J39"/>
    <mergeCell ref="K39:L39"/>
    <mergeCell ref="M39:N39"/>
    <mergeCell ref="O39:P39"/>
    <mergeCell ref="Q39:V39"/>
    <mergeCell ref="D36:G36"/>
    <mergeCell ref="I36:J36"/>
    <mergeCell ref="K36:L36"/>
    <mergeCell ref="M36:N36"/>
    <mergeCell ref="O36:P36"/>
    <mergeCell ref="Q36:V36"/>
    <mergeCell ref="D35:G35"/>
    <mergeCell ref="I35:J35"/>
    <mergeCell ref="K35:L35"/>
    <mergeCell ref="M35:N35"/>
    <mergeCell ref="O35:P35"/>
    <mergeCell ref="Q35:V35"/>
    <mergeCell ref="D34:G34"/>
    <mergeCell ref="I34:J34"/>
    <mergeCell ref="K34:L34"/>
    <mergeCell ref="M34:N34"/>
    <mergeCell ref="O34:P34"/>
    <mergeCell ref="Q34:V34"/>
    <mergeCell ref="C16:H16"/>
    <mergeCell ref="J16:O16"/>
    <mergeCell ref="Q16:V16"/>
    <mergeCell ref="Q23:V23"/>
    <mergeCell ref="C12:E12"/>
    <mergeCell ref="G12:I12"/>
    <mergeCell ref="J12:M12"/>
    <mergeCell ref="N12:N13"/>
    <mergeCell ref="Q12:S12"/>
    <mergeCell ref="O13:P13"/>
    <mergeCell ref="D9:G9"/>
    <mergeCell ref="I9:K9"/>
    <mergeCell ref="L9:M9"/>
    <mergeCell ref="N9:O9"/>
    <mergeCell ref="P9:Q9"/>
    <mergeCell ref="R9:U9"/>
    <mergeCell ref="D8:G8"/>
    <mergeCell ref="I8:K8"/>
    <mergeCell ref="L8:M8"/>
    <mergeCell ref="N8:O8"/>
    <mergeCell ref="P8:Q8"/>
    <mergeCell ref="R8:U8"/>
    <mergeCell ref="L7:M7"/>
    <mergeCell ref="N7:O7"/>
    <mergeCell ref="P7:Q7"/>
    <mergeCell ref="R7:U7"/>
    <mergeCell ref="D6:G6"/>
    <mergeCell ref="I6:K6"/>
    <mergeCell ref="L6:M6"/>
    <mergeCell ref="N6:O6"/>
    <mergeCell ref="P6:Q6"/>
    <mergeCell ref="R6:U6"/>
    <mergeCell ref="C1:U1"/>
    <mergeCell ref="R2:V2"/>
    <mergeCell ref="D3:G3"/>
    <mergeCell ref="I3:K3"/>
    <mergeCell ref="L3:M3"/>
    <mergeCell ref="N3:O3"/>
    <mergeCell ref="P3:Q3"/>
    <mergeCell ref="R3:U3"/>
    <mergeCell ref="I16:I20"/>
    <mergeCell ref="P16:P20"/>
    <mergeCell ref="D5:G5"/>
    <mergeCell ref="I5:K5"/>
    <mergeCell ref="L5:M5"/>
    <mergeCell ref="N5:O5"/>
    <mergeCell ref="P5:Q5"/>
    <mergeCell ref="R5:U5"/>
    <mergeCell ref="D4:G4"/>
    <mergeCell ref="I4:K4"/>
    <mergeCell ref="L4:M4"/>
    <mergeCell ref="N4:O4"/>
    <mergeCell ref="P4:Q4"/>
    <mergeCell ref="R4:U4"/>
    <mergeCell ref="D7:G7"/>
    <mergeCell ref="I7:K7"/>
  </mergeCells>
  <phoneticPr fontId="4"/>
  <pageMargins left="0.75" right="0.73" top="0.91" bottom="0.63" header="0.51200000000000001" footer="0.5120000000000000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請求書</vt:lpstr>
      <vt:lpstr>事務費明細書</vt:lpstr>
      <vt:lpstr>事業費明細書</vt:lpstr>
      <vt:lpstr>社会的養護自立支援事業明細書</vt:lpstr>
      <vt:lpstr>児童名簿・職員名簿 (R4.7～)</vt:lpstr>
      <vt:lpstr>児童名簿・職員名簿 (R5.2～)</vt:lpstr>
      <vt:lpstr>事業費明細書!Print_Area</vt:lpstr>
      <vt:lpstr>事務費明細書!Print_Area</vt:lpstr>
      <vt:lpstr>'児童名簿・職員名簿 (R4.7～)'!Print_Area</vt:lpstr>
      <vt:lpstr>'児童名簿・職員名簿 (R5.2～)'!Print_Area</vt:lpstr>
      <vt:lpstr>社会的養護自立支援事業明細書!Print_Area</vt:lpstr>
      <vt:lpstr>請求書!Print_Area</vt:lpstr>
      <vt:lpstr>事業費明細書!Print_Titles</vt:lpstr>
      <vt:lpstr>社会的養護自立支援事業明細書!Print_Titles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稲村 健人</cp:lastModifiedBy>
  <cp:lastPrinted>2022-08-03T05:09:45Z</cp:lastPrinted>
  <dcterms:created xsi:type="dcterms:W3CDTF">2018-06-14T00:50:08Z</dcterms:created>
  <dcterms:modified xsi:type="dcterms:W3CDTF">2023-01-25T11:10:27Z</dcterms:modified>
</cp:coreProperties>
</file>