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240" tabRatio="827" activeTab="0"/>
  </bookViews>
  <sheets>
    <sheet name="P0"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5" sheetId="26" r:id="rId26"/>
    <sheet name="P26" sheetId="27" r:id="rId27"/>
    <sheet name="P27" sheetId="28" r:id="rId28"/>
    <sheet name="P28" sheetId="29" r:id="rId29"/>
    <sheet name="P29" sheetId="30" r:id="rId30"/>
    <sheet name="P30" sheetId="31" r:id="rId31"/>
    <sheet name="P31" sheetId="32" r:id="rId32"/>
    <sheet name="P32" sheetId="33" r:id="rId33"/>
    <sheet name="P33" sheetId="34" r:id="rId34"/>
    <sheet name="P34" sheetId="35" r:id="rId35"/>
    <sheet name="P35" sheetId="36" r:id="rId36"/>
    <sheet name="P36" sheetId="37" r:id="rId37"/>
    <sheet name="P37" sheetId="38" r:id="rId38"/>
    <sheet name="P38" sheetId="39" r:id="rId39"/>
    <sheet name="P39" sheetId="40" r:id="rId40"/>
    <sheet name="P40" sheetId="41" r:id="rId41"/>
    <sheet name="P41" sheetId="42" r:id="rId42"/>
    <sheet name="P42" sheetId="43" r:id="rId43"/>
    <sheet name="P43" sheetId="44" r:id="rId44"/>
    <sheet name="P44" sheetId="45" r:id="rId45"/>
    <sheet name="P45" sheetId="46" r:id="rId46"/>
    <sheet name="P46" sheetId="47" r:id="rId47"/>
    <sheet name="P47" sheetId="48" r:id="rId48"/>
    <sheet name="P48" sheetId="49" r:id="rId49"/>
    <sheet name="P49" sheetId="50" r:id="rId50"/>
    <sheet name="P50" sheetId="51" r:id="rId51"/>
    <sheet name="P51" sheetId="52" r:id="rId52"/>
    <sheet name="P52" sheetId="53" r:id="rId53"/>
    <sheet name="P53" sheetId="54" r:id="rId54"/>
    <sheet name="P54" sheetId="55" r:id="rId55"/>
    <sheet name="P55" sheetId="56" r:id="rId56"/>
    <sheet name="P56" sheetId="57" r:id="rId57"/>
    <sheet name="conf" sheetId="58" state="hidden" r:id="rId58"/>
  </sheets>
  <definedNames>
    <definedName name="_xlfn.BAHTTEXT" hidden="1">#NAME?</definedName>
    <definedName name="_xlfn.IFERROR" hidden="1">#NAME?</definedName>
    <definedName name="_xlnm.Print_Area" localSheetId="22">'P22'!$A$1:$E$24</definedName>
    <definedName name="_xlnm.Print_Area" localSheetId="41">'P41'!$A$1:$J$27</definedName>
    <definedName name="_xlnm.Print_Area" localSheetId="42">'P42'!$A$1:$F$29</definedName>
  </definedNames>
  <calcPr fullCalcOnLoad="1"/>
</workbook>
</file>

<file path=xl/sharedStrings.xml><?xml version="1.0" encoding="utf-8"?>
<sst xmlns="http://schemas.openxmlformats.org/spreadsheetml/2006/main" count="9115" uniqueCount="1896">
  <si>
    <t>施設番号</t>
  </si>
  <si>
    <t>年度　</t>
  </si>
  <si>
    <t>施　設　調　査　書</t>
  </si>
  <si>
    <t>児童福祉施設（母子生活支援施設）</t>
  </si>
  <si>
    <t>施設種別</t>
  </si>
  <si>
    <t>施設名</t>
  </si>
  <si>
    <t>認可年月日</t>
  </si>
  <si>
    <t>事業開始年月日</t>
  </si>
  <si>
    <t>〒</t>
  </si>
  <si>
    <t>所在地</t>
  </si>
  <si>
    <t>住所</t>
  </si>
  <si>
    <t>ＴＥＬ</t>
  </si>
  <si>
    <t>設置</t>
  </si>
  <si>
    <t>設置主体</t>
  </si>
  <si>
    <t>代表者名</t>
  </si>
  <si>
    <t>就任年月日</t>
  </si>
  <si>
    <t xml:space="preserve">※経営 </t>
  </si>
  <si>
    <t>経営主体</t>
  </si>
  <si>
    <t>（設置主体と異なる場合に記載）</t>
  </si>
  <si>
    <t>施設長</t>
  </si>
  <si>
    <t>定員</t>
  </si>
  <si>
    <t>世帯</t>
  </si>
  <si>
    <t>名</t>
  </si>
  <si>
    <t>暫定定員</t>
  </si>
  <si>
    <t>この調査書に関する問合せ先</t>
  </si>
  <si>
    <t>　　　　　　※ 提出にあたっては、記入漏れがないか十分御留意ください。</t>
  </si>
  <si>
    <t>担当者氏名</t>
  </si>
  <si>
    <t>外部業務委託</t>
  </si>
  <si>
    <t>業務内容</t>
  </si>
  <si>
    <t>委託の有無</t>
  </si>
  <si>
    <t>調理</t>
  </si>
  <si>
    <t>「有・無」を記入してください。</t>
  </si>
  <si>
    <t>清掃</t>
  </si>
  <si>
    <t>会計経理</t>
  </si>
  <si>
    <t>社会保険労務士</t>
  </si>
  <si>
    <t>洗濯</t>
  </si>
  <si>
    <t>その他</t>
  </si>
  <si>
    <t>　 警備業務について、該当する施設のみ記入してください。</t>
  </si>
  <si>
    <t>平日の夜間</t>
  </si>
  <si>
    <t>日・祝日の夜間</t>
  </si>
  <si>
    <t>日・祝日の昼間</t>
  </si>
  <si>
    <t>警備会社委託</t>
  </si>
  <si>
    <t>警備員（非常勤）</t>
  </si>
  <si>
    <t>　　　</t>
  </si>
  <si>
    <t>　　施設名</t>
  </si>
  <si>
    <t>備付帳簿（運営管理関係書類）</t>
  </si>
  <si>
    <t>※有無欄については、作成のものに○を記入してください。</t>
  </si>
  <si>
    <t>区分</t>
  </si>
  <si>
    <t>帳簿名</t>
  </si>
  <si>
    <t>有無</t>
  </si>
  <si>
    <t>事業計画書</t>
  </si>
  <si>
    <t>源泉徴収税関係書類</t>
  </si>
  <si>
    <t>事業報告書</t>
  </si>
  <si>
    <t>非常勤職員雇入通知書</t>
  </si>
  <si>
    <t>運</t>
  </si>
  <si>
    <t>管理規程（施設の規程等）</t>
  </si>
  <si>
    <t>職員健康診断記録</t>
  </si>
  <si>
    <t>業務分担表</t>
  </si>
  <si>
    <t>研修関係書類</t>
  </si>
  <si>
    <t>業務日誌</t>
  </si>
  <si>
    <t>営</t>
  </si>
  <si>
    <t>就業規則（給与規定等含む）</t>
  </si>
  <si>
    <t>施設認可・届出書（内容変更含む）</t>
  </si>
  <si>
    <t>職員履歴書</t>
  </si>
  <si>
    <t>災害対策関係書類</t>
  </si>
  <si>
    <t>資格証明書</t>
  </si>
  <si>
    <t>避難訓練記録</t>
  </si>
  <si>
    <t>管</t>
  </si>
  <si>
    <t>労働者名簿</t>
  </si>
  <si>
    <t>消防署関係書類</t>
  </si>
  <si>
    <t>勤務（ローテーション）表</t>
  </si>
  <si>
    <t>避難者名簿</t>
  </si>
  <si>
    <t>出勤簿（タイムカード）</t>
  </si>
  <si>
    <t>労働基準監督署への届出関係書類</t>
  </si>
  <si>
    <t>理</t>
  </si>
  <si>
    <t>超過勤務命令簿</t>
  </si>
  <si>
    <t>建物・設備点検関係書類</t>
  </si>
  <si>
    <t>年次有給休暇整理簿</t>
  </si>
  <si>
    <t>水質検査関係書類</t>
  </si>
  <si>
    <t>出張命令簿</t>
  </si>
  <si>
    <t>宿日直日誌</t>
  </si>
  <si>
    <t>給与（賃金）台帳</t>
  </si>
  <si>
    <t>沿革に関する記録</t>
  </si>
  <si>
    <t>社会保険・雇用保険関係書類</t>
  </si>
  <si>
    <t>　　　　</t>
  </si>
  <si>
    <t xml:space="preserve">Ⅱ 運営管理      </t>
  </si>
  <si>
    <t xml:space="preserve">  １ 人権擁護の体制設備について</t>
  </si>
  <si>
    <t>　　 国籍・社会的身分等により差別的扱いをしていない。また、信条等を強制していない。</t>
  </si>
  <si>
    <t>「はい・いいえ」を記入してください</t>
  </si>
  <si>
    <t xml:space="preserve">  　 虐待等の禁止、体罰等懲戒権濫用禁止、秘密保持等について規程等を整備し、職員に周知していますか。</t>
  </si>
  <si>
    <t>職員への周知方法</t>
  </si>
  <si>
    <t xml:space="preserve">  　 虐待等の禁止、体罰等懲戒権濫用禁止、秘密保持等についてどのような取組みをしていますか。</t>
  </si>
  <si>
    <t>具体的な取組み</t>
  </si>
  <si>
    <t xml:space="preserve">  　母親の子供に対する不適切なかかわりの早期発見と防止に、どのように取り組んでいますか。</t>
  </si>
  <si>
    <t xml:space="preserve">  ２ 利用者からの苦情解決の仕組み（苦情解決受付担当者、苦情解決責任者、第三者委員）を整備していますか。</t>
  </si>
  <si>
    <t>第三者委員は何名ですか</t>
  </si>
  <si>
    <t xml:space="preserve">  ３ 個人情報保護に関して、適切な措置を講じていますか。また、個人情報保護に関する規程等を整備していますか。</t>
  </si>
  <si>
    <t>４　権利擁護の取組</t>
  </si>
  <si>
    <t xml:space="preserve">  ５  サービスの質の向上</t>
  </si>
  <si>
    <t>第三者評価</t>
  </si>
  <si>
    <t>実施
時期</t>
  </si>
  <si>
    <t>第三者評価は実施していないが、利用者調査は実施</t>
  </si>
  <si>
    <t>第三者評価は実施していないが、自己評価は実施</t>
  </si>
  <si>
    <t>周知手段</t>
  </si>
  <si>
    <t xml:space="preserve">  ６ 事故防止等の危機管理対策</t>
  </si>
  <si>
    <t>マニュアル等の名称</t>
  </si>
  <si>
    <t xml:space="preserve"> ６ 基本方針及び組織</t>
  </si>
  <si>
    <t xml:space="preserve"> （１） 施設運営全般の方針</t>
  </si>
  <si>
    <t xml:space="preserve">  　　①　施設の運営理念、基本方針</t>
  </si>
  <si>
    <t xml:space="preserve"> 　　　ア　施設の運営理念、基本方針を職員や利用者に周知していますか。</t>
  </si>
  <si>
    <t xml:space="preserve"> 　　　イ　利用者、職員等に周知を図るため、どのようなことを行っていますか。</t>
  </si>
  <si>
    <t xml:space="preserve"> 　具体的内容</t>
  </si>
  <si>
    <t xml:space="preserve">  　　②　中長期計画</t>
  </si>
  <si>
    <t xml:space="preserve"> 　　　ア　施設の中長期計画を作成していますか。</t>
  </si>
  <si>
    <t>　　③事業計画、事業報告</t>
  </si>
  <si>
    <t>具体的方法　　　　　</t>
  </si>
  <si>
    <t>　　　　　　　　　　　　　　具体的な内容記入</t>
  </si>
  <si>
    <t xml:space="preserve"> （２） 管理規程</t>
  </si>
  <si>
    <t xml:space="preserve">     ①直近の管理規程の改正（社会福祉法人の場合は、理事会審議済みのこと）は、いつですか。</t>
  </si>
  <si>
    <t>改正日</t>
  </si>
  <si>
    <t>改正内容</t>
  </si>
  <si>
    <t xml:space="preserve">     ②規程に定められている内容（利用者定員、組織、職員定員等）と現状に差異がありますか。</t>
  </si>
  <si>
    <t>「ある・ない」を記入してください。</t>
  </si>
  <si>
    <t>差異の内容</t>
  </si>
  <si>
    <t>利用者特記事項</t>
  </si>
  <si>
    <t>利用者の状況（現員・外泊等）</t>
  </si>
  <si>
    <t>来訪者</t>
  </si>
  <si>
    <t>行事</t>
  </si>
  <si>
    <t>職員の状況（休暇・出張）</t>
  </si>
  <si>
    <t>その他の内容→</t>
  </si>
  <si>
    <t xml:space="preserve"> （４）職員会議等</t>
  </si>
  <si>
    <t>会議の名称</t>
  </si>
  <si>
    <t>実施年月</t>
  </si>
  <si>
    <t>回数</t>
  </si>
  <si>
    <t>記録</t>
  </si>
  <si>
    <t>　　　　　　　参加職員</t>
  </si>
  <si>
    <t>位置付け、機能、主な議題等</t>
  </si>
  <si>
    <t>（記入例）苦情解決委員会</t>
  </si>
  <si>
    <t>有</t>
  </si>
  <si>
    <t>○</t>
  </si>
  <si>
    <t>心理職員</t>
  </si>
  <si>
    <t>（記入例）</t>
  </si>
  <si>
    <t>少年指導員
兼事務員</t>
  </si>
  <si>
    <t>医師</t>
  </si>
  <si>
    <t>第三者委員を交えた利用者の「苦情解</t>
  </si>
  <si>
    <t>保育士</t>
  </si>
  <si>
    <t>調理員等</t>
  </si>
  <si>
    <t>決」の検討</t>
  </si>
  <si>
    <t>母子支援員</t>
  </si>
  <si>
    <t>個別対応職員</t>
  </si>
  <si>
    <t>７ 就業規則等の制定</t>
  </si>
  <si>
    <t xml:space="preserve"> （１） 関連規程等の作成、届出</t>
  </si>
  <si>
    <t xml:space="preserve">   ① 作成の有無</t>
  </si>
  <si>
    <t>　　　　　区  　　　　　　　分</t>
  </si>
  <si>
    <t>作成の有無</t>
  </si>
  <si>
    <t>直近改正日</t>
  </si>
  <si>
    <t>理事会審議有無</t>
  </si>
  <si>
    <t>労基署への届出の有無</t>
  </si>
  <si>
    <t>労基署への届出受理年月日</t>
  </si>
  <si>
    <t>就業規則</t>
  </si>
  <si>
    <t>給与規程</t>
  </si>
  <si>
    <t>育児休業規程</t>
  </si>
  <si>
    <t>介護休業規程</t>
  </si>
  <si>
    <t>旅費規程</t>
  </si>
  <si>
    <t>非常勤職員
就業規則</t>
  </si>
  <si>
    <t>１年単位変形労
働時間制の協定</t>
  </si>
  <si>
    <t>―</t>
  </si>
  <si>
    <t>宿日直許可</t>
  </si>
  <si>
    <t>３６協定</t>
  </si>
  <si>
    <t>２４協定</t>
  </si>
  <si>
    <t>口座振込　協定書</t>
  </si>
  <si>
    <t>　　　　　　　職員の同意書</t>
  </si>
  <si>
    <t xml:space="preserve">   ② 定年制がありますか。</t>
  </si>
  <si>
    <t xml:space="preserve">        「ある」場合何歳ですか。</t>
  </si>
  <si>
    <t>歳</t>
  </si>
  <si>
    <t>定年年齢の引き上げ</t>
  </si>
  <si>
    <t>継続雇用（再雇用）制度の導入</t>
  </si>
  <si>
    <t>定年制の廃止の検討</t>
  </si>
  <si>
    <t>文書の配布</t>
  </si>
  <si>
    <t>回 覧</t>
  </si>
  <si>
    <t>掲 示</t>
  </si>
  <si>
    <t>口 頭</t>
  </si>
  <si>
    <t>その他の場合　→</t>
  </si>
  <si>
    <t>第２ 職員配置等の状況</t>
  </si>
  <si>
    <t xml:space="preserve"> １ 配置状況</t>
  </si>
  <si>
    <t xml:space="preserve"> （１） 施設職員現員状況</t>
  </si>
  <si>
    <t>常・</t>
  </si>
  <si>
    <t>職  種</t>
  </si>
  <si>
    <t>本年４月１日現在</t>
  </si>
  <si>
    <t>※検査日現在</t>
  </si>
  <si>
    <t>前年度月別現員数</t>
  </si>
  <si>
    <t>過不足理由</t>
  </si>
  <si>
    <t>非別</t>
  </si>
  <si>
    <t>基準</t>
  </si>
  <si>
    <t>現員</t>
  </si>
  <si>
    <t>過不足</t>
  </si>
  <si>
    <t>国</t>
  </si>
  <si>
    <t>計</t>
  </si>
  <si>
    <t>事務員</t>
  </si>
  <si>
    <t>常</t>
  </si>
  <si>
    <t>少年指導員兼事務員</t>
  </si>
  <si>
    <t>勤</t>
  </si>
  <si>
    <t>心理療法職員</t>
  </si>
  <si>
    <t>小計</t>
  </si>
  <si>
    <t>嘱託医</t>
  </si>
  <si>
    <t>非</t>
  </si>
  <si>
    <t>自立支援</t>
  </si>
  <si>
    <t>警備員等</t>
  </si>
  <si>
    <t>合計</t>
  </si>
  <si>
    <t>　（３） 職員は、職務上必要な資格を有していますか。</t>
  </si>
  <si>
    <t>資格を有していない職種</t>
  </si>
  <si>
    <t>理由</t>
  </si>
  <si>
    <t>　 （２）資格取得に対してどのような配慮をしていますか。</t>
  </si>
  <si>
    <t>内容　</t>
  </si>
  <si>
    <t>　 （３）資格保有の状況</t>
  </si>
  <si>
    <t>社会福祉士</t>
  </si>
  <si>
    <t>人</t>
  </si>
  <si>
    <t>臨床心理士</t>
  </si>
  <si>
    <t xml:space="preserve"> 　（４） 採用、異動、退職（常勤職員のみ）</t>
  </si>
  <si>
    <t>　　　　 ① 採用時に辞令を交付し、賃金等の労働条件を文書で明示していますか。</t>
  </si>
  <si>
    <t>明示方法</t>
  </si>
  <si>
    <t>退職年月日</t>
  </si>
  <si>
    <t>在職年数</t>
  </si>
  <si>
    <t>在職月数</t>
  </si>
  <si>
    <t>職種</t>
  </si>
  <si>
    <t>年齢</t>
  </si>
  <si>
    <t>退職理由</t>
  </si>
  <si>
    <t>　　　　　・退職者の状況</t>
  </si>
  <si>
    <t>退職者の平均在職年数</t>
  </si>
  <si>
    <t>全職員の平均在職年数</t>
  </si>
  <si>
    <t xml:space="preserve">         ※在職年数は、当該施設における勤務年数を記入してください。</t>
  </si>
  <si>
    <t xml:space="preserve"> ２ 勤務状況（常勤職員のみ）</t>
  </si>
  <si>
    <t xml:space="preserve"> 　（１） 年次有給休暇　　　前年又は前年度の取得率（常勤職員のみ）</t>
  </si>
  <si>
    <t xml:space="preserve">         ※総有給休暇日数は前年又は前年度に保有した休暇の総計（繰越分を含む。）総取得日数は前年又は前年度に使用した休暇の総計</t>
  </si>
  <si>
    <t xml:space="preserve">   （２） 育児休業、介護休業　　　前年度取得実績</t>
  </si>
  <si>
    <t>育児休業</t>
  </si>
  <si>
    <t>介護休業</t>
  </si>
  <si>
    <t xml:space="preserve">   （３） 病休、産休、育休、介護休等を取得した職員がいた場合の代替職員の確保がありますか。</t>
  </si>
  <si>
    <t xml:space="preserve">  （４） 勤務体制</t>
  </si>
  <si>
    <t xml:space="preserve">      ① 夜間・日曜・祝日の勤務体制</t>
  </si>
  <si>
    <t>１勤務の人数</t>
  </si>
  <si>
    <t>１勤務の時間</t>
  </si>
  <si>
    <t>１人の月平均</t>
  </si>
  <si>
    <t>夜勤（３直三交代制）</t>
  </si>
  <si>
    <t>夜勤（２直二交代制）</t>
  </si>
  <si>
    <t>夜間</t>
  </si>
  <si>
    <t>夜勤（２直変則二交代制）</t>
  </si>
  <si>
    <t>宿直</t>
  </si>
  <si>
    <t>警備</t>
  </si>
  <si>
    <t>日曜</t>
  </si>
  <si>
    <t>平常勤務</t>
  </si>
  <si>
    <t>祝日</t>
  </si>
  <si>
    <t>日直</t>
  </si>
  <si>
    <t xml:space="preserve"> ３ 給与の支給状況</t>
  </si>
  <si>
    <t>　   ① 給与規程に定めていない手当の支給はありませんか。</t>
  </si>
  <si>
    <t>「ある」場合</t>
  </si>
  <si>
    <t>名称</t>
  </si>
  <si>
    <t>内容</t>
  </si>
  <si>
    <t>　   ② 支給基準の明確になっていない手当（特別手当等）はありませんか。</t>
  </si>
  <si>
    <t>　   ③ 宿・日直手当の額は毎年度算定していますか。</t>
  </si>
  <si>
    <t>円</t>
  </si>
  <si>
    <t>現在手当額</t>
  </si>
  <si>
    <t>　   ④ 夜勤手当、超過勤務手当の算出は適正なものとなっていますか。</t>
  </si>
  <si>
    <t>算出方法</t>
  </si>
  <si>
    <t>夜勤手当</t>
  </si>
  <si>
    <t>超過勤務手当</t>
  </si>
  <si>
    <t>社会保険等</t>
  </si>
  <si>
    <t>退職共済</t>
  </si>
  <si>
    <t>健康保険</t>
  </si>
  <si>
    <t>厚生年金</t>
  </si>
  <si>
    <t>労災保険</t>
  </si>
  <si>
    <t>雇用保険</t>
  </si>
  <si>
    <t>医療事業団</t>
  </si>
  <si>
    <t>東社協共済</t>
  </si>
  <si>
    <t>常勤（人）</t>
  </si>
  <si>
    <t>非常勤（人）</t>
  </si>
  <si>
    <t xml:space="preserve"> ４ 健康管理</t>
  </si>
  <si>
    <t xml:space="preserve"> （１） 職員健康診断</t>
  </si>
  <si>
    <t>腰痛検診</t>
  </si>
  <si>
    <t>月日</t>
  </si>
  <si>
    <t>Ｘ線</t>
  </si>
  <si>
    <t>血圧</t>
  </si>
  <si>
    <t>尿検査</t>
  </si>
  <si>
    <t>貧血</t>
  </si>
  <si>
    <t>肝機能</t>
  </si>
  <si>
    <t>血中脂質</t>
  </si>
  <si>
    <t>心電図</t>
  </si>
  <si>
    <t>血糖</t>
  </si>
  <si>
    <t xml:space="preserve">     （注） 夜勤職員は、年２回の健康診断が必要です。Ｘ線は年１回で可。</t>
  </si>
  <si>
    <t xml:space="preserve">  ① 全職員が受診するために、どのような体制を組みましたか。</t>
  </si>
  <si>
    <t>検診日を複数設定している。</t>
  </si>
  <si>
    <t>受診できない場合に、他の医療機関等で受診できるような配慮がある。</t>
  </si>
  <si>
    <t xml:space="preserve">  ②  夜勤職員に対し、年２回の健康診断を実施していますか。</t>
  </si>
  <si>
    <t>実施日</t>
  </si>
  <si>
    <t>提出日</t>
  </si>
  <si>
    <t xml:space="preserve">  ④ 非常勤職員に対してどのような配慮をしていますか。</t>
  </si>
  <si>
    <t xml:space="preserve">  ⑤ 採用時検診を実施し、結果を記録・保存していますか。</t>
  </si>
  <si>
    <t xml:space="preserve"> （２） 労務災害</t>
  </si>
  <si>
    <t xml:space="preserve"> （３）  安全衛生管理体制</t>
  </si>
  <si>
    <t>回　　　</t>
  </si>
  <si>
    <t xml:space="preserve"> ５ 研修</t>
  </si>
  <si>
    <t>研　修　種　別</t>
  </si>
  <si>
    <t>　　参加延べ人員</t>
  </si>
  <si>
    <t>総 数</t>
  </si>
  <si>
    <t>施設外研修</t>
  </si>
  <si>
    <t>新任研修</t>
  </si>
  <si>
    <t>中堅・幹部研修</t>
  </si>
  <si>
    <t>専門性向上のための研修</t>
  </si>
  <si>
    <t>施設見学等</t>
  </si>
  <si>
    <t>施設内研修</t>
  </si>
  <si>
    <t>　（法人研修</t>
  </si>
  <si>
    <t>を含む。）　</t>
  </si>
  <si>
    <t xml:space="preserve"> ６ 職員のメンタルヘルスに対してどのような配慮をしていますか。</t>
  </si>
  <si>
    <t xml:space="preserve"> ７ 施設長の職務</t>
  </si>
  <si>
    <t>　　 （１）兼務の状況</t>
  </si>
  <si>
    <t>専任</t>
  </si>
  <si>
    <t>兼任</t>
  </si>
  <si>
    <t>法人理事長</t>
  </si>
  <si>
    <t>他施設の職員等</t>
  </si>
  <si>
    <t>具体的内容</t>
  </si>
  <si>
    <t>　　 （２）施設長の資格</t>
  </si>
  <si>
    <t>　　　　　　　　　施設長は、関連法令（省令）または通知で定める資格を有していますか。</t>
  </si>
  <si>
    <t>　　　　　　　　　資格を有していない場合の対応</t>
  </si>
  <si>
    <t>防止策の</t>
  </si>
  <si>
    <t>就業規則に規程</t>
  </si>
  <si>
    <t>具体的な内容</t>
  </si>
  <si>
    <t>相談窓口の設置</t>
  </si>
  <si>
    <t>研修の実施</t>
  </si>
  <si>
    <t>第３ 建物設備等の管理状況</t>
  </si>
  <si>
    <t xml:space="preserve"> １ 建物設備の管理状況</t>
  </si>
  <si>
    <t xml:space="preserve">   （１）建物・設備は「設備及び運営に関する基準」を満たしていますか。</t>
  </si>
  <si>
    <t xml:space="preserve">   （２）建物の使用内容を変更している場合の届出</t>
  </si>
  <si>
    <t>届出年月日</t>
  </si>
  <si>
    <t xml:space="preserve">   （３）今後使用内容の変更や増改築の計画の有無</t>
  </si>
  <si>
    <t>「ある」の場合：計画内容</t>
  </si>
  <si>
    <t>計画</t>
  </si>
  <si>
    <t>年度</t>
  </si>
  <si>
    <t xml:space="preserve">   （４）建物の建築年度</t>
  </si>
  <si>
    <t xml:space="preserve">    （６）施設修繕の場合、利用者の生活環境等（シックハウス対策）に配慮していますか。</t>
  </si>
  <si>
    <t>　　（１）井戸水の定期検査（自家水）</t>
  </si>
  <si>
    <t>　　　　定期検査の有無</t>
  </si>
  <si>
    <t>「ある」の場合：　検査年月日</t>
  </si>
  <si>
    <t>　　（２）受水槽</t>
  </si>
  <si>
    <t>　　　　　　　　　　　　　　　　　設置</t>
  </si>
  <si>
    <t>　　　　容量</t>
  </si>
  <si>
    <t>㎥</t>
  </si>
  <si>
    <t>　　　高置水槽</t>
  </si>
  <si>
    <t xml:space="preserve">    　　　　受水槽、高置水槽の清掃・水質検査</t>
  </si>
  <si>
    <t>検査年月日</t>
  </si>
  <si>
    <t>非該当</t>
  </si>
  <si>
    <t>　　　　　　  水の状態を毎日１回点検し、週１回残留塩素の測定をしていますか。</t>
  </si>
  <si>
    <t>　　　　　　   簡易専用水道（容量１０㎥を超える受水槽または高置水槽）の検査、衛生的管理</t>
  </si>
  <si>
    <t>　  （３）浄化槽の定期検査・水質検査</t>
  </si>
  <si>
    <t>第４ 災害対策の状況</t>
  </si>
  <si>
    <t xml:space="preserve"> １ 管理体制</t>
  </si>
  <si>
    <t xml:space="preserve">     （１）防火管理者を選任していますか。</t>
  </si>
  <si>
    <t>職名</t>
  </si>
  <si>
    <t>　 　（２）地域との協力体制の有無</t>
  </si>
  <si>
    <t>　　　　　「ある」の場合は自治会等の名称を記入してください→</t>
  </si>
  <si>
    <t>　　 （３）非常備蓄食品</t>
  </si>
  <si>
    <t>　　　　　食品名</t>
  </si>
  <si>
    <t>　　　　　量（日分）</t>
  </si>
  <si>
    <t>　　　　　保管場所</t>
  </si>
  <si>
    <t>　　 （４）避難場所等を家族等にどのように周知していますか。</t>
  </si>
  <si>
    <t>　　　　　　　方法</t>
  </si>
  <si>
    <t>　　 （５）カーテン、絨毯、寝具類は防炎性能を有していますか。</t>
  </si>
  <si>
    <t>　　　 （６）全職員は緊急避難時における利用者の状況をどのように把握していますか。</t>
  </si>
  <si>
    <t>その他の具体的内容を記入してください</t>
  </si>
  <si>
    <t>　　　 （７）夜間の非常時対応可能人員（入所施設）</t>
  </si>
  <si>
    <t>　　　　　　　　夜間勤務者</t>
  </si>
  <si>
    <t>寮舎居住職員</t>
  </si>
  <si>
    <t>近隣住宅居住職員</t>
  </si>
  <si>
    <t>その他（応援等）</t>
  </si>
  <si>
    <t>夜勤</t>
  </si>
  <si>
    <t>警備員</t>
  </si>
  <si>
    <t>　　　　　　　（注）複合施設で兼務している場合は下段に再掲すること。</t>
  </si>
  <si>
    <t xml:space="preserve"> ２ 消防計画等</t>
  </si>
  <si>
    <t xml:space="preserve">　　　 （１）消防計画       </t>
  </si>
  <si>
    <t>　　　      消防計画の所轄消防署への直近の届出はいつですか。</t>
  </si>
  <si>
    <t>届出日</t>
  </si>
  <si>
    <t>回覧</t>
  </si>
  <si>
    <t>掲示</t>
  </si>
  <si>
    <t>口頭</t>
  </si>
  <si>
    <t xml:space="preserve"> 　　　（３）消防計画の内容は、地域の実情に応じた災害に対処する計画になっていますか（土砂災害警戒区域や水害が予想される地域等の場合）。</t>
  </si>
  <si>
    <t>「はい・いいえ」を記入してください。</t>
  </si>
  <si>
    <t>４月</t>
  </si>
  <si>
    <t>５月</t>
  </si>
  <si>
    <t>６月</t>
  </si>
  <si>
    <t>７月</t>
  </si>
  <si>
    <t>８月</t>
  </si>
  <si>
    <t>９月</t>
  </si>
  <si>
    <t>１月</t>
  </si>
  <si>
    <t>２月</t>
  </si>
  <si>
    <t>３月</t>
  </si>
  <si>
    <t>回数計</t>
  </si>
  <si>
    <t>訓練の内容</t>
  </si>
  <si>
    <t>避難誘導訓練</t>
  </si>
  <si>
    <t>消火訓練</t>
  </si>
  <si>
    <t>通報訓練</t>
  </si>
  <si>
    <t>地震訓練</t>
  </si>
  <si>
    <t>図上訓練</t>
  </si>
  <si>
    <t>夜間訓練</t>
  </si>
  <si>
    <t>その他訓練</t>
  </si>
  <si>
    <t xml:space="preserve">            ２「夜間訓練」には想定訓練を含む。（入所施設においては年１回以上実施すること。）</t>
  </si>
  <si>
    <t xml:space="preserve">            ３ 各月の欄には、実施日を記入のこと。</t>
  </si>
  <si>
    <t>　　　 （１）防災訓練は、毎回消防署へ届出の上実施していますか。</t>
  </si>
  <si>
    <t>　　　 （２）訓練記録は整備していますか。（目的、実施方法、時間、講評、反省等）</t>
  </si>
  <si>
    <t xml:space="preserve"> ４ 保安設備の管理状況</t>
  </si>
  <si>
    <t>　　 （１）設備点検</t>
  </si>
  <si>
    <t>　　   ①定期点検及び消防用設備の報告</t>
  </si>
  <si>
    <t>　　　　　消防署直近の届出（年月日）</t>
  </si>
  <si>
    <t xml:space="preserve">   　　②自主点検</t>
  </si>
  <si>
    <t>「している・していない」を記入してください。</t>
  </si>
  <si>
    <t>　　　 ③改善すべき事項の有無</t>
  </si>
  <si>
    <t>　　　 ④改善未改善事項はありますか</t>
  </si>
  <si>
    <t xml:space="preserve"> （２）消防署立入検査</t>
  </si>
  <si>
    <t xml:space="preserve">     ①直近の消防署立入検査年月日</t>
  </si>
  <si>
    <t>　   ②改善すべき事項</t>
  </si>
  <si>
    <t>　　「ある」の場合→</t>
  </si>
  <si>
    <t>改善すべき事項の具体的な内容</t>
  </si>
  <si>
    <t>改善状況（未改善の場合は利由及び改善計画）</t>
  </si>
  <si>
    <t xml:space="preserve"> （３）非常通報装置</t>
  </si>
  <si>
    <t xml:space="preserve"> （４）スプリンクラー設置</t>
  </si>
  <si>
    <t>備付帳簿（援助支援関係書類）</t>
  </si>
  <si>
    <t>※作成のものに○を記入してください。</t>
  </si>
  <si>
    <t>利用者名簿</t>
  </si>
  <si>
    <t>利用者会（母の会）記録</t>
  </si>
  <si>
    <t>児童会記録</t>
  </si>
  <si>
    <t>入所依頼書</t>
  </si>
  <si>
    <t>外出外泊簿</t>
  </si>
  <si>
    <t>入所受託書写</t>
  </si>
  <si>
    <t>預り金記録</t>
  </si>
  <si>
    <t>援</t>
  </si>
  <si>
    <t>生保決定・変更・廃止通知書</t>
  </si>
  <si>
    <t>遺留金品記録</t>
  </si>
  <si>
    <t>援助・支援計画</t>
  </si>
  <si>
    <t>アフターケア記録</t>
  </si>
  <si>
    <t>自立支援計画</t>
  </si>
  <si>
    <t>保育指導計画</t>
  </si>
  <si>
    <t>助</t>
  </si>
  <si>
    <t>学習指導計画</t>
  </si>
  <si>
    <t>母子支援員日誌</t>
  </si>
  <si>
    <t>献立表</t>
  </si>
  <si>
    <t>少年指導員日誌</t>
  </si>
  <si>
    <t>細菌検査記録</t>
  </si>
  <si>
    <t>支</t>
  </si>
  <si>
    <t>　</t>
  </si>
  <si>
    <t>心理日誌・心理記録</t>
  </si>
  <si>
    <t xml:space="preserve"> 援</t>
  </si>
  <si>
    <t>児童指導記録</t>
  </si>
  <si>
    <t>補助保育記録</t>
  </si>
  <si>
    <t>病児保育記録</t>
  </si>
  <si>
    <t>健康診断記録</t>
  </si>
  <si>
    <t>健康管理記録（通院・服薬等）</t>
  </si>
  <si>
    <t>ケース会議録</t>
  </si>
  <si>
    <t>行事記録</t>
  </si>
  <si>
    <t>Ⅱ　母子支援</t>
  </si>
  <si>
    <t>　　施　設　名</t>
  </si>
  <si>
    <t xml:space="preserve">１　施設利用の状況 </t>
  </si>
  <si>
    <t>利用世帯</t>
  </si>
  <si>
    <t>人員</t>
  </si>
  <si>
    <t>私的契約</t>
  </si>
  <si>
    <t xml:space="preserve"> （注１） 各月の初日在籍数を記入してください。</t>
  </si>
  <si>
    <t xml:space="preserve"> </t>
  </si>
  <si>
    <t>未 就 学 児</t>
  </si>
  <si>
    <t>保育所利用児</t>
  </si>
  <si>
    <t>施設内保育室利用児</t>
  </si>
  <si>
    <t>小・中学生</t>
  </si>
  <si>
    <t>高等学校・専修学校・
各種学校の学生・生徒</t>
  </si>
  <si>
    <t xml:space="preserve"> （注２）施設内保育室利用児欄は、保育所に準ずる設備（保育室）を設けている場合のみ記入してください。（ただし、補助保育・病児保育を除く。）</t>
  </si>
  <si>
    <t>（単位：人）</t>
  </si>
  <si>
    <t>　　　　　　　就 　　　　　　労</t>
  </si>
  <si>
    <t>入所者総数</t>
  </si>
  <si>
    <t>就労者数</t>
  </si>
  <si>
    <t>就　労　の　状　況</t>
  </si>
  <si>
    <t>未就労</t>
  </si>
  <si>
    <t>常　勤</t>
  </si>
  <si>
    <t>パート・臨時職員</t>
  </si>
  <si>
    <t>内職・その他</t>
  </si>
  <si>
    <t>　　　　　　就　労　活　動　者</t>
  </si>
  <si>
    <t>未就労者数</t>
  </si>
  <si>
    <t>就労活動者数</t>
  </si>
  <si>
    <t>就　労　活　動　の　状　況</t>
  </si>
  <si>
    <t>就労活動無し</t>
  </si>
  <si>
    <t>２　母子の支援状況</t>
  </si>
  <si>
    <t>（１）援助方針・援助計画の状況</t>
  </si>
  <si>
    <t xml:space="preserve">  　　ア　援助方針､援助計画を策定していますか。</t>
  </si>
  <si>
    <t>　　</t>
  </si>
  <si>
    <t>　　　イ　策定時期及び検討方法</t>
  </si>
  <si>
    <t>　　　ウ　計画した内容について該当欄に”○”を記入してください。</t>
  </si>
  <si>
    <t>生活指導</t>
  </si>
  <si>
    <t>就労支援</t>
  </si>
  <si>
    <t>学習指導</t>
  </si>
  <si>
    <t>保育計画</t>
  </si>
  <si>
    <t>行事計画</t>
  </si>
  <si>
    <t>健康管理</t>
  </si>
  <si>
    <t>アフターケア</t>
  </si>
  <si>
    <t>関係機関との連携</t>
  </si>
  <si>
    <t>利用者会</t>
  </si>
  <si>
    <t>その他 → 内容を記入してください。</t>
  </si>
  <si>
    <t>（２）自立支援計画の状況</t>
  </si>
  <si>
    <t xml:space="preserve">     ア　個別の自立支援計画を策定していますか。</t>
  </si>
  <si>
    <t>策定時期及び方法</t>
  </si>
  <si>
    <t xml:space="preserve">     イ　入所後の定期的な評価（再評価）をしていますか。</t>
  </si>
  <si>
    <t>再評価時期及び方法</t>
  </si>
  <si>
    <t xml:space="preserve">     ウ　関係機関との連携体制をとっていますか。</t>
  </si>
  <si>
    <t>連携の内容及び方法</t>
  </si>
  <si>
    <t>（３）生活指導等の実践状況</t>
  </si>
  <si>
    <t xml:space="preserve">     ア　生活指導及び個別相談等の支援を行っていますか。</t>
  </si>
  <si>
    <t>具体的内容及び方法</t>
  </si>
  <si>
    <t xml:space="preserve">     イ　相談にあたって、私生活の尊重、秘密の保持に留意していますか。</t>
  </si>
  <si>
    <t>（４）児童の指導状況</t>
  </si>
  <si>
    <t xml:space="preserve">     ア　母親、学校との連携を図っていますか。</t>
  </si>
  <si>
    <t xml:space="preserve">     イ　学習指導等は計画的に行っていますか。　　　</t>
  </si>
  <si>
    <t xml:space="preserve"> 　  ウ　母親の意向を踏まえ、家庭状況に配慮した児童の指導を行っていますか。   </t>
  </si>
  <si>
    <t xml:space="preserve">     エ　補助保育を行っていますか。（病後児保育を含む。）</t>
  </si>
  <si>
    <t>３ 記録の状況</t>
  </si>
  <si>
    <t>　　（１）ケース記録の状況</t>
  </si>
  <si>
    <t>　　　  ア 利用者個別のケース記録を整備していますか。</t>
  </si>
  <si>
    <t>　　  　イ 責任者が定期的に確認し、必要に応じて助言指導を行っていますか。</t>
  </si>
  <si>
    <t>　　  　ウ 支援効果の評価測定・反省を行っていますか。</t>
  </si>
  <si>
    <t>具体的方法</t>
  </si>
  <si>
    <t>　　  　エ 退所日・退所理由・退所に至る経過・退所先を記録していますか。</t>
  </si>
  <si>
    <t>４　健康管理の状況</t>
  </si>
  <si>
    <t xml:space="preserve">（１）定期的健康診断                            </t>
  </si>
  <si>
    <t xml:space="preserve">     ア　入所時健診を行っていますか。</t>
  </si>
  <si>
    <t xml:space="preserve">     イ　定期健康診断の実施年月日（前年度）を記入してください。</t>
  </si>
  <si>
    <t>母</t>
  </si>
  <si>
    <t>子</t>
  </si>
  <si>
    <t>（２）既往歴及び予防接種状況を把握していますか。</t>
  </si>
  <si>
    <t>（３）母子が健康相談等を嘱託医師等に相談できる体制はありますか。</t>
  </si>
  <si>
    <t xml:space="preserve">     ア　感染症予防対策について、マニュアルを整備していますか。</t>
  </si>
  <si>
    <t xml:space="preserve">     ウ　その他、感染症予防対策として実施していることを記入してください。</t>
  </si>
  <si>
    <t>５　利用者が負担している経費</t>
  </si>
  <si>
    <t xml:space="preserve">    （１）母の会等の自治会以外に徴収金はありますか。</t>
  </si>
  <si>
    <t>　　（２）徴収金の内訳はどういったものですか。具体的に記入してください。</t>
  </si>
  <si>
    <t>６  建物設備の状況</t>
  </si>
  <si>
    <t xml:space="preserve">   （２）施設内に浴室又はシャワー室がありますか。</t>
  </si>
  <si>
    <t>浴室</t>
  </si>
  <si>
    <t>シャワー室</t>
  </si>
  <si>
    <t xml:space="preserve">        ア　将来施設内に浴室等設置する計画がありますか。</t>
  </si>
  <si>
    <t xml:space="preserve">   （３）施設内の衛生管理等、母子の適切な生活環境に配慮していますか。</t>
  </si>
  <si>
    <t>７　保育室児童の援助・支援状況（保育室のある場合）</t>
  </si>
  <si>
    <t>　（１）指導計画は作成していますか。</t>
  </si>
  <si>
    <t>　（２）保育内容の記録を作成していますか。</t>
  </si>
  <si>
    <t>　（３）日々の健康状態の観察及び個別検査を行っていますか。</t>
  </si>
  <si>
    <t>　（４）昼寝等適切な環境への配慮をしていますか。</t>
  </si>
  <si>
    <t>　（５）保育時間</t>
  </si>
  <si>
    <t>朝</t>
  </si>
  <si>
    <t>～</t>
  </si>
  <si>
    <t>夕</t>
  </si>
  <si>
    <t>　（６）保育室の保育児童数の状況（前年度）</t>
  </si>
  <si>
    <t>０歳児</t>
  </si>
  <si>
    <t>１歳児</t>
  </si>
  <si>
    <t>２歳児</t>
  </si>
  <si>
    <t>３歳児</t>
  </si>
  <si>
    <t>４歳児以上</t>
  </si>
  <si>
    <t>※延べ人数で記入すること</t>
  </si>
  <si>
    <t>　（７）母親との連絡体制を確保していますか。</t>
  </si>
  <si>
    <t>　　　　　　　　　　</t>
  </si>
  <si>
    <t>　（８）児童の食事について、配慮をしていますか。</t>
  </si>
  <si>
    <t>（９）検査用保存食の保存状況</t>
  </si>
  <si>
    <t>保存期間</t>
  </si>
  <si>
    <t>保存温度</t>
  </si>
  <si>
    <t xml:space="preserve">    ア　調理担当者は、検便を行っていますか。</t>
  </si>
  <si>
    <t>実施回数</t>
  </si>
  <si>
    <t>回</t>
  </si>
  <si>
    <t>（年または月）</t>
  </si>
  <si>
    <t>　　イ　調理・調乳担当者の健康チェックは日々行っていますか。（下痢・発熱・手指の傷・化膿等）</t>
  </si>
  <si>
    <t xml:space="preserve">    ウ　調理設備の点検は日々行っていますか。</t>
  </si>
  <si>
    <t>点検内容</t>
  </si>
  <si>
    <t>８　預り金の状況</t>
  </si>
  <si>
    <t xml:space="preserve">    ア　利用者の預り金の管理を行っていますか。</t>
  </si>
  <si>
    <t>管理している理由</t>
  </si>
  <si>
    <t>管理方法</t>
  </si>
  <si>
    <t>預貯金</t>
  </si>
  <si>
    <t>現金</t>
  </si>
  <si>
    <t>預り人員（人）</t>
  </si>
  <si>
    <t>　　　　　　　　　　　　　　　　　施設名：</t>
  </si>
  <si>
    <t>　　　　　　　　　　　保管場所・管理状況　</t>
  </si>
  <si>
    <t>　　　①</t>
  </si>
  <si>
    <t>　　　②</t>
  </si>
  <si>
    <t>％</t>
  </si>
  <si>
    <t>　　　　　　見積業者数</t>
  </si>
  <si>
    <t>契約見直しの方法</t>
  </si>
  <si>
    <t>　　種　　類</t>
  </si>
  <si>
    <t>合計額</t>
  </si>
  <si>
    <t>令和</t>
  </si>
  <si>
    <t>実施日</t>
  </si>
  <si>
    <t>　　　　　　具体的内容</t>
  </si>
  <si>
    <t>　　ア　警備の配置時間帯はいつですか。該当する項目に"○"を入力し、時間帯を記入してください。</t>
  </si>
  <si>
    <r>
      <rPr>
        <sz val="11"/>
        <rFont val="ＭＳ Ｐゴシック"/>
        <family val="3"/>
      </rPr>
      <t>　　イ　警備は誰が行っていますか。　該当する項目に"○"を入力してください。　　</t>
    </r>
  </si>
  <si>
    <t xml:space="preserve">  第 1 施設運営全般</t>
  </si>
  <si>
    <r>
      <rPr>
        <sz val="11"/>
        <rFont val="ＭＳ Ｐゴシック"/>
        <family val="3"/>
      </rPr>
      <t xml:space="preserve">    (1) 母親と子供の権利擁護（プライバシーの保護等）について、どのような取組みを行っていますか。</t>
    </r>
  </si>
  <si>
    <r>
      <rPr>
        <sz val="11"/>
        <rFont val="ＭＳ Ｐゴシック"/>
        <family val="3"/>
      </rPr>
      <t xml:space="preserve">    (2) 母親と子供の意向を把握するため、どのような取組みを行っていますか。</t>
    </r>
  </si>
  <si>
    <r>
      <rPr>
        <sz val="11"/>
        <rFont val="ＭＳ Ｐゴシック"/>
        <family val="3"/>
      </rPr>
      <t xml:space="preserve">    (3)入所の際、母親と子供に対し、施設における養育・支援の内容をや施設のルールを理解してもらうため、どのような方法をとっていますか。</t>
    </r>
  </si>
  <si>
    <r>
      <rPr>
        <sz val="11"/>
        <rFont val="ＭＳ Ｐゴシック"/>
        <family val="3"/>
      </rPr>
      <t>　　　(1)　サービスの質の向上のために何らかの取組みをしていますか。「いる・いない」を記入してください。</t>
    </r>
  </si>
  <si>
    <r>
      <rPr>
        <sz val="11"/>
        <rFont val="ＭＳ Ｐゴシック"/>
        <family val="3"/>
      </rPr>
      <t>　　　(2)　評価内容を利用者等に周知していますか。</t>
    </r>
  </si>
  <si>
    <r>
      <rPr>
        <sz val="11"/>
        <rFont val="ＭＳ Ｐゴシック"/>
        <family val="3"/>
      </rPr>
      <t>　　　(3)　評価された内容について、評価結果を分析し、改善のための検討を行っていますか。</t>
    </r>
  </si>
  <si>
    <r>
      <rPr>
        <sz val="11"/>
        <rFont val="ＭＳ Ｐゴシック"/>
        <family val="3"/>
      </rPr>
      <t xml:space="preserve">      (1)　勤務時間が手薄な時間帯や目が届きにくい場所など、事故のおそれのあるものについて、再点検していますか。</t>
    </r>
  </si>
  <si>
    <r>
      <rPr>
        <sz val="11"/>
        <rFont val="ＭＳ Ｐゴシック"/>
        <family val="3"/>
      </rPr>
      <t xml:space="preserve">      (2)　職員の危機意識の向上のための研修を実施していますか。</t>
    </r>
  </si>
  <si>
    <r>
      <rPr>
        <sz val="11"/>
        <rFont val="ＭＳ Ｐゴシック"/>
        <family val="3"/>
      </rPr>
      <t xml:space="preserve">      (3)　事故の未然防止や事故発生時の初期対応のためのマニュアルは、整備されていますか。</t>
    </r>
  </si>
  <si>
    <r>
      <rPr>
        <sz val="11"/>
        <rFont val="ＭＳ Ｐゴシック"/>
        <family val="3"/>
      </rPr>
      <t xml:space="preserve">      (4)　事故の未然防止について、具体的な取組みを行っていますか。</t>
    </r>
  </si>
  <si>
    <r>
      <rPr>
        <sz val="11"/>
        <rFont val="ＭＳ Ｐゴシック"/>
        <family val="3"/>
      </rPr>
      <t xml:space="preserve">      (5)　事故の未然防止について、どのような取組みを行っているか、具体的に記入してください。</t>
    </r>
  </si>
  <si>
    <r>
      <rPr>
        <sz val="11"/>
        <rFont val="ＭＳ Ｐゴシック"/>
        <family val="3"/>
      </rPr>
      <t>　　　　　　(例)職員会議での意見交換、ヒヤリ・ハット報告、研修の実施等</t>
    </r>
  </si>
  <si>
    <r>
      <rPr>
        <sz val="11"/>
        <rFont val="ＭＳ Ｐゴシック"/>
        <family val="3"/>
      </rPr>
      <t xml:space="preserve">      (6)　防犯対策について、必要な措置を講じていますか。</t>
    </r>
  </si>
  <si>
    <r>
      <rPr>
        <sz val="11"/>
        <rFont val="ＭＳ Ｐゴシック"/>
        <family val="3"/>
      </rPr>
      <t xml:space="preserve">      (7)　どのような措置を講じているか具体的に記入してください。</t>
    </r>
  </si>
  <si>
    <r>
      <rPr>
        <sz val="11"/>
        <rFont val="ＭＳ Ｐゴシック"/>
        <family val="3"/>
      </rPr>
      <t>　（３）業務日誌（施設日誌）に記載している項目に"○"を記入してください。</t>
    </r>
  </si>
  <si>
    <r>
      <rPr>
        <sz val="11"/>
        <rFont val="ＭＳ Ｐゴシック"/>
        <family val="3"/>
      </rPr>
      <t>特  記  事  項(改正予定と内容等)</t>
    </r>
  </si>
  <si>
    <r>
      <rPr>
        <sz val="11"/>
        <rFont val="ＭＳ Ｐゴシック"/>
        <family val="3"/>
      </rPr>
      <t xml:space="preserve">       定年が６５歳未満の場合、どのような措置を講じていますか。該当欄に"○"を記入してください。</t>
    </r>
  </si>
  <si>
    <r>
      <rPr>
        <sz val="11"/>
        <rFont val="ＭＳ Ｐゴシック"/>
        <family val="3"/>
      </rPr>
      <t xml:space="preserve"> （２）各規程は、職員にどのように周知していますか。該当欄に"○"を記入してください。</t>
    </r>
  </si>
  <si>
    <t xml:space="preserve"> （注）1 基準（国）は措置費算定基準によること。</t>
  </si>
  <si>
    <t xml:space="preserve">    2 過不足理由には、区市町村単独加算分、施設独自の増配置分等を記入してください。</t>
  </si>
  <si>
    <r>
      <rPr>
        <sz val="11"/>
        <rFont val="ＭＳ Ｐゴシック"/>
        <family val="3"/>
      </rPr>
      <t>総取得日数(日)</t>
    </r>
  </si>
  <si>
    <r>
      <rPr>
        <sz val="11"/>
        <rFont val="ＭＳ Ｐゴシック"/>
        <family val="3"/>
      </rPr>
      <t>×100＝</t>
    </r>
  </si>
  <si>
    <r>
      <rPr>
        <sz val="11"/>
        <rFont val="ＭＳ Ｐゴシック"/>
        <family val="3"/>
      </rPr>
      <t>(小数点第２位以下四捨五入）</t>
    </r>
  </si>
  <si>
    <r>
      <rPr>
        <sz val="11"/>
        <rFont val="ＭＳ Ｐゴシック"/>
        <family val="3"/>
      </rPr>
      <t>総有給休暇日数(日)</t>
    </r>
  </si>
  <si>
    <r>
      <rPr>
        <sz val="11"/>
        <rFont val="ＭＳ Ｐゴシック"/>
        <family val="3"/>
      </rPr>
      <t>勤務者の職名の箇所に"○"を記入してください</t>
    </r>
  </si>
  <si>
    <r>
      <rPr>
        <sz val="11"/>
        <rFont val="ＭＳ Ｐゴシック"/>
        <family val="3"/>
      </rPr>
      <t>賃金平均日額×１／３の額</t>
    </r>
  </si>
  <si>
    <r>
      <rPr>
        <sz val="11"/>
        <rFont val="ＭＳ Ｐゴシック"/>
        <family val="3"/>
      </rPr>
      <t>　　　　　　検査実施項目(1)</t>
    </r>
  </si>
  <si>
    <r>
      <rPr>
        <sz val="11"/>
        <rFont val="ＭＳ Ｐゴシック"/>
        <family val="3"/>
      </rPr>
      <t>　　　　　　　　　　　　　検査実施項目(2)</t>
    </r>
  </si>
  <si>
    <r>
      <rPr>
        <sz val="11"/>
        <rFont val="ＭＳ Ｐゴシック"/>
        <family val="3"/>
      </rPr>
      <t xml:space="preserve">  ③ 健康診断結果報告の労働基準監督署提出年月日(職員50名以上の施設)</t>
    </r>
  </si>
  <si>
    <r>
      <rPr>
        <sz val="11"/>
        <rFont val="ＭＳ Ｐゴシック"/>
        <family val="3"/>
      </rPr>
      <t>人　　※該当のない場合は"０"を記入してください</t>
    </r>
  </si>
  <si>
    <r>
      <rPr>
        <sz val="11"/>
        <rFont val="ＭＳ Ｐゴシック"/>
        <family val="3"/>
      </rPr>
      <t xml:space="preserve">     ① 衛生管理者（職員50人以上の施設）を設置していますか。</t>
    </r>
  </si>
  <si>
    <r>
      <rPr>
        <sz val="11"/>
        <rFont val="ＭＳ Ｐゴシック"/>
        <family val="3"/>
      </rPr>
      <t xml:space="preserve">     ② 産業医（職員50人以上の施設）を設置していますか。</t>
    </r>
  </si>
  <si>
    <r>
      <rPr>
        <sz val="11"/>
        <rFont val="ＭＳ Ｐゴシック"/>
        <family val="3"/>
      </rPr>
      <t xml:space="preserve">     ③ 衛生委員会の開催（職員50人以上の施設）</t>
    </r>
  </si>
  <si>
    <r>
      <rPr>
        <sz val="11"/>
        <rFont val="ＭＳ Ｐゴシック"/>
        <family val="3"/>
      </rPr>
      <t xml:space="preserve">     ④  衛生推進者（職員10人以上50人未満の施設）を設置していますか。</t>
    </r>
  </si>
  <si>
    <r>
      <rPr>
        <sz val="11"/>
        <rFont val="ＭＳ Ｐゴシック"/>
        <family val="3"/>
      </rPr>
      <t xml:space="preserve"> 　(1) 施設としての研修計画を策定していますか。 　</t>
    </r>
  </si>
  <si>
    <r>
      <rPr>
        <sz val="11"/>
        <rFont val="ＭＳ Ｐゴシック"/>
        <family val="3"/>
      </rPr>
      <t xml:space="preserve"> 　(2) 個々の職員について、育成目標に沿った研修計画を策定していますか。 　</t>
    </r>
  </si>
  <si>
    <t>（"○"印を記入）</t>
  </si>
  <si>
    <r>
      <rPr>
        <sz val="11"/>
        <rFont val="ＭＳ Ｐゴシック"/>
        <family val="3"/>
      </rPr>
      <t>　　　 （２）消防計画の内容は、関係者にどのように周知していますか。（該当するものに"○"印を記入してください。複数回答可。）</t>
    </r>
  </si>
  <si>
    <t xml:space="preserve">      （注）１「訓練の内容」は１回の訓練で該当が複数の場合、それぞれに記入のこと。（児童福祉施設においては、避難及び消火訓練は少なくとも月1回実施すること。）</t>
  </si>
  <si>
    <r>
      <rPr>
        <sz val="11"/>
        <rFont val="ＭＳ Ｐゴシック"/>
        <family val="3"/>
      </rPr>
      <t>10月</t>
    </r>
  </si>
  <si>
    <r>
      <rPr>
        <sz val="11"/>
        <rFont val="ＭＳ Ｐゴシック"/>
        <family val="3"/>
      </rPr>
      <t>11月</t>
    </r>
  </si>
  <si>
    <r>
      <rPr>
        <sz val="11"/>
        <rFont val="ＭＳ Ｐゴシック"/>
        <family val="3"/>
      </rPr>
      <t>12月</t>
    </r>
  </si>
  <si>
    <t>「未改善」の場合:理由</t>
  </si>
  <si>
    <r>
      <rPr>
        <sz val="11"/>
        <rFont val="ＭＳ Ｐゴシック"/>
        <family val="3"/>
      </rPr>
      <t>　　　　　定期点検(年月日)</t>
    </r>
  </si>
  <si>
    <r>
      <rPr>
        <sz val="11"/>
        <rFont val="ＭＳ Ｐゴシック"/>
        <family val="3"/>
      </rPr>
      <t>「ある」の場合:事項</t>
    </r>
  </si>
  <si>
    <r>
      <rPr>
        <sz val="11"/>
        <rFont val="ＭＳ Ｐゴシック"/>
        <family val="3"/>
      </rPr>
      <t>4月</t>
    </r>
  </si>
  <si>
    <r>
      <rPr>
        <sz val="11"/>
        <rFont val="ＭＳ Ｐゴシック"/>
        <family val="3"/>
      </rPr>
      <t>5月</t>
    </r>
  </si>
  <si>
    <r>
      <rPr>
        <sz val="11"/>
        <rFont val="ＭＳ Ｐゴシック"/>
        <family val="3"/>
      </rPr>
      <t>6月</t>
    </r>
  </si>
  <si>
    <r>
      <rPr>
        <sz val="11"/>
        <rFont val="ＭＳ Ｐゴシック"/>
        <family val="3"/>
      </rPr>
      <t>7月</t>
    </r>
  </si>
  <si>
    <r>
      <rPr>
        <sz val="11"/>
        <rFont val="ＭＳ Ｐゴシック"/>
        <family val="3"/>
      </rPr>
      <t>8月</t>
    </r>
  </si>
  <si>
    <r>
      <rPr>
        <sz val="11"/>
        <rFont val="ＭＳ Ｐゴシック"/>
        <family val="3"/>
      </rPr>
      <t>9月</t>
    </r>
  </si>
  <si>
    <r>
      <rPr>
        <sz val="11"/>
        <rFont val="ＭＳ Ｐゴシック"/>
        <family val="3"/>
      </rPr>
      <t>1月</t>
    </r>
  </si>
  <si>
    <r>
      <rPr>
        <sz val="11"/>
        <rFont val="ＭＳ Ｐゴシック"/>
        <family val="3"/>
      </rPr>
      <t>2月</t>
    </r>
  </si>
  <si>
    <r>
      <rPr>
        <sz val="11"/>
        <rFont val="ＭＳ Ｐゴシック"/>
        <family val="3"/>
      </rPr>
      <t>3月</t>
    </r>
  </si>
  <si>
    <r>
      <rPr>
        <sz val="11"/>
        <rFont val="ＭＳ Ｐゴシック"/>
        <family val="3"/>
      </rPr>
      <t xml:space="preserve">  (注１) 各月の初日在籍数を記入してください。     </t>
    </r>
  </si>
  <si>
    <t xml:space="preserve">     イ　前年度に感染症予防対策に関する研修を行いましたか。</t>
  </si>
  <si>
    <r>
      <rPr>
        <sz val="11"/>
        <rFont val="ＭＳ Ｐゴシック"/>
        <family val="3"/>
      </rPr>
      <t xml:space="preserve">（10）衛生管理                                                 </t>
    </r>
  </si>
  <si>
    <t>②体罰等懲戒権濫用禁止</t>
  </si>
  <si>
    <t>③秘密保持</t>
  </si>
  <si>
    <t>規程等の名称</t>
  </si>
  <si>
    <t>①虐待等の防止</t>
  </si>
  <si>
    <t xml:space="preserve">   　虐待等の禁止行為を行っていない。</t>
  </si>
  <si>
    <t>具体的な取組み</t>
  </si>
  <si>
    <t>　　　　　・利用者への周知方法について、該当項目に〇をしてください。</t>
  </si>
  <si>
    <t>パンフレットの配布</t>
  </si>
  <si>
    <t>掲示</t>
  </si>
  <si>
    <t>ホームページ</t>
  </si>
  <si>
    <t>その他</t>
  </si>
  <si>
    <t>　　　　　・苦情解決結果を公表していますか。</t>
  </si>
  <si>
    <t>　　公表の方法を記入してください</t>
  </si>
  <si>
    <t>規程等の整備</t>
  </si>
  <si>
    <t>規程等の名称を記入してください</t>
  </si>
  <si>
    <t>責任体制の明確化</t>
  </si>
  <si>
    <t>「その他」に〇をした場合、具体的に講じている措置を記入してください</t>
  </si>
  <si>
    <t xml:space="preserve"> 　　　ア　前年度の総括に基づき作成していますか。</t>
  </si>
  <si>
    <t>「はい・いいえ」を記入してください</t>
  </si>
  <si>
    <t xml:space="preserve"> 　　　イ　作成・決定した日を記入してください。</t>
  </si>
  <si>
    <t>事業計画</t>
  </si>
  <si>
    <t>事業報告</t>
  </si>
  <si>
    <t>「はい・いいえ」を記入してください</t>
  </si>
  <si>
    <t xml:space="preserve">　　 　　② 異動時に、辞令を交付していますか。 </t>
  </si>
  <si>
    <t>出勤・退勤に関するもの（タイムカード）</t>
  </si>
  <si>
    <t>出張（外出）に関するもの</t>
  </si>
  <si>
    <t>所定時間外勤務に関するもの</t>
  </si>
  <si>
    <t xml:space="preserve"> 　(4)勤務に関する帳簿を整備していますか。該当する項目に〇をしてください。</t>
  </si>
  <si>
    <t xml:space="preserve"> 　 　① 初任給格付け基準は明確になっていますか。</t>
  </si>
  <si>
    <t xml:space="preserve"> 　 　② 初任給格付け決裁を得て、記録を整備していますか。</t>
  </si>
  <si>
    <t xml:space="preserve"> 　 　③ 昇給、昇格は規程どおりに行われていますか。</t>
  </si>
  <si>
    <t xml:space="preserve"> 　 　④ 昇給、昇格は決裁を得て、記録を整備していますか。</t>
  </si>
  <si>
    <t xml:space="preserve"> 　(2) 諸手当の支給基準</t>
  </si>
  <si>
    <t xml:space="preserve"> 　(3)研修不参加の職員に対し、どのように研修内容を周知していますか。「はい・いいえ」を記入してください。</t>
  </si>
  <si>
    <t>研修報告書の回覧</t>
  </si>
  <si>
    <t>職員会議報告</t>
  </si>
  <si>
    <t xml:space="preserve"> （３）施設長は、ハラスメントの防止に努め、職員に対し周知、啓発をしていますか。</t>
  </si>
  <si>
    <t xml:space="preserve">   （５）建物、設備に関し、必要な点検を行い、点検記録を整備していますか。</t>
  </si>
  <si>
    <t>　　　　　　　　特定建築物定期検査（３年に１回）</t>
  </si>
  <si>
    <t>届出年月日</t>
  </si>
  <si>
    <t>　　　　　　　　建築設備定期検査（毎年）</t>
  </si>
  <si>
    <t>　　　　　　　　防火設備定期検査（毎年）</t>
  </si>
  <si>
    <t>　　　　　　　　昇降機等定期検査（毎年）</t>
  </si>
  <si>
    <t>水害訓練</t>
  </si>
  <si>
    <t xml:space="preserve"> 　(1) 本俸の支給基準</t>
  </si>
  <si>
    <t>　　　 （３）訓練結果について反省事項を明確にし、次回訓練に活用していますか。</t>
  </si>
  <si>
    <t>　　　 （４）救命救急訓練を実施していますか（ＡＥＤの使用方法等）。</t>
  </si>
  <si>
    <t>備蓄リスト</t>
  </si>
  <si>
    <t>「ある・ない」を記入してください。</t>
  </si>
  <si>
    <t>情報開示請求への対応</t>
  </si>
  <si>
    <t>その他</t>
  </si>
  <si>
    <t>　　ウ　退所時の返還の際に、受領書を徴していますか。</t>
  </si>
  <si>
    <t>備付帳簿（会計関係書類）</t>
  </si>
  <si>
    <t>会</t>
  </si>
  <si>
    <t>計</t>
  </si>
  <si>
    <t>経</t>
  </si>
  <si>
    <t>理</t>
  </si>
  <si>
    <t>施設名</t>
  </si>
  <si>
    <t>）</t>
  </si>
  <si>
    <t>Ⅴ　会計経理</t>
  </si>
  <si>
    <t>　　・通帳等（小切手を含む。）と印鑑は別々（保管者・保管場所）に管理していますか。</t>
  </si>
  <si>
    <t>　　・通帳等（小切手を含む。）と印鑑の管理状況を記入してください。</t>
  </si>
  <si>
    <t>改正内容</t>
  </si>
  <si>
    <t>※兼務とは、他施設（本部も含む。）の会計責任者又は出納職員に任命されていることをいう。</t>
  </si>
  <si>
    <t>職名</t>
  </si>
  <si>
    <t>任命の有無</t>
  </si>
  <si>
    <t>兼務の有無※</t>
  </si>
  <si>
    <t>兼務内容（ある場合のみ）</t>
  </si>
  <si>
    <t>「いる・いない」を記入してくだい。</t>
  </si>
  <si>
    <t>　　保管者（職　名）</t>
  </si>
  <si>
    <t>通帳（小切手等）</t>
  </si>
  <si>
    <t>印鑑</t>
  </si>
  <si>
    <t>　　①小口現金の保有限度額が経理規程の限度額を超えている日はありませんか。</t>
  </si>
  <si>
    <t>　　②小口現金の管理について諸帳簿の残高は確認していますか。</t>
  </si>
  <si>
    <t>　　①支出・精算は定めた様式（書式）で行っていますか。</t>
  </si>
  <si>
    <t>　　　　実施の有無：</t>
  </si>
  <si>
    <t>提出日：</t>
  </si>
  <si>
    <t>「有・無」を記入してください。　　　　　　　</t>
  </si>
  <si>
    <t>「有・無」を記入してください。　　　　　　　</t>
  </si>
  <si>
    <t>何日以内ですか。：</t>
  </si>
  <si>
    <t>　　　　作成の有無：</t>
  </si>
  <si>
    <t>「有・無」を記入してください。</t>
  </si>
  <si>
    <t>　　　　超えた日の有無：</t>
  </si>
  <si>
    <t>「有」の場合、その理由：</t>
  </si>
  <si>
    <t>小口現金出納帳：</t>
  </si>
  <si>
    <t>仕訳伝票・元帳：</t>
  </si>
  <si>
    <t>金銭残高金種別表：</t>
  </si>
  <si>
    <t>「無」の場合、その理由：</t>
  </si>
  <si>
    <t>「有・無」を記入してください。</t>
  </si>
  <si>
    <t>　　　　様式（書式）：</t>
  </si>
  <si>
    <t>「無」の場合、その理由：</t>
  </si>
  <si>
    <t>　　②様式（書式）には、支出に関する説明内容（支出の根拠、支出額の積算内訳、説明資料の添付）がありますか。</t>
  </si>
  <si>
    <t>　　③支出・精算には、会計責任者の承認がありますか。</t>
  </si>
  <si>
    <t>説明内容の有無：</t>
  </si>
  <si>
    <t>「有・無」を記入してください。</t>
  </si>
  <si>
    <t>会計責任者の承認：</t>
  </si>
  <si>
    <t>「無」の場合、その理由：</t>
  </si>
  <si>
    <t>仕訳伝票作成の有無：</t>
  </si>
  <si>
    <t>日付：</t>
  </si>
  <si>
    <t>会計責任者の承認印：</t>
  </si>
  <si>
    <t>出納職員印：</t>
  </si>
  <si>
    <t>「有・無」を記入してください。</t>
  </si>
  <si>
    <t>書面による作成の有無：</t>
  </si>
  <si>
    <t>いない場合の理由：</t>
  </si>
  <si>
    <t>「いる・いない・非該当」を記入してください。</t>
  </si>
  <si>
    <t>「いる・いない・非該当」を記入してください。</t>
  </si>
  <si>
    <t>　　　　申込書・領収書の記入事項及び記載事項の有無</t>
  </si>
  <si>
    <t>・申込書：</t>
  </si>
  <si>
    <t>・領収書：</t>
  </si>
  <si>
    <t>・明細書（台帳）：</t>
  </si>
  <si>
    <t>寄附申込書の有無：</t>
  </si>
  <si>
    <t>領収書発行の有無：</t>
  </si>
  <si>
    <t>２．申込書</t>
  </si>
  <si>
    <t>３．その他</t>
  </si>
  <si>
    <t>①日付：</t>
  </si>
  <si>
    <t>②金額：</t>
  </si>
  <si>
    <t>③寄附目的･使途：</t>
  </si>
  <si>
    <t>④寄附者署名：</t>
  </si>
  <si>
    <t>①日付：</t>
  </si>
  <si>
    <t>②領収印：</t>
  </si>
  <si>
    <t>③所得税等控除の説明：</t>
  </si>
  <si>
    <t>④印紙税に関する説明：</t>
  </si>
  <si>
    <t>⑤領収書の控：</t>
  </si>
  <si>
    <t>①年度合計金額（金銭）：</t>
  </si>
  <si>
    <t>②年度合計金額（物品）：</t>
  </si>
  <si>
    <t>③年度合計金額（①＋②）：</t>
  </si>
  <si>
    <t>円</t>
  </si>
  <si>
    <t>円　　　　　　＝</t>
  </si>
  <si>
    <t>決算書の寄附金収入額</t>
  </si>
  <si>
    <t>円</t>
  </si>
  <si>
    <t>借入先：</t>
  </si>
  <si>
    <t>当初借入金額：</t>
  </si>
  <si>
    <t>返済原資：</t>
  </si>
  <si>
    <t>借入日：</t>
  </si>
  <si>
    <t>１．金融機関</t>
  </si>
  <si>
    <t>２．個人</t>
  </si>
  <si>
    <t>円</t>
  </si>
  <si>
    <t>３．その他（</t>
  </si>
  <si>
    <t>）</t>
  </si>
  <si>
    <t>２．金融機関</t>
  </si>
  <si>
    <t>１．独立行政法人</t>
  </si>
  <si>
    <t>償還の滞っているもの：</t>
  </si>
  <si>
    <t>「有」の場合、その理由・内容：</t>
  </si>
  <si>
    <t>　　　（外債、外貨、株式等元本保証のないものは含みません。）</t>
  </si>
  <si>
    <t>　　・（１）を「いない」と答えた施設のみ記入してください。</t>
  </si>
  <si>
    <t>　　　ア　資金を運用した内容は次のどの項目ですか。</t>
  </si>
  <si>
    <t>　　　・同一法人が運営する社会福祉施設等の整備等に係る経費として借入れた独立行政法人福祉医療機構等からの借入金の</t>
  </si>
  <si>
    <t>　　　・上記の額は限度額を超えていませんか。</t>
  </si>
  <si>
    <t>「いる・いない」を記入してください。　　　　　　　</t>
  </si>
  <si>
    <t>具体的に何ですか。：</t>
  </si>
  <si>
    <t>実施の有無：</t>
  </si>
  <si>
    <t>「事業区分間及び拠点区分間繰入金明細書」を作成し、正確に把握していますか。</t>
  </si>
  <si>
    <t>作成の有無：</t>
  </si>
  <si>
    <t>該当の場合○を記入してください。　　　　　　　</t>
  </si>
  <si>
    <t>「いる・いない」を記入してください。</t>
  </si>
  <si>
    <t>　　　①前期末支払資金残高の取崩しを行っていますか。</t>
  </si>
  <si>
    <t>理事会承認日：</t>
  </si>
  <si>
    <t>取崩し額：</t>
  </si>
  <si>
    <t>取崩し理由：</t>
  </si>
  <si>
    <t>東京都承認日：</t>
  </si>
  <si>
    <t>当該年度の収入予算の３％</t>
  </si>
  <si>
    <t>円</t>
  </si>
  <si>
    <t>　　　②他拠点・サービス区分等への資金を異動した場合について記入してください。</t>
  </si>
  <si>
    <t>本部拠点・サービス区分：</t>
  </si>
  <si>
    <t>他施設拠点・サービス区分：</t>
  </si>
  <si>
    <t>「有・無」を記入してください。　</t>
  </si>
  <si>
    <r>
      <rPr>
        <sz val="11"/>
        <rFont val="ＭＳ Ｐゴシック"/>
        <family val="3"/>
      </rPr>
      <t>　（</t>
    </r>
    <r>
      <rPr>
        <sz val="11"/>
        <rFont val="ＭＳ Ｐゴシック"/>
        <family val="3"/>
      </rPr>
      <t>4</t>
    </r>
    <r>
      <rPr>
        <sz val="11"/>
        <rFont val="ＭＳ Ｐゴシック"/>
        <family val="3"/>
      </rPr>
      <t>）他事業区分及び他拠点・サービス区分への貸借について</t>
    </r>
  </si>
  <si>
    <t>　　　①資金の貸借を実施しましたか。</t>
  </si>
  <si>
    <t>　　　②①を「有」と答えた施設は記入してください。</t>
  </si>
  <si>
    <t>　　　　資金の貸借内容</t>
  </si>
  <si>
    <t>貸付先の事業区分
又は拠点・サービス区分名：</t>
  </si>
  <si>
    <t>貸付額：</t>
  </si>
  <si>
    <t>貸付理由：</t>
  </si>
  <si>
    <t>借入先の事業区分
又は拠点・サービス区分名：</t>
  </si>
  <si>
    <t>借入額：</t>
  </si>
  <si>
    <t>借入理由：</t>
  </si>
  <si>
    <t>　　　③貸付金について年度内に受領しましたか。</t>
  </si>
  <si>
    <t>受領の有無：</t>
  </si>
  <si>
    <t>「無」と答えた施設のみ具体的に理由を記入してください。</t>
  </si>
  <si>
    <t>　　　③借入金について年度内に返済しましたか。</t>
  </si>
  <si>
    <t>返済の有無：</t>
  </si>
  <si>
    <r>
      <t>6</t>
    </r>
    <r>
      <rPr>
        <b/>
        <sz val="11"/>
        <rFont val="ＭＳ Ｐゴシック"/>
        <family val="3"/>
      </rPr>
      <t>　当期末支払資金残高について</t>
    </r>
  </si>
  <si>
    <r>
      <rPr>
        <sz val="11"/>
        <rFont val="ＭＳ Ｐゴシック"/>
        <family val="3"/>
      </rPr>
      <t>　（</t>
    </r>
    <r>
      <rPr>
        <sz val="11"/>
        <rFont val="ＭＳ Ｐゴシック"/>
        <family val="3"/>
      </rPr>
      <t>1</t>
    </r>
    <r>
      <rPr>
        <sz val="11"/>
        <rFont val="ＭＳ Ｐゴシック"/>
        <family val="3"/>
      </rPr>
      <t>）資金収支決算内訳書（拠点区分資金収支計算書）をもとに別表１（次頁）「当期末支払資金残高の状況」について記入してください。</t>
    </r>
  </si>
  <si>
    <r>
      <rPr>
        <sz val="11"/>
        <rFont val="ＭＳ Ｐゴシック"/>
        <family val="3"/>
      </rPr>
      <t>　（</t>
    </r>
    <r>
      <rPr>
        <sz val="11"/>
        <rFont val="ＭＳ Ｐゴシック"/>
        <family val="3"/>
      </rPr>
      <t>2</t>
    </r>
    <r>
      <rPr>
        <sz val="11"/>
        <rFont val="ＭＳ Ｐゴシック"/>
        <family val="3"/>
      </rPr>
      <t>）保有率が３０％を超えた場合、原因を記入してください。</t>
    </r>
  </si>
  <si>
    <t>　　　別表１</t>
  </si>
  <si>
    <t>当期末支払資金残高等の状況　（資金収支決算内訳書（拠点区分資金収支計算書））</t>
  </si>
  <si>
    <t>収</t>
  </si>
  <si>
    <t>入</t>
  </si>
  <si>
    <t>支</t>
  </si>
  <si>
    <t>出</t>
  </si>
  <si>
    <t>事業活動収支計</t>
  </si>
  <si>
    <t>　うち運営（措置）費・サービス推進費・都補助金</t>
  </si>
  <si>
    <t>施設整備等による収入計</t>
  </si>
  <si>
    <t>その他の活動収入計</t>
  </si>
  <si>
    <t>合計</t>
  </si>
  <si>
    <t>事業活動支出計</t>
  </si>
  <si>
    <t>施設整備等支出計</t>
  </si>
  <si>
    <t>その他の活動支出計</t>
  </si>
  <si>
    <t>当期資金収支差額合計</t>
  </si>
  <si>
    <t>前期末支払資金残高</t>
  </si>
  <si>
    <t>当期末支払資金残高</t>
  </si>
  <si>
    <t>当期末支払資金残高の割合</t>
  </si>
  <si>
    <t>※ａには、運営（措置）費、都のサービス推進費等を記入し、雑収入、寄附金収入、受取利息配当金収入等は除きます。</t>
  </si>
  <si>
    <t>Ｅ</t>
  </si>
  <si>
    <t>Ｆ</t>
  </si>
  <si>
    <t>Ｇ</t>
  </si>
  <si>
    <t>Ｊ</t>
  </si>
  <si>
    <t>％</t>
  </si>
  <si>
    <r>
      <t>7</t>
    </r>
    <r>
      <rPr>
        <b/>
        <sz val="11"/>
        <rFont val="ＭＳ Ｐゴシック"/>
        <family val="3"/>
      </rPr>
      <t>　積立資産について</t>
    </r>
  </si>
  <si>
    <r>
      <rPr>
        <sz val="11"/>
        <rFont val="ＭＳ Ｐゴシック"/>
        <family val="3"/>
      </rPr>
      <t>　（</t>
    </r>
    <r>
      <rPr>
        <sz val="11"/>
        <rFont val="ＭＳ Ｐゴシック"/>
        <family val="3"/>
      </rPr>
      <t>1</t>
    </r>
    <r>
      <rPr>
        <sz val="11"/>
        <rFont val="ＭＳ Ｐゴシック"/>
        <family val="3"/>
      </rPr>
      <t>）資金収支決算内訳書（拠点区分資金収支計算書）及び貸借対照表をもとに、別表２「積立資産の状況」について記入してください。</t>
    </r>
  </si>
  <si>
    <r>
      <rPr>
        <sz val="11"/>
        <rFont val="ＭＳ Ｐゴシック"/>
        <family val="3"/>
      </rPr>
      <t>　（</t>
    </r>
    <r>
      <rPr>
        <sz val="11"/>
        <rFont val="ＭＳ Ｐゴシック"/>
        <family val="3"/>
      </rPr>
      <t>2</t>
    </r>
    <r>
      <rPr>
        <sz val="11"/>
        <rFont val="ＭＳ Ｐゴシック"/>
        <family val="3"/>
      </rPr>
      <t>）積立資産の積立をした場合、予算措置をしていますか。</t>
    </r>
  </si>
  <si>
    <r>
      <rPr>
        <sz val="11"/>
        <rFont val="ＭＳ Ｐゴシック"/>
        <family val="3"/>
      </rPr>
      <t>　（</t>
    </r>
    <r>
      <rPr>
        <sz val="11"/>
        <rFont val="ＭＳ Ｐゴシック"/>
        <family val="3"/>
      </rPr>
      <t>3</t>
    </r>
    <r>
      <rPr>
        <sz val="11"/>
        <rFont val="ＭＳ Ｐゴシック"/>
        <family val="3"/>
      </rPr>
      <t>）積立資産の取崩しをした場合、予算措置をしていますか。</t>
    </r>
  </si>
  <si>
    <r>
      <rPr>
        <sz val="11"/>
        <rFont val="ＭＳ Ｐゴシック"/>
        <family val="3"/>
      </rPr>
      <t>・局長通知（</t>
    </r>
    <r>
      <rPr>
        <sz val="11"/>
        <rFont val="ＭＳ Ｐゴシック"/>
        <family val="3"/>
      </rPr>
      <t>H16.3.12</t>
    </r>
    <r>
      <rPr>
        <sz val="11"/>
        <rFont val="ＭＳ Ｐゴシック"/>
        <family val="3"/>
      </rPr>
      <t>付第</t>
    </r>
    <r>
      <rPr>
        <sz val="11"/>
        <rFont val="ＭＳ Ｐゴシック"/>
        <family val="3"/>
      </rPr>
      <t>0312001</t>
    </r>
    <r>
      <rPr>
        <sz val="11"/>
        <rFont val="ＭＳ Ｐゴシック"/>
        <family val="3"/>
      </rPr>
      <t>号）</t>
    </r>
    <r>
      <rPr>
        <sz val="11"/>
        <rFont val="ＭＳ Ｐゴシック"/>
        <family val="3"/>
      </rPr>
      <t>1</t>
    </r>
    <r>
      <rPr>
        <sz val="11"/>
        <rFont val="ＭＳ Ｐゴシック"/>
        <family val="3"/>
      </rPr>
      <t>の</t>
    </r>
    <r>
      <rPr>
        <sz val="11"/>
        <rFont val="ＭＳ Ｐゴシック"/>
        <family val="3"/>
      </rPr>
      <t>(4)</t>
    </r>
    <r>
      <rPr>
        <sz val="11"/>
        <rFont val="ＭＳ Ｐゴシック"/>
        <family val="3"/>
      </rPr>
      <t>の要件を満たしていますか。</t>
    </r>
  </si>
  <si>
    <t>→</t>
  </si>
  <si>
    <t>→</t>
  </si>
  <si>
    <t>「いる・いない」を記入してください。</t>
  </si>
  <si>
    <t>使用目的の有無：</t>
  </si>
  <si>
    <t>使用計画書の有無：</t>
  </si>
  <si>
    <t>「有・無」を記入してください。　　　　　　　</t>
  </si>
  <si>
    <t>「いる・いない・非該当」を記入してください。</t>
  </si>
  <si>
    <t>いる場合：理事会承認日</t>
  </si>
  <si>
    <t>使用目的</t>
  </si>
  <si>
    <r>
      <rPr>
        <sz val="11"/>
        <rFont val="ＭＳ Ｐゴシック"/>
        <family val="3"/>
      </rPr>
      <t>　（</t>
    </r>
    <r>
      <rPr>
        <sz val="11"/>
        <rFont val="ＭＳ Ｐゴシック"/>
        <family val="3"/>
      </rPr>
      <t>4</t>
    </r>
    <r>
      <rPr>
        <sz val="11"/>
        <rFont val="ＭＳ Ｐゴシック"/>
        <family val="3"/>
      </rPr>
      <t>）積立資産の目的外使用</t>
    </r>
  </si>
  <si>
    <t>ア　積立資産の目的外使用をしていますか。</t>
  </si>
  <si>
    <t>イ　積立資産の目的外使用をしている場合には、下表に記入してください。</t>
  </si>
  <si>
    <t>ウ　積立資産の目的外使用に伴う事前承認（理事会承認又は東京都の承認）を受けていますか。</t>
  </si>
  <si>
    <t>エ　承認された内容どおりの執行をしていますか。</t>
  </si>
  <si>
    <t>積立金の目的外使用の額</t>
  </si>
  <si>
    <t>目的外使用した積立金の名称</t>
  </si>
  <si>
    <t>積立金の目的外使用した理由</t>
  </si>
  <si>
    <t>いる場合：理事会承認日又は東京都承認日</t>
  </si>
  <si>
    <t>いない場合の理由</t>
  </si>
  <si>
    <t>積</t>
  </si>
  <si>
    <t>立</t>
  </si>
  <si>
    <t>金</t>
  </si>
  <si>
    <t>人件費</t>
  </si>
  <si>
    <t>積立金</t>
  </si>
  <si>
    <t>修繕</t>
  </si>
  <si>
    <t>積立金</t>
  </si>
  <si>
    <t>備品等購入</t>
  </si>
  <si>
    <t>施設整備等</t>
  </si>
  <si>
    <t>都施設整備費</t>
  </si>
  <si>
    <t>積立金</t>
  </si>
  <si>
    <t>施設運営費</t>
  </si>
  <si>
    <t>A</t>
  </si>
  <si>
    <t>B</t>
  </si>
  <si>
    <t>C</t>
  </si>
  <si>
    <t>D</t>
  </si>
  <si>
    <t>E</t>
  </si>
  <si>
    <t>F</t>
  </si>
  <si>
    <t>G</t>
  </si>
  <si>
    <t>H</t>
  </si>
  <si>
    <t>Ｉ</t>
  </si>
  <si>
    <t>J</t>
  </si>
  <si>
    <t>K</t>
  </si>
  <si>
    <t>L</t>
  </si>
  <si>
    <t>M</t>
  </si>
  <si>
    <t>N</t>
  </si>
  <si>
    <t>O</t>
  </si>
  <si>
    <t>P</t>
  </si>
  <si>
    <t>Q</t>
  </si>
  <si>
    <t>R</t>
  </si>
  <si>
    <t>S</t>
  </si>
  <si>
    <t>T</t>
  </si>
  <si>
    <t>U</t>
  </si>
  <si>
    <t>V</t>
  </si>
  <si>
    <t>W</t>
  </si>
  <si>
    <t>X</t>
  </si>
  <si>
    <t>ア</t>
  </si>
  <si>
    <t>イ</t>
  </si>
  <si>
    <t>ウ</t>
  </si>
  <si>
    <t>エ</t>
  </si>
  <si>
    <t>円</t>
  </si>
  <si>
    <t>①</t>
  </si>
  <si>
    <t>②</t>
  </si>
  <si>
    <t>③</t>
  </si>
  <si>
    <t>④</t>
  </si>
  <si>
    <t>⑤</t>
  </si>
  <si>
    <t>　　・上記の契約の中で見積書が１社の場合の理由等を記入してください。</t>
  </si>
  <si>
    <t>②</t>
  </si>
  <si>
    <t>④</t>
  </si>
  <si>
    <t>円以上の契約から徴している。</t>
  </si>
  <si>
    <t>・徴していない場合の理由</t>
  </si>
  <si>
    <t>契約年月日</t>
  </si>
  <si>
    <t>履行期限</t>
  </si>
  <si>
    <t>入札</t>
  </si>
  <si>
    <t>随意契約</t>
  </si>
  <si>
    <t>　　　　　　　　　　　契　約　内　容</t>
  </si>
  <si>
    <t>契約金額</t>
  </si>
  <si>
    <t>経理公開の有無：</t>
  </si>
  <si>
    <t>経理公開方法：</t>
  </si>
  <si>
    <t>「実施・未実施」を記入してください。</t>
  </si>
  <si>
    <t>実施年月日</t>
  </si>
  <si>
    <t>「いる・いない・非該当」を記入してください。</t>
  </si>
  <si>
    <t>経理公開内容（具体的に）</t>
  </si>
  <si>
    <t>　１　民改費の使途範囲</t>
  </si>
  <si>
    <t>　　種　　類</t>
  </si>
  <si>
    <t>　措　置　費</t>
  </si>
  <si>
    <t>　※　使途：同一法人が運営する社会福祉施設等の整備等に係る経費として借り入れた独立行政法人福祉医療機構等からの借入金の</t>
  </si>
  <si>
    <t>　　　償還金及びその利息に充当することができる。</t>
  </si>
  <si>
    <t>経常事務費単価</t>
  </si>
  <si>
    <t>　延人数　Ｂ　</t>
  </si>
  <si>
    <t>合計額</t>
  </si>
  <si>
    <t>経常事務費単価</t>
  </si>
  <si>
    <t>　２　本部繰入、施設支出積立等</t>
  </si>
  <si>
    <t>拠点・サービス区分において発生した預貯金の利息等の収入</t>
  </si>
  <si>
    <t>当該年度の拠点・サービス区分の収入決算額の事務費相当額を年間を通じて預け入れた場合に生じるであろう運用収入</t>
  </si>
  <si>
    <t>運　　　用　　　額</t>
  </si>
  <si>
    <t>金額</t>
  </si>
  <si>
    <t>（施設整備費）</t>
  </si>
  <si>
    <t>（施設運営費積立金）</t>
  </si>
  <si>
    <t>都サービス推進費</t>
  </si>
  <si>
    <t>事務費</t>
  </si>
  <si>
    <t>事業費</t>
  </si>
  <si>
    <t>名</t>
  </si>
  <si>
    <t>（４）利用者の薬を管理していますか。</t>
  </si>
  <si>
    <t>※修繕積立金及び備品等購入積立金については、局長通知第0312001号1（4）の要件を満たしていない場合記入となる。</t>
  </si>
  <si>
    <t>　・各種会議は、職員の意見を運営に反映させる構成になっていますか。</t>
  </si>
  <si>
    <t>　・欠席者に対して、会議の内容を周知していますか。</t>
  </si>
  <si>
    <t>「ある・ない」を記入してください</t>
  </si>
  <si>
    <t>　　　　　　　　　　「ある」場合その理由</t>
  </si>
  <si>
    <r>
      <t>職員会議録</t>
    </r>
    <r>
      <rPr>
        <sz val="11"/>
        <rFont val="ＭＳ Ｐゴシック"/>
        <family val="3"/>
      </rPr>
      <t>・各種委員会議事録</t>
    </r>
  </si>
  <si>
    <t>　　　</t>
  </si>
  <si>
    <t>　　　　</t>
  </si>
  <si>
    <r>
      <t xml:space="preserve">     　</t>
    </r>
    <r>
      <rPr>
        <sz val="11"/>
        <rFont val="ＭＳ Ｐゴシック"/>
        <family val="3"/>
      </rPr>
      <t>ウ　利用者、職員等の意見を反映させるために、どのような方法をとっていますか。</t>
    </r>
  </si>
  <si>
    <r>
      <t xml:space="preserve">    　 </t>
    </r>
    <r>
      <rPr>
        <sz val="11"/>
        <rFont val="ＭＳ Ｐゴシック"/>
        <family val="3"/>
      </rPr>
      <t>エ　地域との交流について、具体的に計画していますか。</t>
    </r>
  </si>
  <si>
    <r>
      <t xml:space="preserve"> </t>
    </r>
    <r>
      <rPr>
        <sz val="11"/>
        <rFont val="ＭＳ Ｐゴシック"/>
        <family val="3"/>
      </rPr>
      <t>（3） 社会保険及び退職共済への加入</t>
    </r>
  </si>
  <si>
    <r>
      <rPr>
        <sz val="11"/>
        <rFont val="ＭＳ Ｐゴシック"/>
        <family val="3"/>
      </rPr>
      <t xml:space="preserve"> 　(4)スーパービジョンを行い、施設全体として職員の援助技術の向上に努めていますか。</t>
    </r>
  </si>
  <si>
    <r>
      <rPr>
        <sz val="11"/>
        <rFont val="ＭＳ Ｐゴシック"/>
        <family val="3"/>
      </rPr>
      <t>（５）感染症の予防対策</t>
    </r>
  </si>
  <si>
    <r>
      <rPr>
        <sz val="11"/>
        <rFont val="ＭＳ Ｐゴシック"/>
        <family val="3"/>
      </rPr>
      <t>作成年月日</t>
    </r>
  </si>
  <si>
    <t>1　会計管理</t>
  </si>
  <si>
    <r>
      <rPr>
        <sz val="11"/>
        <rFont val="ＭＳ Ｐゴシック"/>
        <family val="3"/>
      </rPr>
      <t>　（2）会計責任者・出納職員の選任状況</t>
    </r>
  </si>
  <si>
    <r>
      <rPr>
        <sz val="11"/>
        <rFont val="ＭＳ Ｐゴシック"/>
        <family val="3"/>
      </rPr>
      <t>会</t>
    </r>
    <r>
      <rPr>
        <sz val="11"/>
        <rFont val="DejaVu Sans"/>
        <family val="2"/>
      </rPr>
      <t xml:space="preserve"> </t>
    </r>
    <r>
      <rPr>
        <sz val="11"/>
        <rFont val="ＭＳ Ｐゴシック"/>
        <family val="3"/>
      </rPr>
      <t>計</t>
    </r>
    <r>
      <rPr>
        <sz val="11"/>
        <rFont val="DejaVu Sans"/>
        <family val="2"/>
      </rPr>
      <t xml:space="preserve"> </t>
    </r>
    <r>
      <rPr>
        <sz val="11"/>
        <rFont val="ＭＳ Ｐゴシック"/>
        <family val="3"/>
      </rPr>
      <t>責</t>
    </r>
    <r>
      <rPr>
        <sz val="11"/>
        <rFont val="DejaVu Sans"/>
        <family val="2"/>
      </rPr>
      <t xml:space="preserve"> </t>
    </r>
    <r>
      <rPr>
        <sz val="11"/>
        <rFont val="ＭＳ Ｐゴシック"/>
        <family val="3"/>
      </rPr>
      <t>任</t>
    </r>
    <r>
      <rPr>
        <sz val="11"/>
        <rFont val="DejaVu Sans"/>
        <family val="2"/>
      </rPr>
      <t xml:space="preserve"> </t>
    </r>
    <r>
      <rPr>
        <sz val="11"/>
        <rFont val="ＭＳ Ｐゴシック"/>
        <family val="3"/>
      </rPr>
      <t>者</t>
    </r>
  </si>
  <si>
    <r>
      <rPr>
        <sz val="11"/>
        <rFont val="ＭＳ Ｐゴシック"/>
        <family val="3"/>
      </rPr>
      <t>出</t>
    </r>
    <r>
      <rPr>
        <sz val="11"/>
        <rFont val="DejaVu Sans"/>
        <family val="2"/>
      </rPr>
      <t xml:space="preserve"> </t>
    </r>
    <r>
      <rPr>
        <sz val="11"/>
        <rFont val="ＭＳ Ｐゴシック"/>
        <family val="3"/>
      </rPr>
      <t>納</t>
    </r>
    <r>
      <rPr>
        <sz val="11"/>
        <rFont val="DejaVu Sans"/>
        <family val="2"/>
      </rPr>
      <t xml:space="preserve"> </t>
    </r>
    <r>
      <rPr>
        <sz val="11"/>
        <rFont val="ＭＳ Ｐゴシック"/>
        <family val="3"/>
      </rPr>
      <t>職</t>
    </r>
    <r>
      <rPr>
        <sz val="11"/>
        <rFont val="DejaVu Sans"/>
        <family val="2"/>
      </rPr>
      <t xml:space="preserve"> </t>
    </r>
    <r>
      <rPr>
        <sz val="11"/>
        <rFont val="ＭＳ Ｐゴシック"/>
        <family val="3"/>
      </rPr>
      <t>員</t>
    </r>
  </si>
  <si>
    <t>2　経理事務処理</t>
  </si>
  <si>
    <r>
      <rPr>
        <sz val="11"/>
        <rFont val="ＭＳ Ｐゴシック"/>
        <family val="3"/>
      </rPr>
      <t>　（1）月次報告書（試算表）の報告は経理規程に基づいて毎月実施していますか。</t>
    </r>
  </si>
  <si>
    <r>
      <rPr>
        <sz val="11"/>
        <rFont val="ＭＳ Ｐゴシック"/>
        <family val="3"/>
      </rPr>
      <t>　（2）現金収入は経理規程に基づき、所定の期日内に金融機関に預け入れを行っていますか。</t>
    </r>
  </si>
  <si>
    <r>
      <rPr>
        <sz val="11"/>
        <rFont val="ＭＳ Ｐゴシック"/>
        <family val="3"/>
      </rPr>
      <t>　（3）現金収入を管理する現金出納帳を作成していますか。</t>
    </r>
  </si>
  <si>
    <r>
      <rPr>
        <sz val="11"/>
        <rFont val="ＭＳ Ｐゴシック"/>
        <family val="3"/>
      </rPr>
      <t>　（4）小口現金の処理状況について記入してください。</t>
    </r>
  </si>
  <si>
    <r>
      <rPr>
        <sz val="11"/>
        <rFont val="ＭＳ Ｐゴシック"/>
        <family val="3"/>
      </rPr>
      <t>　（5）仮払金（概算払）の処理状況について記入してください。</t>
    </r>
  </si>
  <si>
    <r>
      <rPr>
        <sz val="11"/>
        <rFont val="ＭＳ Ｐゴシック"/>
        <family val="3"/>
      </rPr>
      <t>　（6）仕訳伝票には、必要な事項が記載されていますか。</t>
    </r>
  </si>
  <si>
    <r>
      <rPr>
        <sz val="11"/>
        <rFont val="ＭＳ Ｐゴシック"/>
        <family val="3"/>
      </rPr>
      <t>　（7）利用料収入について書面によって明らかにしていますか。</t>
    </r>
  </si>
  <si>
    <t>4　負債</t>
  </si>
  <si>
    <r>
      <rPr>
        <sz val="11"/>
        <rFont val="ＭＳ Ｐゴシック"/>
        <family val="3"/>
      </rPr>
      <t>　（1）借入金</t>
    </r>
  </si>
  <si>
    <r>
      <t xml:space="preserve">    </t>
    </r>
    <r>
      <rPr>
        <sz val="11"/>
        <rFont val="ＭＳ Ｐゴシック"/>
        <family val="3"/>
      </rPr>
      <t>②施設整備資金借入金：返済原資について、該当するものに</t>
    </r>
    <r>
      <rPr>
        <sz val="11"/>
        <rFont val="DejaVu Sans"/>
        <family val="2"/>
      </rPr>
      <t>”</t>
    </r>
    <r>
      <rPr>
        <sz val="11"/>
        <rFont val="ＭＳ Ｐゴシック"/>
        <family val="3"/>
      </rPr>
      <t>○</t>
    </r>
    <r>
      <rPr>
        <sz val="11"/>
        <rFont val="DejaVu Sans"/>
        <family val="2"/>
      </rPr>
      <t>”</t>
    </r>
    <r>
      <rPr>
        <sz val="11"/>
        <rFont val="ＭＳ Ｐゴシック"/>
        <family val="3"/>
      </rPr>
      <t>を記入してください。</t>
    </r>
  </si>
  <si>
    <r>
      <t xml:space="preserve"> </t>
    </r>
    <r>
      <rPr>
        <sz val="11"/>
        <rFont val="ＭＳ Ｐゴシック"/>
        <family val="3"/>
      </rPr>
      <t>）</t>
    </r>
  </si>
  <si>
    <r>
      <t xml:space="preserve">    </t>
    </r>
    <r>
      <rPr>
        <sz val="11"/>
        <rFont val="ＭＳ Ｐゴシック"/>
        <family val="3"/>
      </rPr>
      <t>③償還の滞っているものがあれば、</t>
    </r>
  </si>
  <si>
    <t>5　運営費の管理・運用</t>
  </si>
  <si>
    <r>
      <rPr>
        <sz val="11"/>
        <rFont val="ＭＳ Ｐゴシック"/>
        <family val="3"/>
      </rPr>
      <t>　（1）運営費の管理運用については、銀行・郵便局等への預貯金等安全確実でかつ換金性の高い方法により実施していますか。</t>
    </r>
  </si>
  <si>
    <r>
      <rPr>
        <sz val="11"/>
        <rFont val="ＭＳ Ｐゴシック"/>
        <family val="3"/>
      </rPr>
      <t>　（2）事業区分間及び拠点・サービス区分間の資金の繰入について</t>
    </r>
  </si>
  <si>
    <r>
      <rPr>
        <sz val="11"/>
        <rFont val="ＭＳ Ｐゴシック"/>
        <family val="3"/>
      </rPr>
      <t>　　☆局長通知（H16.3.12付第0312001号）1の(1)から(4)までの要件を全て満たしている場合記入してください。</t>
    </r>
  </si>
  <si>
    <r>
      <rPr>
        <sz val="11"/>
        <rFont val="ＭＳ Ｐゴシック"/>
        <family val="3"/>
      </rPr>
      <t>　　　</t>
    </r>
    <r>
      <rPr>
        <sz val="11"/>
        <rFont val="DejaVu Sans"/>
        <family val="2"/>
      </rPr>
      <t xml:space="preserve"> </t>
    </r>
    <r>
      <rPr>
        <sz val="11"/>
        <rFont val="ＭＳ Ｐゴシック"/>
        <family val="3"/>
      </rPr>
      <t>償還金及びその利息に充当</t>
    </r>
  </si>
  <si>
    <r>
      <rPr>
        <sz val="11"/>
        <rFont val="ＭＳ Ｐゴシック"/>
        <family val="3"/>
      </rPr>
      <t>　　　・拠点・サービス区分において発生した預貯金の利息等の収入を、局長通知（H16.3.12付第0312001号）3の(4)の経費に充当</t>
    </r>
  </si>
  <si>
    <r>
      <t>(</t>
    </r>
    <r>
      <rPr>
        <sz val="11"/>
        <rFont val="ＭＳ Ｐゴシック"/>
        <family val="3"/>
      </rPr>
      <t>Ａ＋Ｂ＋Ｃ)
Ｄ</t>
    </r>
  </si>
  <si>
    <r>
      <t>(</t>
    </r>
    <r>
      <rPr>
        <sz val="11"/>
        <rFont val="ＭＳ Ｐゴシック"/>
        <family val="3"/>
      </rPr>
      <t>Ｅ＋Ｆ＋Ｇ)
Ｈ</t>
    </r>
  </si>
  <si>
    <r>
      <t>(</t>
    </r>
    <r>
      <rPr>
        <sz val="11"/>
        <rFont val="ＭＳ Ｐゴシック"/>
        <family val="3"/>
      </rPr>
      <t>Ｄ－Ｈ)
Ｉ</t>
    </r>
  </si>
  <si>
    <r>
      <t>(</t>
    </r>
    <r>
      <rPr>
        <sz val="11"/>
        <rFont val="ＭＳ Ｐゴシック"/>
        <family val="3"/>
      </rPr>
      <t>Ｉ＋Ｊ)
Ｋ</t>
    </r>
  </si>
  <si>
    <r>
      <t>(</t>
    </r>
    <r>
      <rPr>
        <sz val="11"/>
        <rFont val="ＭＳ Ｐゴシック"/>
        <family val="3"/>
      </rPr>
      <t>Ｋ÷ａ)
Ｌ</t>
    </r>
  </si>
  <si>
    <r>
      <t>・</t>
    </r>
    <r>
      <rPr>
        <sz val="11"/>
        <rFont val="ＭＳ Ｐゴシック"/>
        <family val="3"/>
      </rPr>
      <t>積立金は使途目的を明確にし、使用計画を作成し積み立てていますか。</t>
    </r>
  </si>
  <si>
    <r>
      <t xml:space="preserve">     </t>
    </r>
    <r>
      <rPr>
        <sz val="11"/>
        <rFont val="ＭＳ Ｐゴシック"/>
        <family val="3"/>
      </rPr>
      <t>別表２                積　立　資　産　の　状　況</t>
    </r>
  </si>
  <si>
    <t>8　契約</t>
  </si>
  <si>
    <r>
      <rPr>
        <sz val="11"/>
        <rFont val="ＭＳ Ｐゴシック"/>
        <family val="3"/>
      </rPr>
      <t>　(1)１００万円を超える契約については、契約書を作成していますか。</t>
    </r>
  </si>
  <si>
    <r>
      <rPr>
        <sz val="11"/>
        <rFont val="ＭＳ Ｐゴシック"/>
        <family val="3"/>
      </rPr>
      <t>　(2)請書を徴していますか。</t>
    </r>
  </si>
  <si>
    <r>
      <rPr>
        <sz val="11"/>
        <rFont val="ＭＳ Ｐゴシック"/>
        <family val="3"/>
      </rPr>
      <t>　(3)契約状況</t>
    </r>
  </si>
  <si>
    <r>
      <t xml:space="preserve">  (4)</t>
    </r>
    <r>
      <rPr>
        <sz val="11"/>
        <rFont val="ＭＳ Ｐゴシック"/>
        <family val="3"/>
      </rPr>
      <t>給食材料の納入業者との契約における、業者選定（見直し）の方法は何ですか。</t>
    </r>
    <r>
      <rPr>
        <b/>
        <sz val="11"/>
        <rFont val="ＭＳ Ｐゴシック"/>
        <family val="3"/>
      </rPr>
      <t>該当施設は必ず記入すること。</t>
    </r>
  </si>
  <si>
    <t>9　固定資産</t>
  </si>
  <si>
    <r>
      <t xml:space="preserve">  (1)</t>
    </r>
    <r>
      <rPr>
        <sz val="11"/>
        <rFont val="ＭＳ Ｐゴシック"/>
        <family val="3"/>
      </rPr>
      <t>　固定資産管理台帳と現物の照合は行いましたか。</t>
    </r>
  </si>
  <si>
    <r>
      <t>（</t>
    </r>
    <r>
      <rPr>
        <sz val="11"/>
        <rFont val="ＭＳ Ｐゴシック"/>
        <family val="3"/>
      </rPr>
      <t>令和○○年○○月○○日を記入してください）</t>
    </r>
  </si>
  <si>
    <r>
      <rPr>
        <sz val="11"/>
        <rFont val="ＭＳ Ｐゴシック"/>
        <family val="3"/>
      </rPr>
      <t>　(2)固定資産の増加又は減少について理事会又は理事長の事前承認を得ていますか。</t>
    </r>
  </si>
  <si>
    <t>10　アカウンタビリティ（説明責任）</t>
  </si>
  <si>
    <r>
      <rPr>
        <sz val="11"/>
        <rFont val="ＭＳ Ｐゴシック"/>
        <family val="3"/>
      </rPr>
      <t>　</t>
    </r>
    <r>
      <rPr>
        <sz val="11"/>
        <rFont val="DejaVu Sans"/>
        <family val="2"/>
      </rPr>
      <t xml:space="preserve"> </t>
    </r>
    <r>
      <rPr>
        <sz val="11"/>
        <rFont val="ＭＳ Ｐゴシック"/>
        <family val="3"/>
      </rPr>
      <t>下記の事項について、どのように行っていますか。</t>
    </r>
  </si>
  <si>
    <r>
      <rPr>
        <sz val="11"/>
        <rFont val="ＭＳ Ｐゴシック"/>
        <family val="3"/>
      </rPr>
      <t>（事務費の2％の範囲）</t>
    </r>
  </si>
  <si>
    <r>
      <rPr>
        <sz val="11"/>
        <rFont val="ＭＳ Ｐゴシック"/>
        <family val="3"/>
      </rPr>
      <t>円×事務費2％×定員</t>
    </r>
  </si>
  <si>
    <r>
      <rPr>
        <sz val="11"/>
        <rFont val="ＭＳ Ｐゴシック"/>
        <family val="3"/>
      </rPr>
      <t>名×12月</t>
    </r>
  </si>
  <si>
    <r>
      <rPr>
        <sz val="11"/>
        <rFont val="ＭＳ Ｐゴシック"/>
        <family val="3"/>
      </rPr>
      <t>円　　×　　定員</t>
    </r>
  </si>
  <si>
    <r>
      <rPr>
        <b/>
        <sz val="11"/>
        <rFont val="ＭＳ Ｐゴシック"/>
        <family val="3"/>
      </rPr>
      <t>　　３</t>
    </r>
    <r>
      <rPr>
        <b/>
        <sz val="11"/>
        <rFont val="DejaVu Sans"/>
        <family val="2"/>
      </rPr>
      <t xml:space="preserve">  </t>
    </r>
    <r>
      <rPr>
        <b/>
        <sz val="11"/>
        <rFont val="ＭＳ Ｐゴシック"/>
        <family val="3"/>
      </rPr>
      <t>運用収入</t>
    </r>
  </si>
  <si>
    <r>
      <rPr>
        <sz val="11"/>
        <rFont val="ＭＳ Ｐゴシック"/>
        <family val="3"/>
      </rPr>
      <t>　　　　　　　　運</t>
    </r>
    <r>
      <rPr>
        <sz val="11"/>
        <rFont val="DejaVu Sans"/>
        <family val="2"/>
      </rPr>
      <t xml:space="preserve">   </t>
    </r>
    <r>
      <rPr>
        <sz val="11"/>
        <rFont val="ＭＳ Ｐゴシック"/>
        <family val="3"/>
      </rPr>
      <t>　用　</t>
    </r>
    <r>
      <rPr>
        <sz val="11"/>
        <rFont val="DejaVu Sans"/>
        <family val="2"/>
      </rPr>
      <t xml:space="preserve">   </t>
    </r>
    <r>
      <rPr>
        <sz val="11"/>
        <rFont val="ＭＳ Ｐゴシック"/>
        <family val="3"/>
      </rPr>
      <t>限</t>
    </r>
    <r>
      <rPr>
        <sz val="11"/>
        <rFont val="DejaVu Sans"/>
        <family val="2"/>
      </rPr>
      <t xml:space="preserve">  </t>
    </r>
    <r>
      <rPr>
        <sz val="11"/>
        <rFont val="ＭＳ Ｐゴシック"/>
        <family val="3"/>
      </rPr>
      <t>　</t>
    </r>
    <r>
      <rPr>
        <sz val="11"/>
        <rFont val="DejaVu Sans"/>
        <family val="2"/>
      </rPr>
      <t xml:space="preserve"> </t>
    </r>
    <r>
      <rPr>
        <sz val="11"/>
        <rFont val="ＭＳ Ｐゴシック"/>
        <family val="3"/>
      </rPr>
      <t>度</t>
    </r>
  </si>
  <si>
    <r>
      <rPr>
        <sz val="11"/>
        <rFont val="ＭＳ Ｐゴシック"/>
        <family val="3"/>
      </rPr>
      <t>　　　　　　運</t>
    </r>
    <r>
      <rPr>
        <sz val="11"/>
        <rFont val="DejaVu Sans"/>
        <family val="2"/>
      </rPr>
      <t xml:space="preserve">    </t>
    </r>
    <r>
      <rPr>
        <sz val="11"/>
        <rFont val="ＭＳ Ｐゴシック"/>
        <family val="3"/>
      </rPr>
      <t>用</t>
    </r>
    <r>
      <rPr>
        <sz val="11"/>
        <rFont val="DejaVu Sans"/>
        <family val="2"/>
      </rPr>
      <t xml:space="preserve">    </t>
    </r>
    <r>
      <rPr>
        <sz val="11"/>
        <rFont val="ＭＳ Ｐゴシック"/>
        <family val="3"/>
      </rPr>
      <t>使</t>
    </r>
    <r>
      <rPr>
        <sz val="11"/>
        <rFont val="DejaVu Sans"/>
        <family val="2"/>
      </rPr>
      <t xml:space="preserve">    </t>
    </r>
    <r>
      <rPr>
        <sz val="11"/>
        <rFont val="ＭＳ Ｐゴシック"/>
        <family val="3"/>
      </rPr>
      <t>途</t>
    </r>
  </si>
  <si>
    <r>
      <rPr>
        <sz val="11"/>
        <rFont val="ＭＳ Ｐゴシック"/>
        <family val="3"/>
      </rPr>
      <t>局長通知（0312001号通知）の１(4)の要件を満たしていない場合は、下記により算出。</t>
    </r>
  </si>
  <si>
    <r>
      <rPr>
        <sz val="11"/>
        <rFont val="ＭＳ Ｐゴシック"/>
        <family val="3"/>
      </rPr>
      <t>　　　　　　　単　　　　　価</t>
    </r>
    <r>
      <rPr>
        <sz val="11"/>
        <rFont val="DejaVu Sans"/>
        <family val="2"/>
      </rPr>
      <t xml:space="preserve">    </t>
    </r>
    <r>
      <rPr>
        <sz val="11"/>
        <rFont val="ＭＳ Ｐゴシック"/>
        <family val="3"/>
      </rPr>
      <t>　　　　　　A</t>
    </r>
  </si>
  <si>
    <r>
      <rPr>
        <sz val="11"/>
        <rFont val="ＭＳ Ｐゴシック"/>
        <family val="3"/>
      </rPr>
      <t>　</t>
    </r>
    <r>
      <rPr>
        <sz val="11"/>
        <rFont val="DejaVu Sans"/>
        <family val="2"/>
      </rPr>
      <t xml:space="preserve">     </t>
    </r>
    <r>
      <rPr>
        <sz val="11"/>
        <rFont val="ＭＳ Ｐゴシック"/>
        <family val="3"/>
      </rPr>
      <t>金</t>
    </r>
    <r>
      <rPr>
        <sz val="11"/>
        <rFont val="DejaVu Sans"/>
        <family val="2"/>
      </rPr>
      <t xml:space="preserve"> </t>
    </r>
    <r>
      <rPr>
        <sz val="11"/>
        <rFont val="ＭＳ Ｐゴシック"/>
        <family val="3"/>
      </rPr>
      <t>額　A×Ｂ</t>
    </r>
  </si>
  <si>
    <r>
      <rPr>
        <sz val="11"/>
        <rFont val="ＭＳ Ｐゴシック"/>
        <family val="3"/>
      </rPr>
      <t>円　　×　　民改率</t>
    </r>
  </si>
  <si>
    <t xml:space="preserve"> ２ 環境衛生の状況（定期検査等の実施状況）</t>
  </si>
  <si>
    <t xml:space="preserve"> 　　⑤  心理的負担の程度を把握するための検査（ストレスチェック）を実施していますか（職員50人以上の施設）。</t>
  </si>
  <si>
    <t>保育士日誌</t>
  </si>
  <si>
    <t>学童保育日誌</t>
  </si>
  <si>
    <t>保育内容の記録</t>
  </si>
  <si>
    <t>保育日課表</t>
  </si>
  <si>
    <t>衛生管理マニュアル</t>
  </si>
  <si>
    <r>
      <t>利用者</t>
    </r>
    <r>
      <rPr>
        <sz val="11"/>
        <rFont val="ＭＳ Ｐゴシック"/>
        <family val="3"/>
      </rPr>
      <t>（世帯）台帳</t>
    </r>
  </si>
  <si>
    <t>経理規程</t>
  </si>
  <si>
    <t>仕訳日記帳、仕訳伝票</t>
  </si>
  <si>
    <t>総勘定元帳</t>
  </si>
  <si>
    <t>現金出納帳</t>
  </si>
  <si>
    <t>小口現金出納帳</t>
  </si>
  <si>
    <t>オ　注記</t>
  </si>
  <si>
    <t>有価証券台帳</t>
  </si>
  <si>
    <t>補助簿</t>
  </si>
  <si>
    <t>ア　利用料徴収簿</t>
  </si>
  <si>
    <t>イ　職員等（実習生）実費徴収金徴収簿</t>
  </si>
  <si>
    <t>ウ 必要に応じて作成している補助簿（</t>
  </si>
  <si>
    <t>月次報告書（試算表）</t>
  </si>
  <si>
    <t>証憑書類（契約書、請書、納品書、請求書、領収書等）</t>
  </si>
  <si>
    <t>措置費等請求書</t>
  </si>
  <si>
    <t>サービス推進費補助関係書類</t>
  </si>
  <si>
    <t>ア　拠点区分貸借対照表</t>
  </si>
  <si>
    <t>イ　拠点区分資金収支計算書</t>
  </si>
  <si>
    <t>ウ　拠点区分事業活動計算書</t>
  </si>
  <si>
    <t>エ　財産目録</t>
  </si>
  <si>
    <t>預金通帳、小切手帳</t>
  </si>
  <si>
    <t>決算附属明細書</t>
  </si>
  <si>
    <t>金銭残高金種別表</t>
  </si>
  <si>
    <t>※作成のものに○を記入してください。16ア～トに○をつけたものについては決算報告書送付の際に添付してください。</t>
  </si>
  <si>
    <t>ア　借入金明細書　（運用上の取扱い　別紙３①）</t>
  </si>
  <si>
    <t>寄附申込書・寄附領収書・寄附台帳（寄附金・寄附物品）</t>
  </si>
  <si>
    <t>予算書・予算対比書・積算内訳（当初・補正予算）</t>
  </si>
  <si>
    <t>決算報告書（計算書類）</t>
  </si>
  <si>
    <t>ソ　固定資産管理台帳、備品台帳</t>
  </si>
  <si>
    <t>タ　未収金・立替金・仮払金等明細書</t>
  </si>
  <si>
    <t>チ　貸付金明細書</t>
  </si>
  <si>
    <t>ツ　未払金・預り金等明細書</t>
  </si>
  <si>
    <t>テ　現金・預金明細書</t>
  </si>
  <si>
    <t>残高証明書（口座別残高証明書・借入金残高証明書を含む）</t>
  </si>
  <si>
    <r>
      <t>１．寄附金収益明細書</t>
    </r>
    <r>
      <rPr>
        <sz val="11"/>
        <rFont val="ＭＳ Ｐゴシック"/>
        <family val="3"/>
      </rPr>
      <t>（台帳）</t>
    </r>
  </si>
  <si>
    <t>返済原資：</t>
  </si>
  <si>
    <t>Ａ</t>
  </si>
  <si>
    <t>※ａ</t>
  </si>
  <si>
    <t>Ｂ</t>
  </si>
  <si>
    <t>Ｃ</t>
  </si>
  <si>
    <t>当期積立額</t>
  </si>
  <si>
    <t>当期取崩額</t>
  </si>
  <si>
    <t>累計額 Ａ＋Ｂ－Ｃ</t>
  </si>
  <si>
    <t>累計額 Ｅ＋Ｆ－Ｇ</t>
  </si>
  <si>
    <t>累計額 Ｉ＋Ｊ－Ｋ</t>
  </si>
  <si>
    <t>累計額 Ｍ＋Ｎ－Ｏ</t>
  </si>
  <si>
    <t>累計額 Ｑ＋Ｒ－Ｓ</t>
  </si>
  <si>
    <t>累計額 U＋V－W</t>
  </si>
  <si>
    <t>当期積立額　 Ｂ＋Ｆ＋Ｊ＋Ｎ＋Ｒ＋V</t>
  </si>
  <si>
    <t>当期取崩額　　Ｃ＋Ｇ＋Ｋ＋Ｏ＋Ｓ＋W</t>
  </si>
  <si>
    <t>累計額  （ア＋イ－ウ）　Ｄ＋Ｈ＋Ｌ＋Ｐ＋Ｔ＋X</t>
  </si>
  <si>
    <r>
      <rPr>
        <sz val="11"/>
        <rFont val="ＭＳ Ｐゴシック"/>
        <family val="3"/>
      </rPr>
      <t>　　・前年度締結した契約のうち、契約金額上位５件を記入してください。(固定資産購入、業務委託・リース等の継続更新も含む。）</t>
    </r>
  </si>
  <si>
    <t xml:space="preserve"> ト　その他必要に応じて作成する明細書（</t>
  </si>
  <si>
    <t>苦情及び事故対応に関する書類</t>
  </si>
  <si>
    <t>３施設内の受動喫煙の防止の状況</t>
  </si>
  <si>
    <t xml:space="preserve">   管理する施設について、禁煙の措置を講じていますか。</t>
  </si>
  <si>
    <t>イ　寄附金収益明細書　（運用上の取扱い　別紙３②）</t>
  </si>
  <si>
    <t>ウ　補助金事業等収益明細書　（運用上の取扱い　別紙３③）</t>
  </si>
  <si>
    <t>エ　事業区分間及び拠点区分間繰入金明細書　（運用上の取扱い　別紙３④）</t>
  </si>
  <si>
    <t>カ　基本金明細書　（運用上の取扱い　別紙３⑥）</t>
  </si>
  <si>
    <t>キ　国庫補助金等特別積立金明細書　（運用上の取扱い　別紙３⑦）</t>
  </si>
  <si>
    <t>ケ　引当金明細書（運用上の取扱い　別紙３⑨）</t>
  </si>
  <si>
    <t>コ　拠点区分資金収支明細書　（運用上の取扱い　別紙３⑩）</t>
  </si>
  <si>
    <t>サ　拠点区分事業活動明細書　（運用上の取扱い　別紙３⑪）</t>
  </si>
  <si>
    <t>シ　積立金・積立資産明細書　（運用上の取扱い　別紙３⑫）</t>
  </si>
  <si>
    <t>ス　サービス区分間繰入金明細書　（運用上の取扱い　別紙３⑬）</t>
  </si>
  <si>
    <t>セ　サービス区分間貸付金（借入金）残高明細書（運用上の取扱い　別紙３⑭）</t>
  </si>
  <si>
    <r>
      <t>オ　事業区分間及び拠点区分間貸付金（借入金）残高明細書</t>
    </r>
    <r>
      <rPr>
        <sz val="9"/>
        <rFont val="ＭＳ Ｐゴシック"/>
        <family val="3"/>
      </rPr>
      <t>　</t>
    </r>
    <r>
      <rPr>
        <sz val="10"/>
        <rFont val="ＭＳ Ｐゴシック"/>
        <family val="3"/>
      </rPr>
      <t>（運用上の取扱い　別紙３⑤）</t>
    </r>
  </si>
  <si>
    <r>
      <t>ク　</t>
    </r>
    <r>
      <rPr>
        <sz val="9.5"/>
        <rFont val="ＭＳ Ｐゴシック"/>
        <family val="3"/>
      </rPr>
      <t>基本財産及びその他の固定資産（有形・無形固定資産）の明細書（運用上の取扱い　別紙3⑧）</t>
    </r>
  </si>
  <si>
    <r>
      <t>保育記録</t>
    </r>
    <r>
      <rPr>
        <sz val="11"/>
        <rFont val="ＭＳ Ｐゴシック"/>
        <family val="3"/>
      </rPr>
      <t>（個別）</t>
    </r>
  </si>
  <si>
    <t>ケース記録</t>
  </si>
  <si>
    <t>3　寄附金収入</t>
  </si>
  <si>
    <r>
      <rPr>
        <sz val="11"/>
        <rFont val="ＭＳ Ｐゴシック"/>
        <family val="3"/>
      </rPr>
      <t>　（1）寄附金（物品）の処理状況について記入してください。</t>
    </r>
  </si>
  <si>
    <r>
      <rPr>
        <sz val="11"/>
        <rFont val="ＭＳ Ｐゴシック"/>
        <family val="3"/>
      </rPr>
      <t>　（2）寄附金（物品）の受贈時、理事長又は委任を受けた者の事前承認はどのように行っていますか、該当するものに</t>
    </r>
    <r>
      <rPr>
        <sz val="11"/>
        <rFont val="DejaVu Sans"/>
        <family val="2"/>
      </rPr>
      <t>”</t>
    </r>
    <r>
      <rPr>
        <sz val="11"/>
        <rFont val="ＭＳ Ｐゴシック"/>
        <family val="3"/>
      </rPr>
      <t>○</t>
    </r>
    <r>
      <rPr>
        <sz val="11"/>
        <rFont val="DejaVu Sans"/>
        <family val="2"/>
      </rPr>
      <t>”</t>
    </r>
    <r>
      <rPr>
        <sz val="11"/>
        <rFont val="ＭＳ Ｐゴシック"/>
        <family val="3"/>
      </rPr>
      <t>をして下さい。</t>
    </r>
  </si>
  <si>
    <r>
      <rPr>
        <sz val="11"/>
        <rFont val="ＭＳ Ｐゴシック"/>
        <family val="3"/>
      </rPr>
      <t>　（3）寄附金（物品）受領に必要な書類の整備状況について記入してください。</t>
    </r>
  </si>
  <si>
    <r>
      <rPr>
        <sz val="11"/>
        <rFont val="ＭＳ Ｐゴシック"/>
        <family val="3"/>
      </rPr>
      <t>　　☆局長通知（H16.3.12付第0312001号）1の(4)の要件を満たしていない場合記入してください。</t>
    </r>
  </si>
  <si>
    <r>
      <rPr>
        <sz val="11"/>
        <rFont val="ＭＳ Ｐゴシック"/>
        <family val="3"/>
      </rPr>
      <t>アの経費について、課長通知（H16.3.12付第0312002号）の問５に定められた限度額を超えていませんか。</t>
    </r>
  </si>
  <si>
    <r>
      <rPr>
        <sz val="11"/>
        <rFont val="ＭＳ Ｐゴシック"/>
        <family val="3"/>
      </rPr>
      <t>　（3）前期末支払資金残高の取崩しについて</t>
    </r>
  </si>
  <si>
    <r>
      <rPr>
        <sz val="11"/>
        <rFont val="ＭＳ Ｐゴシック"/>
        <family val="3"/>
      </rPr>
      <t>　　・局長通知（H16.3.12付第0312001号）1の(4)の要件を満たしている場合</t>
    </r>
  </si>
  <si>
    <r>
      <rPr>
        <sz val="11"/>
        <rFont val="ＭＳ Ｐゴシック"/>
        <family val="3"/>
      </rPr>
      <t>　　・局長通知（H16.3.12付第0312001号）1の(4)の要件を満たしていない場合</t>
    </r>
  </si>
  <si>
    <t>　　　</t>
  </si>
  <si>
    <t>メールアドレス</t>
  </si>
  <si>
    <r>
      <t>現員(R</t>
    </r>
    <r>
      <rPr>
        <sz val="11"/>
        <rFont val="ＭＳ Ｐゴシック"/>
        <family val="3"/>
      </rPr>
      <t>５.４.１)</t>
    </r>
  </si>
  <si>
    <r>
      <t xml:space="preserve">    </t>
    </r>
    <r>
      <rPr>
        <sz val="11"/>
        <rFont val="ＭＳ Ｐゴシック"/>
        <family val="3"/>
      </rPr>
      <t>令和４年度の開催実績</t>
    </r>
  </si>
  <si>
    <r>
      <t>５月、11月、R</t>
    </r>
    <r>
      <rPr>
        <sz val="11"/>
        <rFont val="ＭＳ Ｐゴシック"/>
        <family val="3"/>
      </rPr>
      <t>５.1</t>
    </r>
  </si>
  <si>
    <r>
      <t xml:space="preserve"> </t>
    </r>
    <r>
      <rPr>
        <sz val="11"/>
        <rFont val="ＭＳ Ｐゴシック"/>
        <family val="3"/>
      </rPr>
      <t>　　③　退職者（令和４年度における常勤職員及び常勤的非常勤職員の退職について記入してください。同一法人内への転出は含みません。）</t>
    </r>
  </si>
  <si>
    <r>
      <t>令和</t>
    </r>
    <r>
      <rPr>
        <sz val="11"/>
        <rFont val="ＭＳ Ｐゴシック"/>
        <family val="3"/>
      </rPr>
      <t>４年度実績</t>
    </r>
  </si>
  <si>
    <r>
      <t xml:space="preserve">       令和</t>
    </r>
    <r>
      <rPr>
        <sz val="11"/>
        <rFont val="ＭＳ Ｐゴシック"/>
        <family val="3"/>
      </rPr>
      <t>４年度の労務災害発生状況</t>
    </r>
  </si>
  <si>
    <r>
      <t xml:space="preserve"> 　(5) 令和</t>
    </r>
    <r>
      <rPr>
        <sz val="11"/>
        <rFont val="ＭＳ Ｐゴシック"/>
        <family val="3"/>
      </rPr>
      <t>４年度の状況</t>
    </r>
  </si>
  <si>
    <r>
      <t>３ 避難訓練等の実施状況（令和</t>
    </r>
    <r>
      <rPr>
        <sz val="11"/>
        <rFont val="ＭＳ Ｐゴシック"/>
        <family val="3"/>
      </rPr>
      <t>４年４月～令和５年３月）</t>
    </r>
  </si>
  <si>
    <r>
      <t>（１）利用人員（令和</t>
    </r>
    <r>
      <rPr>
        <sz val="11"/>
        <rFont val="ＭＳ Ｐゴシック"/>
        <family val="3"/>
      </rPr>
      <t>４年度）</t>
    </r>
  </si>
  <si>
    <r>
      <t>（２）児童の状況（令和</t>
    </r>
    <r>
      <rPr>
        <sz val="11"/>
        <rFont val="ＭＳ Ｐゴシック"/>
        <family val="3"/>
      </rPr>
      <t>４年度）</t>
    </r>
  </si>
  <si>
    <r>
      <t>（３）母親の就業状況（令和</t>
    </r>
    <r>
      <rPr>
        <sz val="11"/>
        <rFont val="ＭＳ Ｐゴシック"/>
        <family val="3"/>
      </rPr>
      <t>５年４月１日現在）</t>
    </r>
  </si>
  <si>
    <r>
      <t>　　イ　預り金の状況（令和</t>
    </r>
    <r>
      <rPr>
        <sz val="11"/>
        <rFont val="ＭＳ Ｐゴシック"/>
        <family val="3"/>
      </rPr>
      <t>５年３月３１日現在）</t>
    </r>
  </si>
  <si>
    <r>
      <t>　（1）経理規程の最終改正時期はいつですか。</t>
    </r>
    <r>
      <rPr>
        <sz val="11"/>
        <rFont val="ＭＳ Ｐゴシック"/>
        <family val="3"/>
      </rPr>
      <t>４年度改正の場合は改正内容を記入してください。</t>
    </r>
  </si>
  <si>
    <r>
      <t>　（8）未払金の前年度（</t>
    </r>
    <r>
      <rPr>
        <sz val="11"/>
        <rFont val="ＭＳ Ｐゴシック"/>
        <family val="3"/>
      </rPr>
      <t>４年度）末残の支払いはすべて終了していますか。</t>
    </r>
  </si>
  <si>
    <r>
      <t>　（9）預り金の前年度（</t>
    </r>
    <r>
      <rPr>
        <sz val="11"/>
        <rFont val="ＭＳ Ｐゴシック"/>
        <family val="3"/>
      </rPr>
      <t>４年度）末残の支払いはすべて終了していますか。</t>
    </r>
  </si>
  <si>
    <r>
      <t>　（10）未収金の前年度（</t>
    </r>
    <r>
      <rPr>
        <sz val="11"/>
        <rFont val="ＭＳ Ｐゴシック"/>
        <family val="3"/>
      </rPr>
      <t>４年度）末残の収入はすべて終了していますか。</t>
    </r>
  </si>
  <si>
    <r>
      <rPr>
        <sz val="11"/>
        <rFont val="ＭＳ Ｐゴシック"/>
        <family val="3"/>
      </rPr>
      <t>　　①運営資金：令和４年４月１日以降、運営資金の借入金（短期借入金も含む）があれば、該当するものに</t>
    </r>
    <r>
      <rPr>
        <sz val="11"/>
        <rFont val="DejaVu Sans"/>
        <family val="2"/>
      </rPr>
      <t>”</t>
    </r>
    <r>
      <rPr>
        <sz val="11"/>
        <rFont val="ＭＳ Ｐゴシック"/>
        <family val="3"/>
      </rPr>
      <t>○</t>
    </r>
    <r>
      <rPr>
        <sz val="11"/>
        <rFont val="DejaVu Sans"/>
        <family val="2"/>
      </rPr>
      <t>”</t>
    </r>
    <r>
      <rPr>
        <sz val="11"/>
        <rFont val="ＭＳ Ｐゴシック"/>
        <family val="3"/>
      </rPr>
      <t>を記入してください。</t>
    </r>
  </si>
  <si>
    <r>
      <t>期末残高（</t>
    </r>
    <r>
      <rPr>
        <sz val="11"/>
        <rFont val="ＭＳ Ｐゴシック"/>
        <family val="3"/>
      </rPr>
      <t>３年度決算時）：</t>
    </r>
  </si>
  <si>
    <r>
      <rPr>
        <sz val="11"/>
        <rFont val="ＭＳ Ｐゴシック"/>
        <family val="3"/>
      </rPr>
      <t>４年度償還額（元　金）：</t>
    </r>
  </si>
  <si>
    <r>
      <rPr>
        <sz val="11"/>
        <rFont val="ＭＳ Ｐゴシック"/>
        <family val="3"/>
      </rPr>
      <t>４年度償還額（利　息）：</t>
    </r>
  </si>
  <si>
    <r>
      <t>期末残高（</t>
    </r>
    <r>
      <rPr>
        <sz val="11"/>
        <rFont val="ＭＳ Ｐゴシック"/>
        <family val="3"/>
      </rPr>
      <t>４年度決算時）：</t>
    </r>
  </si>
  <si>
    <r>
      <t>令和</t>
    </r>
    <r>
      <rPr>
        <sz val="11"/>
        <rFont val="ＭＳ Ｐゴシック"/>
        <family val="3"/>
      </rPr>
      <t>４年度資金の繰入を実施しましたか。</t>
    </r>
  </si>
  <si>
    <r>
      <rPr>
        <sz val="11"/>
        <rFont val="ＭＳ Ｐゴシック"/>
        <family val="3"/>
      </rPr>
      <t>４年度決算額</t>
    </r>
  </si>
  <si>
    <r>
      <rPr>
        <sz val="11"/>
        <rFont val="ＭＳ Ｐゴシック"/>
        <family val="3"/>
      </rPr>
      <t>３年度末累積額</t>
    </r>
  </si>
  <si>
    <r>
      <rPr>
        <sz val="11"/>
        <rFont val="ＭＳ Ｐゴシック"/>
        <family val="3"/>
      </rPr>
      <t>３年度末累積額　　Ａ＋Ｅ＋Ｉ＋Ｍ＋Ｑ＋U</t>
    </r>
  </si>
  <si>
    <r>
      <t>　(3)令和</t>
    </r>
    <r>
      <rPr>
        <sz val="11"/>
        <rFont val="ＭＳ Ｐゴシック"/>
        <family val="3"/>
      </rPr>
      <t>４年度に施設及び設備の整備のために受領した補助金等について国庫補助金等特別積立金の計上及び取崩を行っていますか。</t>
    </r>
  </si>
  <si>
    <t>11　運営費の使途範囲及び本部会計繰入金（運用収入）の限度額の計算（令和４年度）</t>
  </si>
  <si>
    <r>
      <t>　       令和</t>
    </r>
    <r>
      <rPr>
        <sz val="11"/>
        <rFont val="ＭＳ Ｐゴシック"/>
        <family val="3"/>
      </rPr>
      <t>４年度開催</t>
    </r>
  </si>
  <si>
    <t>シート名</t>
  </si>
  <si>
    <t>問番号</t>
  </si>
  <si>
    <t>位置範囲</t>
  </si>
  <si>
    <t>設問内容関数</t>
  </si>
  <si>
    <t>色</t>
  </si>
  <si>
    <t>書式</t>
  </si>
  <si>
    <t>DBtable</t>
  </si>
  <si>
    <t>fieldname</t>
  </si>
  <si>
    <t>fieldType</t>
  </si>
  <si>
    <t>桁数</t>
  </si>
  <si>
    <t>P0</t>
  </si>
  <si>
    <t>B1</t>
  </si>
  <si>
    <t>水色</t>
  </si>
  <si>
    <t>######000000</t>
  </si>
  <si>
    <t>C1</t>
  </si>
  <si>
    <t>透明</t>
  </si>
  <si>
    <t>G/標準</t>
  </si>
  <si>
    <t>B3</t>
  </si>
  <si>
    <t>B8:E8</t>
  </si>
  <si>
    <t>@</t>
  </si>
  <si>
    <t>B9:E9</t>
  </si>
  <si>
    <t>C10</t>
  </si>
  <si>
    <t>ggge年m月d日;@</t>
  </si>
  <si>
    <t>E10</t>
  </si>
  <si>
    <t>C11</t>
  </si>
  <si>
    <t>C12:F12</t>
  </si>
  <si>
    <t>C13</t>
  </si>
  <si>
    <t>E13:F13</t>
  </si>
  <si>
    <t>C14:E14</t>
  </si>
  <si>
    <t>C15</t>
  </si>
  <si>
    <t>E15</t>
  </si>
  <si>
    <t>C16:E16</t>
  </si>
  <si>
    <t>C17</t>
  </si>
  <si>
    <t>E17</t>
  </si>
  <si>
    <t>B18</t>
  </si>
  <si>
    <t>D18</t>
  </si>
  <si>
    <t>B19</t>
  </si>
  <si>
    <t>0_</t>
  </si>
  <si>
    <t>E19</t>
  </si>
  <si>
    <t>G19</t>
  </si>
  <si>
    <t>B20</t>
  </si>
  <si>
    <t>B22:C22</t>
  </si>
  <si>
    <t>P1</t>
  </si>
  <si>
    <t>C3</t>
  </si>
  <si>
    <t>C4</t>
  </si>
  <si>
    <t>C5</t>
  </si>
  <si>
    <t>C6</t>
  </si>
  <si>
    <t>C7</t>
  </si>
  <si>
    <t>C8</t>
  </si>
  <si>
    <t>B12</t>
  </si>
  <si>
    <t>D12</t>
  </si>
  <si>
    <t>B13</t>
  </si>
  <si>
    <t>D13</t>
  </si>
  <si>
    <t>B14</t>
  </si>
  <si>
    <t>D14</t>
  </si>
  <si>
    <t>B17</t>
  </si>
  <si>
    <t>D19</t>
  </si>
  <si>
    <t>P2</t>
  </si>
  <si>
    <t>F1:G1</t>
  </si>
  <si>
    <t>D4</t>
  </si>
  <si>
    <t>G4</t>
  </si>
  <si>
    <t>D5</t>
  </si>
  <si>
    <t>G5</t>
  </si>
  <si>
    <t>D6</t>
  </si>
  <si>
    <t>G6</t>
  </si>
  <si>
    <t>D7</t>
  </si>
  <si>
    <t>G7</t>
  </si>
  <si>
    <t>D8</t>
  </si>
  <si>
    <t>G8</t>
  </si>
  <si>
    <t>D9</t>
  </si>
  <si>
    <t>G9</t>
  </si>
  <si>
    <t>D10</t>
  </si>
  <si>
    <t>G10</t>
  </si>
  <si>
    <t>D11</t>
  </si>
  <si>
    <t>G11</t>
  </si>
  <si>
    <t>G12</t>
  </si>
  <si>
    <t>G13</t>
  </si>
  <si>
    <t>G14</t>
  </si>
  <si>
    <t>D15</t>
  </si>
  <si>
    <t>G15</t>
  </si>
  <si>
    <t>D16</t>
  </si>
  <si>
    <t>G16</t>
  </si>
  <si>
    <t>D17</t>
  </si>
  <si>
    <t>G17</t>
  </si>
  <si>
    <t>G18</t>
  </si>
  <si>
    <t>P3</t>
  </si>
  <si>
    <t>E1:I1</t>
  </si>
  <si>
    <t>B6</t>
  </si>
  <si>
    <t>B8</t>
  </si>
  <si>
    <t>B10</t>
  </si>
  <si>
    <t>C12:E12</t>
  </si>
  <si>
    <t>F12:H12</t>
  </si>
  <si>
    <t>I12:K12</t>
  </si>
  <si>
    <t>C13:E13</t>
  </si>
  <si>
    <t>F13:H13</t>
  </si>
  <si>
    <t>I13:K13</t>
  </si>
  <si>
    <t>F16:H16</t>
  </si>
  <si>
    <t>I16:K16</t>
  </si>
  <si>
    <t>C18:H18</t>
  </si>
  <si>
    <t>H20</t>
  </si>
  <si>
    <t>B22</t>
  </si>
  <si>
    <t>D22:E22</t>
  </si>
  <si>
    <t>G22</t>
  </si>
  <si>
    <t>I22</t>
  </si>
  <si>
    <t>B24</t>
  </si>
  <si>
    <t>I24:K24</t>
  </si>
  <si>
    <t>P4</t>
  </si>
  <si>
    <t>B2</t>
  </si>
  <si>
    <t>E2:I3</t>
  </si>
  <si>
    <t>B4</t>
  </si>
  <si>
    <t>E4:I5</t>
  </si>
  <si>
    <t>B5</t>
  </si>
  <si>
    <t>B9:I9</t>
  </si>
  <si>
    <t>B11:I11</t>
  </si>
  <si>
    <t>B13:I13</t>
  </si>
  <si>
    <t>P5</t>
  </si>
  <si>
    <t>E3</t>
  </si>
  <si>
    <t>G3</t>
  </si>
  <si>
    <t>I3</t>
  </si>
  <si>
    <t>K3</t>
  </si>
  <si>
    <t>M3</t>
  </si>
  <si>
    <t>H5:J5</t>
  </si>
  <si>
    <t>B7</t>
  </si>
  <si>
    <t>H14:J14</t>
  </si>
  <si>
    <t>B16</t>
  </si>
  <si>
    <t>B19:J19</t>
  </si>
  <si>
    <t>B21</t>
  </si>
  <si>
    <t>B23:J23</t>
  </si>
  <si>
    <t>P6</t>
  </si>
  <si>
    <t>C7:F7</t>
  </si>
  <si>
    <t>B15</t>
  </si>
  <si>
    <t>C17:F17</t>
  </si>
  <si>
    <t>C20:F20</t>
  </si>
  <si>
    <t>P7</t>
  </si>
  <si>
    <t>B11</t>
  </si>
  <si>
    <t>P8</t>
  </si>
  <si>
    <t>F2:G2</t>
  </si>
  <si>
    <t>D4:E4</t>
  </si>
  <si>
    <t>A14</t>
  </si>
  <si>
    <t>C14</t>
  </si>
  <si>
    <t>#,##0_</t>
  </si>
  <si>
    <t>E14</t>
  </si>
  <si>
    <t>I14:I18</t>
  </si>
  <si>
    <t>E16</t>
  </si>
  <si>
    <t>H17</t>
  </si>
  <si>
    <t>E18</t>
  </si>
  <si>
    <t>H18</t>
  </si>
  <si>
    <t>A19</t>
  </si>
  <si>
    <t>C19</t>
  </si>
  <si>
    <t>I19:I23</t>
  </si>
  <si>
    <t>E20</t>
  </si>
  <si>
    <t>G20</t>
  </si>
  <si>
    <t>E21</t>
  </si>
  <si>
    <t>G21</t>
  </si>
  <si>
    <t>E22</t>
  </si>
  <si>
    <t>H22</t>
  </si>
  <si>
    <t>E23</t>
  </si>
  <si>
    <t>G23</t>
  </si>
  <si>
    <t>H23</t>
  </si>
  <si>
    <t>A24</t>
  </si>
  <si>
    <t>C24</t>
  </si>
  <si>
    <t>D24</t>
  </si>
  <si>
    <t>E24</t>
  </si>
  <si>
    <t>G24</t>
  </si>
  <si>
    <t>I24:I28</t>
  </si>
  <si>
    <t>E25</t>
  </si>
  <si>
    <t>G25</t>
  </si>
  <si>
    <t>E26</t>
  </si>
  <si>
    <t>G26</t>
  </si>
  <si>
    <t>E27</t>
  </si>
  <si>
    <t>G27</t>
  </si>
  <si>
    <t>H27</t>
  </si>
  <si>
    <t>E28</t>
  </si>
  <si>
    <t>G28</t>
  </si>
  <si>
    <t>H28</t>
  </si>
  <si>
    <t>A29</t>
  </si>
  <si>
    <t>B29</t>
  </si>
  <si>
    <t>C29</t>
  </si>
  <si>
    <t>D29</t>
  </si>
  <si>
    <t>E29</t>
  </si>
  <si>
    <t>G29</t>
  </si>
  <si>
    <t>I29:I33</t>
  </si>
  <si>
    <t>E30</t>
  </si>
  <si>
    <t>G30</t>
  </si>
  <si>
    <t>E31</t>
  </si>
  <si>
    <t>G31</t>
  </si>
  <si>
    <t>E32</t>
  </si>
  <si>
    <t>G32</t>
  </si>
  <si>
    <t>H32</t>
  </si>
  <si>
    <t>E33</t>
  </si>
  <si>
    <t>G33</t>
  </si>
  <si>
    <t>H33</t>
  </si>
  <si>
    <t>P9</t>
  </si>
  <si>
    <t>E5</t>
  </si>
  <si>
    <t>F5</t>
  </si>
  <si>
    <t>E6</t>
  </si>
  <si>
    <t>F6</t>
  </si>
  <si>
    <t>E7</t>
  </si>
  <si>
    <t>F7</t>
  </si>
  <si>
    <t>E8</t>
  </si>
  <si>
    <t>F8</t>
  </si>
  <si>
    <t>B9</t>
  </si>
  <si>
    <t>C9</t>
  </si>
  <si>
    <t>E9</t>
  </si>
  <si>
    <t>F9</t>
  </si>
  <si>
    <t>F10</t>
  </si>
  <si>
    <t>E11</t>
  </si>
  <si>
    <t>F11</t>
  </si>
  <si>
    <t>C12</t>
  </si>
  <si>
    <t>E12</t>
  </si>
  <si>
    <t>F12</t>
  </si>
  <si>
    <t>E13</t>
  </si>
  <si>
    <t>F13</t>
  </si>
  <si>
    <t>C16</t>
  </si>
  <si>
    <t>P10</t>
  </si>
  <si>
    <t>P11</t>
  </si>
  <si>
    <t>H7</t>
  </si>
  <si>
    <t>I7</t>
  </si>
  <si>
    <t>J7</t>
  </si>
  <si>
    <t>K7</t>
  </si>
  <si>
    <t>L7</t>
  </si>
  <si>
    <t>M7</t>
  </si>
  <si>
    <t>N7</t>
  </si>
  <si>
    <t>O7</t>
  </si>
  <si>
    <t>Q7</t>
  </si>
  <si>
    <t>R7</t>
  </si>
  <si>
    <t>S7</t>
  </si>
  <si>
    <t>T7</t>
  </si>
  <si>
    <t>U7</t>
  </si>
  <si>
    <t>V7</t>
  </si>
  <si>
    <t>H8</t>
  </si>
  <si>
    <t>I8</t>
  </si>
  <si>
    <t>J8</t>
  </si>
  <si>
    <t>K8</t>
  </si>
  <si>
    <t>L8</t>
  </si>
  <si>
    <t>M8</t>
  </si>
  <si>
    <t>N8</t>
  </si>
  <si>
    <t>O8</t>
  </si>
  <si>
    <t>Q8</t>
  </si>
  <si>
    <t>R8</t>
  </si>
  <si>
    <t>S8</t>
  </si>
  <si>
    <t>T8</t>
  </si>
  <si>
    <t>U8</t>
  </si>
  <si>
    <t>V8</t>
  </si>
  <si>
    <t>H9</t>
  </si>
  <si>
    <t>I9</t>
  </si>
  <si>
    <t>J9</t>
  </si>
  <si>
    <t>K9</t>
  </si>
  <si>
    <t>L9</t>
  </si>
  <si>
    <t>M9</t>
  </si>
  <si>
    <t>N9</t>
  </si>
  <si>
    <t>O9</t>
  </si>
  <si>
    <t>Q9</t>
  </si>
  <si>
    <t>R9</t>
  </si>
  <si>
    <t>S9</t>
  </si>
  <si>
    <t>T9</t>
  </si>
  <si>
    <t>U9</t>
  </si>
  <si>
    <t>V9</t>
  </si>
  <si>
    <t>H10</t>
  </si>
  <si>
    <t>I10</t>
  </si>
  <si>
    <t>J10</t>
  </si>
  <si>
    <t>K10</t>
  </si>
  <si>
    <t>L10</t>
  </si>
  <si>
    <t>M10</t>
  </si>
  <si>
    <t>N10</t>
  </si>
  <si>
    <t>O10</t>
  </si>
  <si>
    <t>Q10</t>
  </si>
  <si>
    <t>R10</t>
  </si>
  <si>
    <t>S10</t>
  </si>
  <si>
    <t>T10</t>
  </si>
  <si>
    <t>U10</t>
  </si>
  <si>
    <t>V10</t>
  </si>
  <si>
    <t>H11</t>
  </si>
  <si>
    <t>I11</t>
  </si>
  <si>
    <t>J11</t>
  </si>
  <si>
    <t>K11</t>
  </si>
  <si>
    <t>L11</t>
  </si>
  <si>
    <t>M11</t>
  </si>
  <si>
    <t>N11</t>
  </si>
  <si>
    <t>O11</t>
  </si>
  <si>
    <t>Q11</t>
  </si>
  <si>
    <t>R11</t>
  </si>
  <si>
    <t>S11</t>
  </si>
  <si>
    <t>T11</t>
  </si>
  <si>
    <t>U11</t>
  </si>
  <si>
    <t>V11</t>
  </si>
  <si>
    <t>H12</t>
  </si>
  <si>
    <t>I12</t>
  </si>
  <si>
    <t>J12</t>
  </si>
  <si>
    <t>K12</t>
  </si>
  <si>
    <t>L12</t>
  </si>
  <si>
    <t>M12</t>
  </si>
  <si>
    <t>N12</t>
  </si>
  <si>
    <t>O12</t>
  </si>
  <si>
    <t>P12</t>
  </si>
  <si>
    <t>Q12</t>
  </si>
  <si>
    <t>R12</t>
  </si>
  <si>
    <t>S12</t>
  </si>
  <si>
    <t>T12</t>
  </si>
  <si>
    <t>U12</t>
  </si>
  <si>
    <t>V12</t>
  </si>
  <si>
    <t>H13</t>
  </si>
  <si>
    <t>I13</t>
  </si>
  <si>
    <t>J13</t>
  </si>
  <si>
    <t>K13</t>
  </si>
  <si>
    <t>L13</t>
  </si>
  <si>
    <t>M13</t>
  </si>
  <si>
    <t>N13</t>
  </si>
  <si>
    <t>O13</t>
  </si>
  <si>
    <t>P13</t>
  </si>
  <si>
    <t>Q13</t>
  </si>
  <si>
    <t>R13</t>
  </si>
  <si>
    <t>S13</t>
  </si>
  <si>
    <t>T13</t>
  </si>
  <si>
    <t>U13</t>
  </si>
  <si>
    <t>V13</t>
  </si>
  <si>
    <t>F14</t>
  </si>
  <si>
    <t>H14</t>
  </si>
  <si>
    <t>I14</t>
  </si>
  <si>
    <t>J14</t>
  </si>
  <si>
    <t>K14</t>
  </si>
  <si>
    <t>L14</t>
  </si>
  <si>
    <t>M14</t>
  </si>
  <si>
    <t>N14</t>
  </si>
  <si>
    <t>O14</t>
  </si>
  <si>
    <t>P14</t>
  </si>
  <si>
    <t>Q14</t>
  </si>
  <si>
    <t>R14</t>
  </si>
  <si>
    <t>S14</t>
  </si>
  <si>
    <t>T14</t>
  </si>
  <si>
    <t>U14</t>
  </si>
  <si>
    <t>V14</t>
  </si>
  <si>
    <t>F15</t>
  </si>
  <si>
    <t>H15</t>
  </si>
  <si>
    <t>I15</t>
  </si>
  <si>
    <t>J15</t>
  </si>
  <si>
    <t>K15</t>
  </si>
  <si>
    <t>L15</t>
  </si>
  <si>
    <t>M15</t>
  </si>
  <si>
    <t>N15</t>
  </si>
  <si>
    <t>O15</t>
  </si>
  <si>
    <t>P15</t>
  </si>
  <si>
    <t>Q15</t>
  </si>
  <si>
    <t>R15</t>
  </si>
  <si>
    <t>S15</t>
  </si>
  <si>
    <t>T15</t>
  </si>
  <si>
    <t>U15</t>
  </si>
  <si>
    <t>V15</t>
  </si>
  <si>
    <t>F16</t>
  </si>
  <si>
    <t>H16</t>
  </si>
  <si>
    <t>I16</t>
  </si>
  <si>
    <t>J16</t>
  </si>
  <si>
    <t>K16</t>
  </si>
  <si>
    <t>L16</t>
  </si>
  <si>
    <t>M16</t>
  </si>
  <si>
    <t>N16</t>
  </si>
  <si>
    <t>O16</t>
  </si>
  <si>
    <t>P16</t>
  </si>
  <si>
    <t>Q16</t>
  </si>
  <si>
    <t>R16</t>
  </si>
  <si>
    <t>S16</t>
  </si>
  <si>
    <t>T16</t>
  </si>
  <si>
    <t>U16</t>
  </si>
  <si>
    <t>V16</t>
  </si>
  <si>
    <t>F17</t>
  </si>
  <si>
    <t>I17</t>
  </si>
  <si>
    <t>J17</t>
  </si>
  <si>
    <t>K17</t>
  </si>
  <si>
    <t>L17</t>
  </si>
  <si>
    <t>M17</t>
  </si>
  <si>
    <t>N17</t>
  </si>
  <si>
    <t>O17</t>
  </si>
  <si>
    <t>P17</t>
  </si>
  <si>
    <t>Q17</t>
  </si>
  <si>
    <t>R17</t>
  </si>
  <si>
    <t>S17</t>
  </si>
  <si>
    <t>T17</t>
  </si>
  <si>
    <t>U17</t>
  </si>
  <si>
    <t>V17</t>
  </si>
  <si>
    <t>C18</t>
  </si>
  <si>
    <t>F18</t>
  </si>
  <si>
    <t>I18</t>
  </si>
  <si>
    <t>J18</t>
  </si>
  <si>
    <t>K18</t>
  </si>
  <si>
    <t>L18</t>
  </si>
  <si>
    <t>M18</t>
  </si>
  <si>
    <t>N18</t>
  </si>
  <si>
    <t>O18</t>
  </si>
  <si>
    <t>P18</t>
  </si>
  <si>
    <t>Q18</t>
  </si>
  <si>
    <t>R18</t>
  </si>
  <si>
    <t>S18</t>
  </si>
  <si>
    <t>T18</t>
  </si>
  <si>
    <t>U18</t>
  </si>
  <si>
    <t>V18</t>
  </si>
  <si>
    <t>F19</t>
  </si>
  <si>
    <t>H19</t>
  </si>
  <si>
    <t>I19</t>
  </si>
  <si>
    <t>J19</t>
  </si>
  <si>
    <t>K19</t>
  </si>
  <si>
    <t>L19</t>
  </si>
  <si>
    <t>M19</t>
  </si>
  <si>
    <t>N19</t>
  </si>
  <si>
    <t>O19</t>
  </si>
  <si>
    <t>P19</t>
  </si>
  <si>
    <t>Q19</t>
  </si>
  <si>
    <t>R19</t>
  </si>
  <si>
    <t>S19</t>
  </si>
  <si>
    <t>T19</t>
  </si>
  <si>
    <t>U19</t>
  </si>
  <si>
    <t>V19</t>
  </si>
  <si>
    <t>C20</t>
  </si>
  <si>
    <t>D20</t>
  </si>
  <si>
    <t>F20</t>
  </si>
  <si>
    <t>I20</t>
  </si>
  <si>
    <t>J20</t>
  </si>
  <si>
    <t>K20</t>
  </si>
  <si>
    <t>L20</t>
  </si>
  <si>
    <t>M20</t>
  </si>
  <si>
    <t>N20</t>
  </si>
  <si>
    <t>O20</t>
  </si>
  <si>
    <t>P20</t>
  </si>
  <si>
    <t>Q20</t>
  </si>
  <si>
    <t>R20</t>
  </si>
  <si>
    <t>S20</t>
  </si>
  <si>
    <t>T20</t>
  </si>
  <si>
    <t>U20</t>
  </si>
  <si>
    <t>V20</t>
  </si>
  <si>
    <t>C21</t>
  </si>
  <si>
    <t>D21</t>
  </si>
  <si>
    <t>F21</t>
  </si>
  <si>
    <t>H21</t>
  </si>
  <si>
    <t>I21</t>
  </si>
  <si>
    <t>J21</t>
  </si>
  <si>
    <t>K21</t>
  </si>
  <si>
    <t>L21</t>
  </si>
  <si>
    <t>M21</t>
  </si>
  <si>
    <t>N21</t>
  </si>
  <si>
    <t>O21</t>
  </si>
  <si>
    <t>P21</t>
  </si>
  <si>
    <t>Q21</t>
  </si>
  <si>
    <t>R21</t>
  </si>
  <si>
    <t>S21</t>
  </si>
  <si>
    <t>T21</t>
  </si>
  <si>
    <t>U21</t>
  </si>
  <si>
    <t>V21</t>
  </si>
  <si>
    <t>C22</t>
  </si>
  <si>
    <t>D22</t>
  </si>
  <si>
    <t>F22</t>
  </si>
  <si>
    <t>J22</t>
  </si>
  <si>
    <t>K22</t>
  </si>
  <si>
    <t>L22</t>
  </si>
  <si>
    <t>M22</t>
  </si>
  <si>
    <t>N22</t>
  </si>
  <si>
    <t>O22</t>
  </si>
  <si>
    <t>P22</t>
  </si>
  <si>
    <t>Q22</t>
  </si>
  <si>
    <t>R22</t>
  </si>
  <si>
    <t>S22</t>
  </si>
  <si>
    <t>T22</t>
  </si>
  <si>
    <t>U22</t>
  </si>
  <si>
    <t>V22</t>
  </si>
  <si>
    <t>C23</t>
  </si>
  <si>
    <t>D23</t>
  </si>
  <si>
    <t>F23</t>
  </si>
  <si>
    <t>I23</t>
  </si>
  <si>
    <t>J23</t>
  </si>
  <si>
    <t>K23</t>
  </si>
  <si>
    <t>L23</t>
  </si>
  <si>
    <t>M23</t>
  </si>
  <si>
    <t>N23</t>
  </si>
  <si>
    <t>O23</t>
  </si>
  <si>
    <t>P23</t>
  </si>
  <si>
    <t>Q23</t>
  </si>
  <si>
    <t>R23</t>
  </si>
  <si>
    <t>S23</t>
  </si>
  <si>
    <t>T23</t>
  </si>
  <si>
    <t>U23</t>
  </si>
  <si>
    <t>V23</t>
  </si>
  <si>
    <t>F24</t>
  </si>
  <si>
    <t>H24</t>
  </si>
  <si>
    <t>I24</t>
  </si>
  <si>
    <t>J24</t>
  </si>
  <si>
    <t>K24</t>
  </si>
  <si>
    <t>L24</t>
  </si>
  <si>
    <t>M24</t>
  </si>
  <si>
    <t>N24</t>
  </si>
  <si>
    <t>O24</t>
  </si>
  <si>
    <t>P24</t>
  </si>
  <si>
    <t>Q24</t>
  </si>
  <si>
    <t>R24</t>
  </si>
  <si>
    <t>S24</t>
  </si>
  <si>
    <t>T24</t>
  </si>
  <si>
    <t>U24</t>
  </si>
  <si>
    <t>V24</t>
  </si>
  <si>
    <t>C25</t>
  </si>
  <si>
    <t>D25</t>
  </si>
  <si>
    <t>F25</t>
  </si>
  <si>
    <t>H25</t>
  </si>
  <si>
    <t>I25</t>
  </si>
  <si>
    <t>J25</t>
  </si>
  <si>
    <t>K25</t>
  </si>
  <si>
    <t>L25</t>
  </si>
  <si>
    <t>M25</t>
  </si>
  <si>
    <t>N25</t>
  </si>
  <si>
    <t>O25</t>
  </si>
  <si>
    <t>P25</t>
  </si>
  <si>
    <t>Q25</t>
  </si>
  <si>
    <t>R25</t>
  </si>
  <si>
    <t>S25</t>
  </si>
  <si>
    <t>T25</t>
  </si>
  <si>
    <t>U25</t>
  </si>
  <si>
    <t>V25</t>
  </si>
  <si>
    <t>C26</t>
  </si>
  <si>
    <t>D26</t>
  </si>
  <si>
    <t>F26</t>
  </si>
  <si>
    <t>H26</t>
  </si>
  <si>
    <t>I26</t>
  </si>
  <si>
    <t>J26</t>
  </si>
  <si>
    <t>K26</t>
  </si>
  <si>
    <t>L26</t>
  </si>
  <si>
    <t>M26</t>
  </si>
  <si>
    <t>N26</t>
  </si>
  <si>
    <t>O26</t>
  </si>
  <si>
    <t>P26</t>
  </si>
  <si>
    <t>Q26</t>
  </si>
  <si>
    <t>R26</t>
  </si>
  <si>
    <t>S26</t>
  </si>
  <si>
    <t>T26</t>
  </si>
  <si>
    <t>U26</t>
  </si>
  <si>
    <t>V26</t>
  </si>
  <si>
    <t>B27</t>
  </si>
  <si>
    <t>C27</t>
  </si>
  <si>
    <t>D27</t>
  </si>
  <si>
    <t>F27</t>
  </si>
  <si>
    <t>I27</t>
  </si>
  <si>
    <t>J27</t>
  </si>
  <si>
    <t>K27</t>
  </si>
  <si>
    <t>L27</t>
  </si>
  <si>
    <t>M27</t>
  </si>
  <si>
    <t>N27</t>
  </si>
  <si>
    <t>O27</t>
  </si>
  <si>
    <t>P27</t>
  </si>
  <si>
    <t>Q27</t>
  </si>
  <si>
    <t>R27</t>
  </si>
  <si>
    <t>S27</t>
  </si>
  <si>
    <t>T27</t>
  </si>
  <si>
    <t>U27</t>
  </si>
  <si>
    <t>V27</t>
  </si>
  <si>
    <t>C28</t>
  </si>
  <si>
    <t>D28</t>
  </si>
  <si>
    <t>F28</t>
  </si>
  <si>
    <t>I28</t>
  </si>
  <si>
    <t>J28</t>
  </si>
  <si>
    <t>K28</t>
  </si>
  <si>
    <t>L28</t>
  </si>
  <si>
    <t>M28</t>
  </si>
  <si>
    <t>N28</t>
  </si>
  <si>
    <t>O28</t>
  </si>
  <si>
    <t>P28</t>
  </si>
  <si>
    <t>Q28</t>
  </si>
  <si>
    <t>R28</t>
  </si>
  <si>
    <t>S28</t>
  </si>
  <si>
    <t>T28</t>
  </si>
  <si>
    <t>U28</t>
  </si>
  <si>
    <t>V28</t>
  </si>
  <si>
    <t>F29</t>
  </si>
  <si>
    <t>H29</t>
  </si>
  <si>
    <t>I29</t>
  </si>
  <si>
    <t>J29</t>
  </si>
  <si>
    <t>K29</t>
  </si>
  <si>
    <t>L29</t>
  </si>
  <si>
    <t>M29</t>
  </si>
  <si>
    <t>N29</t>
  </si>
  <si>
    <t>O29</t>
  </si>
  <si>
    <t>P29</t>
  </si>
  <si>
    <t>Q29</t>
  </si>
  <si>
    <t>R29</t>
  </si>
  <si>
    <t>S29</t>
  </si>
  <si>
    <t>T29</t>
  </si>
  <si>
    <t>U29</t>
  </si>
  <si>
    <t>V29</t>
  </si>
  <si>
    <t>0_ ;[赤]-0</t>
  </si>
  <si>
    <t>A3</t>
  </si>
  <si>
    <t>D3</t>
  </si>
  <si>
    <t>F3</t>
  </si>
  <si>
    <t>A4</t>
  </si>
  <si>
    <t>E4</t>
  </si>
  <si>
    <t>F4</t>
  </si>
  <si>
    <t>A5</t>
  </si>
  <si>
    <t>A6</t>
  </si>
  <si>
    <t>A7</t>
  </si>
  <si>
    <t>0.0_</t>
  </si>
  <si>
    <t>B23</t>
  </si>
  <si>
    <t>B25</t>
  </si>
  <si>
    <t>B26</t>
  </si>
  <si>
    <t>K4</t>
  </si>
  <si>
    <t>L4</t>
  </si>
  <si>
    <t>H5</t>
  </si>
  <si>
    <t>I5</t>
  </si>
  <si>
    <t>J5</t>
  </si>
  <si>
    <t>K5</t>
  </si>
  <si>
    <t>L5</t>
  </si>
  <si>
    <t>H6</t>
  </si>
  <si>
    <t>I6</t>
  </si>
  <si>
    <t>J6</t>
  </si>
  <si>
    <t>K6</t>
  </si>
  <si>
    <t>L6</t>
  </si>
  <si>
    <t>D4:K4</t>
  </si>
  <si>
    <t>D5:K5</t>
  </si>
  <si>
    <t>D8:K8</t>
  </si>
  <si>
    <t>#,##0</t>
  </si>
  <si>
    <t>C17:E17</t>
  </si>
  <si>
    <t>C18:E18</t>
  </si>
  <si>
    <t>D18:I18</t>
  </si>
  <si>
    <t>E7:G7</t>
  </si>
  <si>
    <t>J7:L7</t>
  </si>
  <si>
    <t>B10:E10</t>
  </si>
  <si>
    <t>#,##0.0_</t>
  </si>
  <si>
    <t>B3:E3</t>
  </si>
  <si>
    <t>C6:E6</t>
  </si>
  <si>
    <t>D7:E7</t>
  </si>
  <si>
    <t>B15:E15</t>
  </si>
  <si>
    <t>C5:M5</t>
  </si>
  <si>
    <t>B16:C16</t>
  </si>
  <si>
    <t>D19:I19</t>
  </si>
  <si>
    <t>H3</t>
  </si>
  <si>
    <t>J3</t>
  </si>
  <si>
    <t>L3</t>
  </si>
  <si>
    <t>N3</t>
  </si>
  <si>
    <t>O3</t>
  </si>
  <si>
    <t>H4</t>
  </si>
  <si>
    <t>I4</t>
  </si>
  <si>
    <t>J4</t>
  </si>
  <si>
    <t>M4</t>
  </si>
  <si>
    <t>N4</t>
  </si>
  <si>
    <t>O4</t>
  </si>
  <si>
    <t>M5</t>
  </si>
  <si>
    <t>N5</t>
  </si>
  <si>
    <t>O5</t>
  </si>
  <si>
    <t>M6</t>
  </si>
  <si>
    <t>N6</t>
  </si>
  <si>
    <t>O6</t>
  </si>
  <si>
    <t>C11:D11</t>
  </si>
  <si>
    <t>C14:D14</t>
  </si>
  <si>
    <t>C2</t>
  </si>
  <si>
    <t>F1</t>
  </si>
  <si>
    <t>L1:O1</t>
  </si>
  <si>
    <t>P30</t>
  </si>
  <si>
    <t>B17:H17</t>
  </si>
  <si>
    <t>E22:G22</t>
  </si>
  <si>
    <t>P31</t>
  </si>
  <si>
    <t>P32</t>
  </si>
  <si>
    <t>P33</t>
  </si>
  <si>
    <t>P34</t>
  </si>
  <si>
    <t>B26:E26</t>
  </si>
  <si>
    <t>P35</t>
  </si>
  <si>
    <t>C5:D5</t>
  </si>
  <si>
    <t>C16:D16</t>
  </si>
  <si>
    <t>C19:D19</t>
  </si>
  <si>
    <t>P36</t>
  </si>
  <si>
    <t>h:mm;@</t>
  </si>
  <si>
    <t>C21:H21</t>
  </si>
  <si>
    <t>P37</t>
  </si>
  <si>
    <t>C15:I15</t>
  </si>
  <si>
    <t>P38</t>
  </si>
  <si>
    <t>D4:F4</t>
  </si>
  <si>
    <t>D5:F5</t>
  </si>
  <si>
    <t>P39</t>
  </si>
  <si>
    <t>H1:J1</t>
  </si>
  <si>
    <t>P40</t>
  </si>
  <si>
    <t>E2:G2</t>
  </si>
  <si>
    <t>D5:G5</t>
  </si>
  <si>
    <t>C20:D20</t>
  </si>
  <si>
    <t>E20:F20</t>
  </si>
  <si>
    <t>C21:D21</t>
  </si>
  <si>
    <t>E21:F21</t>
  </si>
  <si>
    <t>P41</t>
  </si>
  <si>
    <t>D8:E8</t>
  </si>
  <si>
    <t>D16:I16</t>
  </si>
  <si>
    <t>D22:I22</t>
  </si>
  <si>
    <t>D27:I27</t>
  </si>
  <si>
    <t>P42</t>
  </si>
  <si>
    <t>D8:F8</t>
  </si>
  <si>
    <t>D21:F21</t>
  </si>
  <si>
    <t>D25:F25</t>
  </si>
  <si>
    <t>D29:F29</t>
  </si>
  <si>
    <t>P43</t>
  </si>
  <si>
    <t>E10:G10</t>
  </si>
  <si>
    <t>D30</t>
  </si>
  <si>
    <t>P44</t>
  </si>
  <si>
    <t>#,##0_);[赤](#,##0)</t>
  </si>
  <si>
    <t>D6:E6</t>
  </si>
  <si>
    <t>F6:G6</t>
  </si>
  <si>
    <t>H6:K6</t>
  </si>
  <si>
    <t>F7:G7</t>
  </si>
  <si>
    <t>H7:K7</t>
  </si>
  <si>
    <t>H11:J11</t>
  </si>
  <si>
    <t>H12:J12</t>
  </si>
  <si>
    <t>H13:J13</t>
  </si>
  <si>
    <t>H15:J15</t>
  </si>
  <si>
    <t>D16:E16</t>
  </si>
  <si>
    <t>F16:G16</t>
  </si>
  <si>
    <t>H16:K16</t>
  </si>
  <si>
    <t>D20:K20</t>
  </si>
  <si>
    <t>P45</t>
  </si>
  <si>
    <t>P46</t>
  </si>
  <si>
    <t>#,##0_ ;[赤]-#,##0</t>
  </si>
  <si>
    <t>C11:H11</t>
  </si>
  <si>
    <t>C17:H17</t>
  </si>
  <si>
    <t>P47</t>
  </si>
  <si>
    <t>C7:D7</t>
  </si>
  <si>
    <t>C9:G9</t>
  </si>
  <si>
    <t>C13:G13</t>
  </si>
  <si>
    <t>B19:G19</t>
  </si>
  <si>
    <t>B25:G25</t>
  </si>
  <si>
    <t>P48</t>
  </si>
  <si>
    <t>B5:H5</t>
  </si>
  <si>
    <t>P49</t>
  </si>
  <si>
    <t>0.00_</t>
  </si>
  <si>
    <t>P50</t>
  </si>
  <si>
    <t>C20:G20</t>
  </si>
  <si>
    <t>P51</t>
  </si>
  <si>
    <t>E7:F7</t>
  </si>
  <si>
    <t>E8:H8</t>
  </si>
  <si>
    <t>P52</t>
  </si>
  <si>
    <t>P53</t>
  </si>
  <si>
    <t>F6:I6</t>
  </si>
  <si>
    <t>B12:C12</t>
  </si>
  <si>
    <t>B13:C13</t>
  </si>
  <si>
    <t>B14:C14</t>
  </si>
  <si>
    <t>B15:C15</t>
  </si>
  <si>
    <t>B19:I19</t>
  </si>
  <si>
    <t>B20:I20</t>
  </si>
  <si>
    <t>B21:I21</t>
  </si>
  <si>
    <t>B22:I22</t>
  </si>
  <si>
    <t>B23:I23</t>
  </si>
  <si>
    <t>P54</t>
  </si>
  <si>
    <t>C2:F2</t>
  </si>
  <si>
    <t>C18:F18</t>
  </si>
  <si>
    <t>P55</t>
  </si>
  <si>
    <t>P56</t>
  </si>
  <si>
    <t>#,##0.00</t>
  </si>
  <si>
    <t>F14:G14</t>
  </si>
  <si>
    <t>母子生活支援</t>
  </si>
  <si>
    <r>
      <t>　　　ア　未就労者の就労活動状況（令和</t>
    </r>
    <r>
      <rPr>
        <sz val="11"/>
        <rFont val="ＭＳ Ｐゴシック"/>
        <family val="3"/>
      </rPr>
      <t>５年４月１日現在）</t>
    </r>
  </si>
  <si>
    <t>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</si>
</sst>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0"/>
    <numFmt numFmtId="178" formatCode="m/d/yyyy"/>
    <numFmt numFmtId="179" formatCode="0_ "/>
    <numFmt numFmtId="180" formatCode="#,##0_ "/>
    <numFmt numFmtId="181" formatCode="0_ ;[Red]\-0\ "/>
    <numFmt numFmtId="182" formatCode="0.0_ "/>
    <numFmt numFmtId="183" formatCode="#,##0.0_ "/>
    <numFmt numFmtId="184" formatCode="ggge&quot;年&quot;m&quot;月&quot;d&quot;日&quot;;@"/>
    <numFmt numFmtId="185" formatCode="h:mm;@"/>
    <numFmt numFmtId="186" formatCode="\¥#,##0;[Red]&quot;¥-&quot;#,##0"/>
    <numFmt numFmtId="187" formatCode="#,##0_);[Red]\(#,##0\)"/>
    <numFmt numFmtId="188" formatCode="#,##0_ ;[Red]\-#,##0\ "/>
    <numFmt numFmtId="189" formatCode="0.00_ "/>
    <numFmt numFmtId="190" formatCode="0_ ;[Red]\-0"/>
    <numFmt numFmtId="191" formatCode="#,##0_ ;[Red]\-#,##0"/>
    <numFmt numFmtId="192" formatCode="[$]ggge&quot;年&quot;m&quot;月&quot;d&quot;日&quot;;@"/>
    <numFmt numFmtId="193" formatCode="[$-411]gge&quot;年&quot;m&quot;月&quot;d&quot;日&quot;;@"/>
    <numFmt numFmtId="194" formatCode="[$]gge&quot;年&quot;m&quot;月&quot;d&quot;日&quot;;@"/>
  </numFmts>
  <fonts count="80">
    <font>
      <sz val="11"/>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9"/>
      <name val="ＭＳ Ｐゴシック"/>
      <family val="3"/>
    </font>
    <font>
      <sz val="11"/>
      <color indexed="8"/>
      <name val="ＭＳ Ｐゴシック"/>
      <family val="3"/>
    </font>
    <font>
      <sz val="11"/>
      <color indexed="8"/>
      <name val="DejaVu Sans"/>
      <family val="2"/>
    </font>
    <font>
      <b/>
      <sz val="11"/>
      <name val="DejaVu Sans"/>
      <family val="2"/>
    </font>
    <font>
      <sz val="11"/>
      <name val="DejaVu Sans"/>
      <family val="2"/>
    </font>
    <font>
      <sz val="10"/>
      <name val="ＭＳ Ｐゴシック"/>
      <family val="3"/>
    </font>
    <font>
      <u val="single"/>
      <sz val="10.45"/>
      <color indexed="12"/>
      <name val="ＭＳ Ｐゴシック"/>
      <family val="3"/>
    </font>
    <font>
      <b/>
      <sz val="11"/>
      <name val="ＭＳ Ｐゴシック"/>
      <family val="3"/>
    </font>
    <font>
      <sz val="9.5"/>
      <name val="ＭＳ Ｐゴシック"/>
      <family val="3"/>
    </font>
    <font>
      <b/>
      <sz val="14"/>
      <name val="ＭＳ Ｐゴシック"/>
      <family val="3"/>
    </font>
    <font>
      <b/>
      <sz val="11"/>
      <color indexed="8"/>
      <name val="ＭＳ Ｐゴシック"/>
      <family val="3"/>
    </font>
    <font>
      <sz val="10"/>
      <color indexed="8"/>
      <name val="ＭＳ Ｐゴシック"/>
      <family val="3"/>
    </font>
    <font>
      <sz val="10.5"/>
      <color indexed="8"/>
      <name val="ＭＳ Ｐゴシック"/>
      <family val="3"/>
    </font>
    <font>
      <b/>
      <strike/>
      <sz val="11"/>
      <name val="ＭＳ Ｐゴシック"/>
      <family val="3"/>
    </font>
    <font>
      <b/>
      <sz val="10"/>
      <name val="DejaVu Sans"/>
      <family val="2"/>
    </font>
    <font>
      <b/>
      <sz val="10"/>
      <name val="ＭＳ Ｐゴシック"/>
      <family val="3"/>
    </font>
    <font>
      <sz val="9.5"/>
      <name val="ＭＳ 明朝"/>
      <family val="1"/>
    </font>
    <font>
      <b/>
      <sz val="16"/>
      <name val="DejaVu Sans"/>
      <family val="2"/>
    </font>
    <font>
      <strike/>
      <sz val="11"/>
      <name val="ＭＳ Ｐゴシック"/>
      <family val="3"/>
    </font>
    <font>
      <strike/>
      <sz val="9"/>
      <name val="ＭＳ Ｐゴシック"/>
      <family val="3"/>
    </font>
    <font>
      <sz val="11"/>
      <name val="ＭＳ ゴシック"/>
      <family val="3"/>
    </font>
    <font>
      <u val="single"/>
      <sz val="11"/>
      <name val="ＭＳ Ｐゴシック"/>
      <family val="3"/>
    </font>
    <font>
      <sz val="6"/>
      <name val="ＭＳ Ｐゴシック"/>
      <family val="3"/>
    </font>
    <font>
      <sz val="14"/>
      <name val="ＭＳ Ｐゴシック"/>
      <family val="3"/>
    </font>
    <font>
      <sz val="7"/>
      <name val="ＭＳ Ｐゴシック"/>
      <family val="3"/>
    </font>
    <font>
      <sz val="10.5"/>
      <name val="ＭＳ Ｐゴシック"/>
      <family val="3"/>
    </font>
    <font>
      <b/>
      <sz val="12"/>
      <name val="ＭＳ Ｐゴシック"/>
      <family val="3"/>
    </font>
    <font>
      <b/>
      <sz val="16"/>
      <name val="ＭＳ Ｐゴシック"/>
      <family val="3"/>
    </font>
    <font>
      <sz val="10.45"/>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19"/>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rgb="FFCCFFFF"/>
        <bgColor indexed="64"/>
      </patternFill>
    </fill>
    <fill>
      <patternFill patternType="solid">
        <fgColor indexed="27"/>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tted">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color indexed="63"/>
      </bottom>
    </border>
    <border>
      <left style="thin">
        <color indexed="8"/>
      </left>
      <right>
        <color indexed="63"/>
      </right>
      <top style="thin">
        <color indexed="8"/>
      </top>
      <bottom style="medium">
        <color indexed="8"/>
      </bottom>
    </border>
    <border>
      <left style="thin"/>
      <right style="thin"/>
      <top style="thin"/>
      <bottom style="thin"/>
    </border>
    <border>
      <left>
        <color indexed="63"/>
      </left>
      <right>
        <color indexed="63"/>
      </right>
      <top style="thin">
        <color theme="0" tint="-0.149959996342659"/>
      </top>
      <bottom style="thin">
        <color indexed="8"/>
      </bottom>
    </border>
    <border>
      <left style="thin">
        <color indexed="8"/>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1" fillId="0" borderId="0" applyNumberFormat="0" applyFill="0" applyBorder="0" applyProtection="0">
      <alignment/>
    </xf>
    <xf numFmtId="0" fontId="12" fillId="20" borderId="0" applyNumberFormat="0" applyBorder="0" applyProtection="0">
      <alignment/>
    </xf>
    <xf numFmtId="0" fontId="12" fillId="21" borderId="0" applyNumberFormat="0" applyBorder="0" applyProtection="0">
      <alignment/>
    </xf>
    <xf numFmtId="0" fontId="11" fillId="22" borderId="0" applyNumberFormat="0" applyBorder="0" applyProtection="0">
      <alignment/>
    </xf>
    <xf numFmtId="0" fontId="9" fillId="23" borderId="0" applyNumberFormat="0" applyBorder="0" applyProtection="0">
      <alignment/>
    </xf>
    <xf numFmtId="0" fontId="10" fillId="24" borderId="0" applyNumberFormat="0" applyBorder="0" applyProtection="0">
      <alignment/>
    </xf>
    <xf numFmtId="186" fontId="0" fillId="0" borderId="0" applyBorder="0" applyProtection="0">
      <alignment/>
    </xf>
    <xf numFmtId="0" fontId="0" fillId="0" borderId="0">
      <alignment vertical="center"/>
      <protection/>
    </xf>
    <xf numFmtId="0" fontId="6" fillId="0" borderId="0" applyNumberFormat="0" applyFill="0" applyBorder="0" applyProtection="0">
      <alignment/>
    </xf>
    <xf numFmtId="0" fontId="7" fillId="25"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4" fillId="0" borderId="0" applyNumberFormat="0" applyFill="0" applyBorder="0" applyProtection="0">
      <alignment/>
    </xf>
    <xf numFmtId="0" fontId="8" fillId="26" borderId="0" applyNumberFormat="0" applyBorder="0" applyProtection="0">
      <alignment/>
    </xf>
    <xf numFmtId="0" fontId="5" fillId="26" borderId="1" applyNumberFormat="0" applyProtection="0">
      <alignment/>
    </xf>
    <xf numFmtId="0" fontId="0" fillId="0" borderId="0" applyNumberFormat="0" applyFill="0" applyBorder="0" applyProtection="0">
      <alignment/>
    </xf>
    <xf numFmtId="0" fontId="0" fillId="0" borderId="0" applyNumberFormat="0" applyFill="0" applyBorder="0" applyProtection="0">
      <alignment/>
    </xf>
    <xf numFmtId="0" fontId="9" fillId="0" borderId="0" applyNumberFormat="0" applyFill="0" applyBorder="0" applyProtection="0">
      <alignment/>
    </xf>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3" fillId="0" borderId="0" applyNumberFormat="0" applyFill="0" applyBorder="0" applyAlignment="0" applyProtection="0"/>
    <xf numFmtId="0" fontId="64" fillId="33" borderId="2" applyNumberFormat="0" applyAlignment="0" applyProtection="0"/>
    <xf numFmtId="0" fontId="65" fillId="34" borderId="0" applyNumberFormat="0" applyBorder="0" applyAlignment="0" applyProtection="0"/>
    <xf numFmtId="9" fontId="1" fillId="0" borderId="0" applyFill="0" applyBorder="0" applyAlignment="0" applyProtection="0"/>
    <xf numFmtId="0" fontId="19" fillId="0" borderId="0" applyBorder="0" applyProtection="0">
      <alignment/>
    </xf>
    <xf numFmtId="0" fontId="19" fillId="0" borderId="0" applyNumberFormat="0" applyFill="0" applyBorder="0" applyAlignment="0" applyProtection="0"/>
    <xf numFmtId="0" fontId="0" fillId="35" borderId="3" applyNumberFormat="0" applyFont="0" applyAlignment="0" applyProtection="0"/>
    <xf numFmtId="0" fontId="66" fillId="0" borderId="4" applyNumberFormat="0" applyFill="0" applyAlignment="0" applyProtection="0"/>
    <xf numFmtId="0" fontId="67" fillId="36" borderId="0" applyNumberFormat="0" applyBorder="0" applyAlignment="0" applyProtection="0"/>
    <xf numFmtId="0" fontId="68" fillId="37" borderId="5" applyNumberFormat="0" applyAlignment="0" applyProtection="0"/>
    <xf numFmtId="0" fontId="6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7" borderId="10" applyNumberFormat="0" applyAlignment="0" applyProtection="0"/>
    <xf numFmtId="0" fontId="7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6" fillId="38" borderId="5" applyNumberFormat="0" applyAlignment="0" applyProtection="0"/>
    <xf numFmtId="0" fontId="0" fillId="0" borderId="0">
      <alignment/>
      <protection/>
    </xf>
    <xf numFmtId="0" fontId="77" fillId="0" borderId="0" applyNumberFormat="0" applyFill="0" applyBorder="0" applyAlignment="0" applyProtection="0"/>
    <xf numFmtId="0" fontId="78" fillId="39" borderId="0" applyNumberFormat="0" applyBorder="0" applyAlignment="0" applyProtection="0"/>
  </cellStyleXfs>
  <cellXfs count="547">
    <xf numFmtId="0" fontId="0" fillId="0" borderId="0" xfId="0" applyAlignment="1">
      <alignment/>
    </xf>
    <xf numFmtId="0" fontId="0" fillId="0" borderId="0" xfId="0" applyFont="1" applyAlignment="1" applyProtection="1">
      <alignment vertical="center"/>
      <protection/>
    </xf>
    <xf numFmtId="0" fontId="17" fillId="0" borderId="11" xfId="0" applyFont="1" applyBorder="1" applyAlignment="1" applyProtection="1">
      <alignment horizontal="center" vertical="center"/>
      <protection/>
    </xf>
    <xf numFmtId="177" fontId="0" fillId="40" borderId="12"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xf>
    <xf numFmtId="0" fontId="22"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0" fillId="0" borderId="0" xfId="0" applyFont="1" applyAlignment="1">
      <alignment vertical="center"/>
    </xf>
    <xf numFmtId="0" fontId="17" fillId="0" borderId="12" xfId="0" applyFont="1" applyBorder="1" applyAlignment="1" applyProtection="1">
      <alignment horizontal="center" vertical="center"/>
      <protection/>
    </xf>
    <xf numFmtId="49" fontId="0" fillId="40" borderId="12" xfId="0" applyNumberFormat="1" applyFont="1" applyFill="1" applyBorder="1" applyAlignment="1" applyProtection="1">
      <alignment vertical="center"/>
      <protection locked="0"/>
    </xf>
    <xf numFmtId="0" fontId="0" fillId="0" borderId="0" xfId="0" applyFont="1" applyBorder="1" applyAlignment="1">
      <alignment vertical="center"/>
    </xf>
    <xf numFmtId="0" fontId="0" fillId="41" borderId="13" xfId="0" applyFont="1" applyFill="1" applyBorder="1" applyAlignment="1" applyProtection="1">
      <alignment horizontal="center" vertical="center"/>
      <protection/>
    </xf>
    <xf numFmtId="0" fontId="0" fillId="40" borderId="12" xfId="0" applyFont="1" applyFill="1" applyBorder="1" applyAlignment="1" applyProtection="1">
      <alignment vertical="center"/>
      <protection locked="0"/>
    </xf>
    <xf numFmtId="0" fontId="0" fillId="41" borderId="14" xfId="0" applyFont="1" applyFill="1" applyBorder="1" applyAlignment="1">
      <alignment horizontal="center" vertical="center"/>
    </xf>
    <xf numFmtId="0" fontId="0" fillId="0" borderId="0" xfId="0" applyFont="1" applyAlignment="1">
      <alignment/>
    </xf>
    <xf numFmtId="0" fontId="0" fillId="0" borderId="14" xfId="0" applyFont="1" applyBorder="1" applyAlignment="1">
      <alignment horizontal="center" vertical="center"/>
    </xf>
    <xf numFmtId="0" fontId="0" fillId="0" borderId="15" xfId="0" applyFont="1" applyBorder="1" applyAlignment="1" applyProtection="1">
      <alignment horizontal="center" vertical="center"/>
      <protection/>
    </xf>
    <xf numFmtId="0" fontId="0" fillId="0" borderId="0" xfId="0" applyFont="1" applyBorder="1" applyAlignment="1" applyProtection="1">
      <alignment horizontal="center" vertical="center" shrinkToFit="1"/>
      <protection/>
    </xf>
    <xf numFmtId="0" fontId="0" fillId="0" borderId="0" xfId="0" applyFont="1" applyAlignment="1" applyProtection="1">
      <alignment/>
      <protection/>
    </xf>
    <xf numFmtId="179" fontId="0" fillId="40" borderId="12" xfId="0" applyNumberFormat="1" applyFont="1" applyFill="1" applyBorder="1" applyAlignment="1" applyProtection="1">
      <alignment vertical="center"/>
      <protection locked="0"/>
    </xf>
    <xf numFmtId="0" fontId="17" fillId="0" borderId="0" xfId="0" applyFont="1" applyAlignment="1" applyProtection="1">
      <alignment vertical="center"/>
      <protection/>
    </xf>
    <xf numFmtId="0" fontId="17" fillId="0" borderId="0" xfId="0" applyFont="1" applyBorder="1" applyAlignment="1">
      <alignment vertical="center"/>
    </xf>
    <xf numFmtId="0" fontId="0" fillId="40" borderId="12" xfId="0" applyFont="1" applyFill="1" applyBorder="1" applyAlignment="1" applyProtection="1">
      <alignment horizontal="center" vertical="center"/>
      <protection locked="0"/>
    </xf>
    <xf numFmtId="0" fontId="17" fillId="0" borderId="0" xfId="0" applyFont="1" applyBorder="1" applyAlignment="1" applyProtection="1">
      <alignment vertical="center"/>
      <protection/>
    </xf>
    <xf numFmtId="0" fontId="0" fillId="40" borderId="12" xfId="4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xf>
    <xf numFmtId="0" fontId="0" fillId="0" borderId="0" xfId="40" applyFont="1" applyBorder="1" applyAlignment="1" applyProtection="1">
      <alignment horizontal="center" vertical="center"/>
      <protection/>
    </xf>
    <xf numFmtId="0" fontId="14" fillId="40" borderId="12" xfId="0" applyFont="1" applyFill="1" applyBorder="1" applyAlignment="1" applyProtection="1">
      <alignment vertical="center" shrinkToFit="1"/>
      <protection locked="0"/>
    </xf>
    <xf numFmtId="0" fontId="0" fillId="0" borderId="0" xfId="0" applyFont="1" applyBorder="1" applyAlignment="1" applyProtection="1">
      <alignment vertical="center"/>
      <protection/>
    </xf>
    <xf numFmtId="0" fontId="17" fillId="0" borderId="11" xfId="0" applyFont="1" applyBorder="1" applyAlignment="1" applyProtection="1">
      <alignment horizontal="left" vertical="center"/>
      <protection/>
    </xf>
    <xf numFmtId="0" fontId="17" fillId="0" borderId="0" xfId="0" applyFont="1" applyAlignment="1">
      <alignment vertical="center"/>
    </xf>
    <xf numFmtId="0" fontId="23" fillId="0" borderId="0" xfId="0" applyFont="1" applyAlignment="1">
      <alignment vertical="center"/>
    </xf>
    <xf numFmtId="0" fontId="16" fillId="0" borderId="0" xfId="0" applyFont="1" applyAlignment="1">
      <alignment vertical="center"/>
    </xf>
    <xf numFmtId="0" fontId="20" fillId="0" borderId="0" xfId="0" applyFont="1" applyBorder="1" applyAlignment="1">
      <alignment vertical="center"/>
    </xf>
    <xf numFmtId="0" fontId="0" fillId="40" borderId="12" xfId="0" applyFont="1" applyFill="1" applyBorder="1" applyAlignment="1" applyProtection="1">
      <alignment vertical="center" wrapText="1"/>
      <protection locked="0"/>
    </xf>
    <xf numFmtId="0" fontId="17" fillId="0" borderId="0" xfId="0" applyFont="1" applyAlignment="1">
      <alignment horizontal="right" vertical="center"/>
    </xf>
    <xf numFmtId="49" fontId="0" fillId="40" borderId="12" xfId="0" applyNumberFormat="1" applyFont="1" applyFill="1" applyBorder="1" applyAlignment="1" applyProtection="1">
      <alignment horizontal="center" vertical="center"/>
      <protection locked="0"/>
    </xf>
    <xf numFmtId="49" fontId="0" fillId="0" borderId="0" xfId="0" applyNumberFormat="1" applyFont="1" applyAlignment="1">
      <alignment vertical="center"/>
    </xf>
    <xf numFmtId="0" fontId="0" fillId="0" borderId="16" xfId="0" applyFont="1" applyBorder="1" applyAlignment="1">
      <alignment vertical="center"/>
    </xf>
    <xf numFmtId="0" fontId="0" fillId="0" borderId="0" xfId="0" applyFont="1" applyBorder="1" applyAlignment="1">
      <alignment horizontal="center" vertical="center"/>
    </xf>
    <xf numFmtId="0" fontId="0" fillId="40" borderId="12" xfId="0" applyFont="1" applyFill="1" applyBorder="1" applyAlignment="1" applyProtection="1">
      <alignment vertical="center" shrinkToFit="1"/>
      <protection locked="0"/>
    </xf>
    <xf numFmtId="0" fontId="0" fillId="0" borderId="0" xfId="0" applyFont="1" applyAlignment="1">
      <alignment horizontal="left" vertical="center"/>
    </xf>
    <xf numFmtId="49" fontId="0" fillId="40" borderId="12" xfId="0" applyNumberFormat="1" applyFont="1" applyFill="1" applyBorder="1" applyAlignment="1" applyProtection="1">
      <alignment vertical="center" wrapText="1"/>
      <protection locked="0"/>
    </xf>
    <xf numFmtId="0" fontId="17" fillId="0" borderId="0" xfId="0" applyFont="1" applyBorder="1" applyAlignment="1" applyProtection="1">
      <alignment horizontal="center" vertical="center"/>
      <protection/>
    </xf>
    <xf numFmtId="0" fontId="0" fillId="40" borderId="12" xfId="0" applyFont="1" applyFill="1" applyBorder="1" applyAlignment="1" applyProtection="1">
      <alignment horizontal="left" vertical="center" wrapText="1"/>
      <protection locked="0"/>
    </xf>
    <xf numFmtId="0" fontId="0" fillId="0" borderId="1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180" fontId="0" fillId="0" borderId="12" xfId="0" applyNumberFormat="1"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21" xfId="0" applyFont="1" applyBorder="1" applyAlignment="1" applyProtection="1">
      <alignment/>
      <protection/>
    </xf>
    <xf numFmtId="0" fontId="0" fillId="0" borderId="22"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49" fontId="0" fillId="0" borderId="12" xfId="0" applyNumberFormat="1" applyFont="1" applyBorder="1" applyAlignment="1" applyProtection="1">
      <alignment vertical="center" shrinkToFit="1"/>
      <protection/>
    </xf>
    <xf numFmtId="0" fontId="0" fillId="0" borderId="18" xfId="0" applyFont="1" applyBorder="1" applyAlignment="1" applyProtection="1">
      <alignment/>
      <protection/>
    </xf>
    <xf numFmtId="0" fontId="0" fillId="0" borderId="19" xfId="0" applyFont="1" applyBorder="1" applyAlignment="1" applyProtection="1">
      <alignment vertical="center"/>
      <protection/>
    </xf>
    <xf numFmtId="0" fontId="0" fillId="0" borderId="19" xfId="0" applyFont="1" applyBorder="1" applyAlignment="1" applyProtection="1">
      <alignment/>
      <protection/>
    </xf>
    <xf numFmtId="49" fontId="0" fillId="0" borderId="14" xfId="0" applyNumberFormat="1" applyFont="1" applyBorder="1" applyAlignment="1" applyProtection="1">
      <alignment vertical="top" wrapText="1"/>
      <protection/>
    </xf>
    <xf numFmtId="49" fontId="0" fillId="40" borderId="12" xfId="0" applyNumberFormat="1" applyFont="1" applyFill="1" applyBorder="1" applyAlignment="1" applyProtection="1">
      <alignment vertical="center" shrinkToFit="1"/>
      <protection locked="0"/>
    </xf>
    <xf numFmtId="49" fontId="0" fillId="40" borderId="11" xfId="0" applyNumberFormat="1" applyFont="1" applyFill="1" applyBorder="1" applyAlignment="1" applyProtection="1">
      <alignment vertical="center"/>
      <protection locked="0"/>
    </xf>
    <xf numFmtId="180" fontId="0" fillId="40" borderId="12" xfId="0" applyNumberFormat="1" applyFont="1" applyFill="1" applyBorder="1" applyAlignment="1" applyProtection="1">
      <alignment horizontal="center" vertical="center"/>
      <protection locked="0"/>
    </xf>
    <xf numFmtId="0" fontId="0" fillId="0" borderId="21" xfId="0" applyFont="1" applyBorder="1" applyAlignment="1">
      <alignment/>
    </xf>
    <xf numFmtId="0" fontId="0" fillId="0" borderId="22" xfId="0" applyFont="1" applyBorder="1" applyAlignment="1">
      <alignment horizontal="left" vertical="center"/>
    </xf>
    <xf numFmtId="0" fontId="0" fillId="0" borderId="0" xfId="0" applyFont="1" applyBorder="1" applyAlignment="1">
      <alignment/>
    </xf>
    <xf numFmtId="0" fontId="0" fillId="0" borderId="0" xfId="0" applyFont="1" applyBorder="1" applyAlignment="1">
      <alignment horizontal="left" vertical="center"/>
    </xf>
    <xf numFmtId="0" fontId="0" fillId="0" borderId="18" xfId="0" applyFont="1" applyBorder="1" applyAlignment="1">
      <alignment/>
    </xf>
    <xf numFmtId="0" fontId="0" fillId="0" borderId="19" xfId="0" applyFont="1" applyBorder="1" applyAlignment="1">
      <alignment vertical="center"/>
    </xf>
    <xf numFmtId="0" fontId="0" fillId="0" borderId="19" xfId="0" applyFont="1" applyBorder="1" applyAlignment="1">
      <alignment/>
    </xf>
    <xf numFmtId="49" fontId="0" fillId="40" borderId="11" xfId="0" applyNumberFormat="1" applyFont="1" applyFill="1" applyBorder="1" applyAlignment="1" applyProtection="1">
      <alignment horizontal="left" vertical="center"/>
      <protection locked="0"/>
    </xf>
    <xf numFmtId="0" fontId="15" fillId="0" borderId="0" xfId="0" applyFont="1" applyAlignment="1">
      <alignment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14" fillId="0" borderId="25" xfId="0" applyFont="1" applyBorder="1" applyAlignment="1">
      <alignment horizontal="center" vertical="center"/>
    </xf>
    <xf numFmtId="179" fontId="0" fillId="40" borderId="14" xfId="0" applyNumberFormat="1" applyFont="1" applyFill="1" applyBorder="1" applyAlignment="1" applyProtection="1">
      <alignment vertical="center"/>
      <protection locked="0"/>
    </xf>
    <xf numFmtId="179" fontId="0" fillId="40" borderId="14" xfId="0" applyNumberFormat="1" applyFont="1" applyFill="1" applyBorder="1" applyAlignment="1" applyProtection="1">
      <alignment vertical="center" shrinkToFit="1"/>
      <protection locked="0"/>
    </xf>
    <xf numFmtId="179" fontId="0" fillId="40" borderId="12" xfId="0" applyNumberFormat="1" applyFont="1" applyFill="1" applyBorder="1" applyAlignment="1" applyProtection="1">
      <alignment vertical="center" shrinkToFit="1"/>
      <protection locked="0"/>
    </xf>
    <xf numFmtId="0" fontId="14" fillId="0" borderId="26" xfId="0" applyFont="1" applyBorder="1" applyAlignment="1">
      <alignment horizontal="center" vertical="center"/>
    </xf>
    <xf numFmtId="179" fontId="0" fillId="40" borderId="26" xfId="0" applyNumberFormat="1" applyFont="1" applyFill="1" applyBorder="1" applyAlignment="1" applyProtection="1">
      <alignment vertical="center" shrinkToFit="1"/>
      <protection locked="0"/>
    </xf>
    <xf numFmtId="49" fontId="0" fillId="40" borderId="27" xfId="0" applyNumberFormat="1" applyFont="1" applyFill="1" applyBorder="1" applyAlignment="1" applyProtection="1">
      <alignment vertical="center" shrinkToFit="1"/>
      <protection locked="0"/>
    </xf>
    <xf numFmtId="49" fontId="0" fillId="40" borderId="14" xfId="0" applyNumberFormat="1" applyFont="1" applyFill="1" applyBorder="1" applyAlignment="1" applyProtection="1">
      <alignment vertical="center" shrinkToFit="1"/>
      <protection locked="0"/>
    </xf>
    <xf numFmtId="179" fontId="0" fillId="40" borderId="27" xfId="0" applyNumberFormat="1" applyFont="1" applyFill="1" applyBorder="1" applyAlignment="1" applyProtection="1">
      <alignment vertical="center" shrinkToFit="1"/>
      <protection locked="0"/>
    </xf>
    <xf numFmtId="0" fontId="14" fillId="0" borderId="20" xfId="0"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left" vertical="center"/>
    </xf>
    <xf numFmtId="0" fontId="14" fillId="0" borderId="0" xfId="0" applyFont="1" applyAlignment="1">
      <alignment vertical="center"/>
    </xf>
    <xf numFmtId="181" fontId="0" fillId="40" borderId="12" xfId="0" applyNumberFormat="1" applyFont="1" applyFill="1" applyBorder="1" applyAlignment="1" applyProtection="1">
      <alignment vertical="center" shrinkToFit="1"/>
      <protection locked="0"/>
    </xf>
    <xf numFmtId="180" fontId="0" fillId="40" borderId="12" xfId="0" applyNumberFormat="1" applyFont="1" applyFill="1" applyBorder="1" applyAlignment="1" applyProtection="1">
      <alignment vertical="center"/>
      <protection locked="0"/>
    </xf>
    <xf numFmtId="0" fontId="0" fillId="0" borderId="0" xfId="0" applyFont="1" applyAlignment="1">
      <alignment horizontal="center" vertical="center"/>
    </xf>
    <xf numFmtId="182" fontId="0" fillId="40" borderId="12" xfId="0" applyNumberFormat="1" applyFont="1" applyFill="1" applyBorder="1" applyAlignment="1" applyProtection="1">
      <alignment vertical="center"/>
      <protection locked="0"/>
    </xf>
    <xf numFmtId="0" fontId="0" fillId="0" borderId="13"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4" xfId="0" applyFont="1" applyBorder="1" applyAlignment="1">
      <alignment vertical="center"/>
    </xf>
    <xf numFmtId="0" fontId="17" fillId="0" borderId="11" xfId="0" applyFont="1" applyBorder="1" applyAlignment="1">
      <alignment vertical="center"/>
    </xf>
    <xf numFmtId="3" fontId="0" fillId="40" borderId="12" xfId="0" applyNumberFormat="1" applyFont="1" applyFill="1" applyBorder="1" applyAlignment="1" applyProtection="1">
      <alignment vertical="center" shrinkToFit="1"/>
      <protection locked="0"/>
    </xf>
    <xf numFmtId="0" fontId="0" fillId="0" borderId="18" xfId="0" applyFont="1" applyBorder="1" applyAlignment="1">
      <alignment vertical="center"/>
    </xf>
    <xf numFmtId="0" fontId="0" fillId="0" borderId="17" xfId="0" applyFont="1" applyBorder="1" applyAlignment="1">
      <alignment vertical="center"/>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41" borderId="11" xfId="0" applyFont="1" applyFill="1" applyBorder="1" applyAlignment="1">
      <alignment vertical="center"/>
    </xf>
    <xf numFmtId="0" fontId="0" fillId="41" borderId="23" xfId="0" applyFont="1" applyFill="1" applyBorder="1" applyAlignment="1">
      <alignment vertical="center"/>
    </xf>
    <xf numFmtId="0" fontId="0" fillId="41" borderId="24" xfId="0" applyFont="1" applyFill="1" applyBorder="1" applyAlignment="1">
      <alignment vertical="center"/>
    </xf>
    <xf numFmtId="0" fontId="0" fillId="41" borderId="0" xfId="0" applyFont="1" applyFill="1" applyAlignment="1">
      <alignment vertical="center"/>
    </xf>
    <xf numFmtId="183" fontId="0" fillId="40" borderId="12" xfId="0" applyNumberFormat="1" applyFont="1" applyFill="1" applyBorder="1" applyAlignment="1" applyProtection="1">
      <alignment vertical="center"/>
      <protection locked="0"/>
    </xf>
    <xf numFmtId="0" fontId="0" fillId="40" borderId="12" xfId="0" applyFont="1" applyFill="1" applyBorder="1" applyAlignment="1" applyProtection="1">
      <alignment horizontal="center" vertical="center" shrinkToFit="1"/>
      <protection locked="0"/>
    </xf>
    <xf numFmtId="0" fontId="0" fillId="41" borderId="25" xfId="0" applyFont="1" applyFill="1" applyBorder="1" applyAlignment="1">
      <alignment vertical="top"/>
    </xf>
    <xf numFmtId="0" fontId="0" fillId="41" borderId="14" xfId="0" applyFont="1" applyFill="1" applyBorder="1" applyAlignment="1">
      <alignment vertical="top"/>
    </xf>
    <xf numFmtId="0" fontId="14" fillId="41" borderId="14" xfId="0" applyFont="1" applyFill="1" applyBorder="1" applyAlignment="1">
      <alignment vertical="center"/>
    </xf>
    <xf numFmtId="0" fontId="0" fillId="0" borderId="0" xfId="0" applyFont="1" applyAlignment="1" applyProtection="1">
      <alignment horizontal="right" vertical="center"/>
      <protection/>
    </xf>
    <xf numFmtId="0" fontId="0" fillId="41" borderId="21" xfId="0" applyFont="1" applyFill="1" applyBorder="1" applyAlignment="1" applyProtection="1">
      <alignment vertical="center"/>
      <protection/>
    </xf>
    <xf numFmtId="0" fontId="0" fillId="40" borderId="13" xfId="0" applyFont="1" applyFill="1" applyBorder="1" applyAlignment="1" applyProtection="1">
      <alignment horizontal="center" vertical="center"/>
      <protection locked="0"/>
    </xf>
    <xf numFmtId="0" fontId="16" fillId="0" borderId="0" xfId="0" applyFont="1" applyAlignment="1" applyProtection="1">
      <alignment vertical="center"/>
      <protection/>
    </xf>
    <xf numFmtId="0" fontId="0" fillId="0" borderId="0" xfId="0" applyFont="1" applyAlignment="1" applyProtection="1">
      <alignment horizontal="left" vertical="center"/>
      <protection/>
    </xf>
    <xf numFmtId="184" fontId="0" fillId="0" borderId="0" xfId="0" applyNumberFormat="1" applyFont="1" applyBorder="1" applyAlignment="1" applyProtection="1">
      <alignment horizontal="left" vertical="center"/>
      <protection/>
    </xf>
    <xf numFmtId="0" fontId="17" fillId="0" borderId="0" xfId="0" applyFont="1" applyAlignment="1" applyProtection="1">
      <alignment horizontal="left" vertical="center"/>
      <protection/>
    </xf>
    <xf numFmtId="0" fontId="0" fillId="40" borderId="12" xfId="0" applyFont="1" applyFill="1" applyBorder="1" applyAlignment="1" applyProtection="1">
      <alignment vertical="center" wrapText="1" shrinkToFit="1"/>
      <protection locked="0"/>
    </xf>
    <xf numFmtId="0" fontId="0" fillId="41" borderId="0" xfId="0" applyFont="1" applyFill="1" applyBorder="1" applyAlignment="1">
      <alignment vertical="center"/>
    </xf>
    <xf numFmtId="0" fontId="0" fillId="41" borderId="18" xfId="0" applyFont="1" applyFill="1" applyBorder="1" applyAlignment="1">
      <alignment vertical="center"/>
    </xf>
    <xf numFmtId="0" fontId="0" fillId="41" borderId="20" xfId="0" applyFont="1" applyFill="1" applyBorder="1" applyAlignment="1">
      <alignment vertical="center"/>
    </xf>
    <xf numFmtId="0" fontId="0" fillId="40" borderId="11" xfId="0" applyFont="1" applyFill="1" applyBorder="1" applyAlignment="1" applyProtection="1">
      <alignment vertical="center"/>
      <protection locked="0"/>
    </xf>
    <xf numFmtId="0" fontId="0" fillId="41" borderId="12" xfId="0" applyFont="1" applyFill="1" applyBorder="1" applyAlignment="1">
      <alignment horizontal="center" vertical="center"/>
    </xf>
    <xf numFmtId="0" fontId="0" fillId="41" borderId="25" xfId="0" applyFont="1" applyFill="1" applyBorder="1" applyAlignment="1">
      <alignment vertical="center"/>
    </xf>
    <xf numFmtId="0" fontId="0" fillId="41" borderId="14" xfId="0" applyFont="1" applyFill="1" applyBorder="1" applyAlignment="1">
      <alignment vertical="center"/>
    </xf>
    <xf numFmtId="0" fontId="18" fillId="40" borderId="12" xfId="0" applyFont="1" applyFill="1" applyBorder="1" applyAlignment="1" applyProtection="1">
      <alignment vertical="center" wrapText="1"/>
      <protection locked="0"/>
    </xf>
    <xf numFmtId="0" fontId="14" fillId="40" borderId="12" xfId="0" applyFont="1" applyFill="1" applyBorder="1" applyAlignment="1" applyProtection="1">
      <alignment horizontal="left" vertical="center" wrapText="1"/>
      <protection locked="0"/>
    </xf>
    <xf numFmtId="0" fontId="16"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xf>
    <xf numFmtId="0" fontId="0" fillId="0" borderId="13" xfId="0" applyFont="1" applyBorder="1" applyAlignment="1">
      <alignment horizontal="left" vertical="center"/>
    </xf>
    <xf numFmtId="0" fontId="0" fillId="0" borderId="25" xfId="0" applyFont="1" applyBorder="1" applyAlignment="1">
      <alignment horizontal="left" vertical="center"/>
    </xf>
    <xf numFmtId="0" fontId="0" fillId="0" borderId="25" xfId="0" applyFont="1" applyBorder="1" applyAlignment="1">
      <alignment horizontal="center" vertical="distributed" textRotation="255" wrapText="1"/>
    </xf>
    <xf numFmtId="180" fontId="0" fillId="40" borderId="13" xfId="0" applyNumberFormat="1" applyFont="1" applyFill="1" applyBorder="1" applyAlignment="1" applyProtection="1">
      <alignment vertical="center"/>
      <protection locked="0"/>
    </xf>
    <xf numFmtId="180" fontId="0" fillId="40" borderId="13" xfId="0" applyNumberFormat="1" applyFont="1" applyFill="1" applyBorder="1" applyAlignment="1" applyProtection="1">
      <alignment horizontal="right" vertical="center"/>
      <protection locked="0"/>
    </xf>
    <xf numFmtId="0" fontId="0" fillId="0" borderId="18" xfId="0" applyFont="1" applyBorder="1" applyAlignment="1" applyProtection="1">
      <alignment horizontal="center" vertical="center"/>
      <protection/>
    </xf>
    <xf numFmtId="180" fontId="0" fillId="40" borderId="12" xfId="0" applyNumberFormat="1" applyFont="1" applyFill="1" applyBorder="1" applyAlignment="1" applyProtection="1">
      <alignment horizontal="right" vertical="center"/>
      <protection locked="0"/>
    </xf>
    <xf numFmtId="180" fontId="0" fillId="40" borderId="28" xfId="0" applyNumberFormat="1" applyFont="1" applyFill="1" applyBorder="1" applyAlignment="1" applyProtection="1">
      <alignment vertical="center"/>
      <protection locked="0"/>
    </xf>
    <xf numFmtId="180" fontId="0" fillId="40" borderId="28" xfId="0" applyNumberFormat="1" applyFont="1" applyFill="1" applyBorder="1" applyAlignment="1" applyProtection="1">
      <alignment horizontal="right" vertical="center"/>
      <protection locked="0"/>
    </xf>
    <xf numFmtId="0" fontId="0" fillId="0" borderId="0" xfId="0" applyFont="1" applyAlignment="1">
      <alignment/>
    </xf>
    <xf numFmtId="0" fontId="0" fillId="0" borderId="15" xfId="0" applyFont="1" applyBorder="1" applyAlignment="1" applyProtection="1">
      <alignment horizontal="left" vertical="center"/>
      <protection/>
    </xf>
    <xf numFmtId="0" fontId="0" fillId="0" borderId="11"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horizontal="center" vertical="center"/>
      <protection/>
    </xf>
    <xf numFmtId="179" fontId="0" fillId="40" borderId="23" xfId="0" applyNumberFormat="1" applyFont="1" applyFill="1" applyBorder="1" applyAlignment="1" applyProtection="1">
      <alignment vertical="center"/>
      <protection locked="0"/>
    </xf>
    <xf numFmtId="179" fontId="0" fillId="40" borderId="11" xfId="0" applyNumberFormat="1" applyFont="1" applyFill="1" applyBorder="1" applyAlignment="1" applyProtection="1">
      <alignment horizontal="center" vertical="center"/>
      <protection locked="0"/>
    </xf>
    <xf numFmtId="179" fontId="0" fillId="40" borderId="12"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vertical="center"/>
      <protection/>
    </xf>
    <xf numFmtId="49" fontId="0" fillId="40" borderId="11" xfId="0" applyNumberFormat="1" applyFont="1" applyFill="1" applyBorder="1" applyAlignment="1" applyProtection="1">
      <alignment horizontal="center" vertical="center"/>
      <protection locked="0"/>
    </xf>
    <xf numFmtId="49" fontId="0" fillId="40" borderId="23" xfId="0" applyNumberFormat="1" applyFont="1" applyFill="1" applyBorder="1" applyAlignment="1" applyProtection="1">
      <alignment horizontal="center" vertical="center"/>
      <protection locked="0"/>
    </xf>
    <xf numFmtId="0" fontId="0" fillId="0" borderId="0" xfId="0" applyFont="1" applyAlignment="1">
      <alignment horizontal="justify" vertical="center"/>
    </xf>
    <xf numFmtId="0" fontId="14" fillId="0" borderId="0" xfId="0" applyFont="1" applyAlignment="1" applyProtection="1">
      <alignment horizontal="left" vertical="center"/>
      <protection/>
    </xf>
    <xf numFmtId="185" fontId="0" fillId="40" borderId="12" xfId="0" applyNumberFormat="1" applyFont="1" applyFill="1" applyBorder="1" applyAlignment="1" applyProtection="1">
      <alignment horizontal="center" vertical="center"/>
      <protection locked="0"/>
    </xf>
    <xf numFmtId="180" fontId="0" fillId="40" borderId="12" xfId="0" applyNumberFormat="1" applyFont="1" applyFill="1" applyBorder="1" applyAlignment="1" applyProtection="1">
      <alignment horizontal="right"/>
      <protection locked="0"/>
    </xf>
    <xf numFmtId="0" fontId="0" fillId="40" borderId="12" xfId="0" applyFont="1" applyFill="1" applyBorder="1" applyAlignment="1" applyProtection="1">
      <alignment horizontal="right" vertical="center"/>
      <protection locked="0"/>
    </xf>
    <xf numFmtId="0" fontId="26" fillId="0" borderId="0" xfId="0" applyFont="1" applyAlignment="1">
      <alignment horizontal="left" vertical="center"/>
    </xf>
    <xf numFmtId="0" fontId="18" fillId="0" borderId="13" xfId="0" applyFont="1" applyBorder="1" applyAlignment="1">
      <alignment horizontal="left" vertical="center"/>
    </xf>
    <xf numFmtId="0" fontId="18" fillId="0" borderId="12" xfId="0" applyFont="1" applyBorder="1" applyAlignment="1">
      <alignment horizontal="center" vertical="center"/>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18" fillId="40" borderId="12" xfId="0" applyFont="1" applyFill="1" applyBorder="1" applyAlignment="1" applyProtection="1">
      <alignment horizontal="center" vertical="center"/>
      <protection locked="0"/>
    </xf>
    <xf numFmtId="0" fontId="18" fillId="0" borderId="24" xfId="0" applyFont="1" applyBorder="1" applyAlignment="1" applyProtection="1">
      <alignment horizontal="center" vertical="center"/>
      <protection/>
    </xf>
    <xf numFmtId="0" fontId="18" fillId="0" borderId="25" xfId="0" applyFont="1" applyBorder="1" applyAlignment="1">
      <alignment horizontal="left" vertical="center"/>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8" fillId="40" borderId="14" xfId="0" applyFont="1" applyFill="1" applyBorder="1" applyAlignment="1" applyProtection="1">
      <alignment horizontal="center" vertical="center"/>
      <protection locked="0"/>
    </xf>
    <xf numFmtId="0" fontId="18" fillId="0" borderId="25" xfId="0" applyFont="1" applyBorder="1" applyAlignment="1">
      <alignment horizontal="center" vertical="center"/>
    </xf>
    <xf numFmtId="0" fontId="18" fillId="0" borderId="25" xfId="0" applyFont="1" applyBorder="1" applyAlignment="1">
      <alignment horizontal="center" vertical="distributed" textRotation="255" wrapText="1"/>
    </xf>
    <xf numFmtId="0" fontId="18" fillId="0" borderId="16" xfId="0" applyFont="1" applyBorder="1" applyAlignment="1">
      <alignment horizontal="center" vertical="center"/>
    </xf>
    <xf numFmtId="0" fontId="18" fillId="0" borderId="20" xfId="0" applyFont="1" applyBorder="1" applyAlignment="1" applyProtection="1">
      <alignment horizontal="center" vertical="center"/>
      <protection/>
    </xf>
    <xf numFmtId="0" fontId="18" fillId="40" borderId="23" xfId="0" applyFont="1" applyFill="1" applyBorder="1" applyAlignment="1" applyProtection="1">
      <alignment vertical="center" shrinkToFit="1"/>
      <protection locked="0"/>
    </xf>
    <xf numFmtId="0" fontId="18" fillId="0" borderId="14" xfId="0" applyFont="1" applyBorder="1" applyAlignment="1">
      <alignment horizontal="left" vertical="center"/>
    </xf>
    <xf numFmtId="0" fontId="18" fillId="0" borderId="11" xfId="0" applyFont="1" applyBorder="1" applyAlignment="1">
      <alignment horizontal="center" vertical="center"/>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20" fillId="0" borderId="0" xfId="0" applyFont="1" applyAlignment="1" applyProtection="1">
      <alignment vertical="center"/>
      <protection/>
    </xf>
    <xf numFmtId="0" fontId="31" fillId="0" borderId="0" xfId="0" applyFont="1" applyAlignment="1" applyProtection="1">
      <alignment vertical="center"/>
      <protection/>
    </xf>
    <xf numFmtId="178" fontId="31" fillId="0" borderId="0" xfId="0" applyNumberFormat="1" applyFont="1" applyBorder="1" applyAlignment="1" applyProtection="1">
      <alignment vertical="center"/>
      <protection/>
    </xf>
    <xf numFmtId="0" fontId="31" fillId="0" borderId="0" xfId="0" applyFont="1" applyAlignment="1" applyProtection="1">
      <alignment horizontal="right" vertical="center"/>
      <protection/>
    </xf>
    <xf numFmtId="0" fontId="32"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0" fillId="0" borderId="12" xfId="0" applyFont="1" applyBorder="1" applyAlignment="1" applyProtection="1">
      <alignment vertical="center"/>
      <protection/>
    </xf>
    <xf numFmtId="49" fontId="0" fillId="40" borderId="12" xfId="0" applyNumberFormat="1" applyFont="1" applyFill="1" applyBorder="1" applyAlignment="1" applyProtection="1">
      <alignment horizontal="center" vertical="center" shrinkToFit="1"/>
      <protection locked="0"/>
    </xf>
    <xf numFmtId="0" fontId="0" fillId="40" borderId="24"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xf>
    <xf numFmtId="0" fontId="0" fillId="0" borderId="0" xfId="0" applyAlignment="1" applyProtection="1">
      <alignment/>
      <protection/>
    </xf>
    <xf numFmtId="178" fontId="33" fillId="0" borderId="0" xfId="0" applyNumberFormat="1" applyFont="1" applyBorder="1" applyAlignment="1" applyProtection="1">
      <alignment vertical="center"/>
      <protection/>
    </xf>
    <xf numFmtId="0" fontId="0" fillId="0" borderId="0" xfId="0" applyFont="1" applyBorder="1" applyAlignment="1">
      <alignment horizontal="right" vertical="center"/>
    </xf>
    <xf numFmtId="0" fontId="0" fillId="0" borderId="0" xfId="0" applyFont="1" applyBorder="1" applyAlignment="1">
      <alignment/>
    </xf>
    <xf numFmtId="0" fontId="18" fillId="0" borderId="16" xfId="0" applyFont="1" applyBorder="1" applyAlignment="1">
      <alignment horizontal="right" vertical="center"/>
    </xf>
    <xf numFmtId="0" fontId="0" fillId="0" borderId="21" xfId="0" applyFont="1" applyBorder="1" applyAlignment="1">
      <alignment vertical="center"/>
    </xf>
    <xf numFmtId="0" fontId="0" fillId="0" borderId="22" xfId="0" applyFont="1" applyBorder="1" applyAlignment="1">
      <alignment vertical="center"/>
    </xf>
    <xf numFmtId="3" fontId="0" fillId="40" borderId="12" xfId="0" applyNumberFormat="1" applyFont="1" applyFill="1" applyBorder="1" applyAlignment="1" applyProtection="1">
      <alignment horizontal="right" vertical="center" shrinkToFit="1"/>
      <protection locked="0"/>
    </xf>
    <xf numFmtId="0" fontId="29" fillId="0" borderId="0" xfId="0" applyFont="1" applyAlignment="1">
      <alignment vertical="center"/>
    </xf>
    <xf numFmtId="49" fontId="0" fillId="40" borderId="23" xfId="0" applyNumberFormat="1" applyFont="1" applyFill="1" applyBorder="1" applyAlignment="1" applyProtection="1">
      <alignment vertical="center" shrinkToFit="1"/>
      <protection locked="0"/>
    </xf>
    <xf numFmtId="187" fontId="0" fillId="40" borderId="12" xfId="0" applyNumberFormat="1" applyFont="1" applyFill="1" applyBorder="1" applyAlignment="1" applyProtection="1">
      <alignment horizontal="right" vertical="center"/>
      <protection locked="0"/>
    </xf>
    <xf numFmtId="0" fontId="0" fillId="40" borderId="23" xfId="0" applyFont="1" applyFill="1" applyBorder="1" applyAlignment="1" applyProtection="1">
      <alignment vertical="center" shrinkToFit="1"/>
      <protection locked="0"/>
    </xf>
    <xf numFmtId="0" fontId="17" fillId="0" borderId="24" xfId="0" applyFont="1" applyBorder="1" applyAlignment="1">
      <alignment vertical="center"/>
    </xf>
    <xf numFmtId="187" fontId="0" fillId="40" borderId="12" xfId="0" applyNumberFormat="1" applyFont="1" applyFill="1" applyBorder="1" applyAlignment="1" applyProtection="1">
      <alignment horizontal="right" vertical="center" shrinkToFit="1"/>
      <protection locked="0"/>
    </xf>
    <xf numFmtId="0" fontId="17" fillId="0" borderId="13" xfId="0" applyFont="1" applyBorder="1" applyAlignment="1">
      <alignment vertical="center"/>
    </xf>
    <xf numFmtId="0" fontId="17" fillId="0" borderId="14" xfId="0" applyFont="1" applyBorder="1" applyAlignment="1">
      <alignment vertical="center"/>
    </xf>
    <xf numFmtId="0" fontId="34" fillId="0" borderId="0" xfId="0" applyFont="1" applyBorder="1" applyAlignment="1" applyProtection="1">
      <alignment horizontal="right" vertical="center"/>
      <protection/>
    </xf>
    <xf numFmtId="188" fontId="0" fillId="40" borderId="13" xfId="0" applyNumberFormat="1" applyFont="1" applyFill="1" applyBorder="1" applyAlignment="1" applyProtection="1">
      <alignment vertical="center"/>
      <protection locked="0"/>
    </xf>
    <xf numFmtId="188" fontId="0" fillId="40" borderId="12" xfId="0" applyNumberFormat="1" applyFont="1" applyFill="1" applyBorder="1" applyAlignment="1" applyProtection="1">
      <alignment vertical="center"/>
      <protection locked="0"/>
    </xf>
    <xf numFmtId="0" fontId="16" fillId="0" borderId="0" xfId="0" applyFont="1" applyBorder="1" applyAlignment="1" applyProtection="1">
      <alignment horizontal="left" vertical="center"/>
      <protection/>
    </xf>
    <xf numFmtId="0" fontId="0" fillId="0" borderId="29" xfId="0" applyFont="1" applyBorder="1" applyAlignment="1" applyProtection="1">
      <alignment vertical="center" wrapText="1"/>
      <protection/>
    </xf>
    <xf numFmtId="0" fontId="0" fillId="0" borderId="30" xfId="0" applyFont="1" applyBorder="1" applyAlignment="1" applyProtection="1">
      <alignment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187" fontId="0" fillId="40" borderId="12" xfId="0" applyNumberFormat="1" applyFont="1" applyFill="1" applyBorder="1" applyAlignment="1" applyProtection="1">
      <alignment vertical="center"/>
      <protection locked="0"/>
    </xf>
    <xf numFmtId="0" fontId="0" fillId="0" borderId="34" xfId="0" applyFont="1" applyBorder="1" applyAlignment="1" applyProtection="1">
      <alignment horizontal="center" vertical="center" wrapText="1"/>
      <protection/>
    </xf>
    <xf numFmtId="0" fontId="0" fillId="0" borderId="35" xfId="0" applyFont="1" applyBorder="1" applyAlignment="1" applyProtection="1">
      <alignment vertical="center" wrapText="1"/>
      <protection/>
    </xf>
    <xf numFmtId="0" fontId="0" fillId="0" borderId="12" xfId="0" applyFont="1" applyBorder="1" applyAlignment="1" applyProtection="1">
      <alignment horizontal="center" vertical="center" wrapText="1"/>
      <protection/>
    </xf>
    <xf numFmtId="0" fontId="0" fillId="0" borderId="36" xfId="0" applyFont="1" applyBorder="1" applyAlignment="1" applyProtection="1">
      <alignment vertical="center"/>
      <protection/>
    </xf>
    <xf numFmtId="0" fontId="0" fillId="0" borderId="37" xfId="0" applyFont="1" applyBorder="1" applyAlignment="1" applyProtection="1">
      <alignment horizontal="center" vertical="center" wrapText="1"/>
      <protection/>
    </xf>
    <xf numFmtId="189" fontId="0" fillId="40" borderId="37" xfId="0" applyNumberFormat="1" applyFont="1" applyFill="1" applyBorder="1" applyAlignment="1" applyProtection="1">
      <alignment vertical="center" wrapText="1"/>
      <protection locked="0"/>
    </xf>
    <xf numFmtId="0" fontId="0" fillId="0" borderId="0" xfId="0" applyFont="1" applyBorder="1" applyAlignment="1" applyProtection="1">
      <alignment horizontal="center" vertical="center" wrapText="1"/>
      <protection/>
    </xf>
    <xf numFmtId="0" fontId="0" fillId="0" borderId="0" xfId="0" applyFont="1" applyAlignment="1" applyProtection="1">
      <alignment horizontal="right"/>
      <protection/>
    </xf>
    <xf numFmtId="0" fontId="0" fillId="0" borderId="24" xfId="0" applyFont="1" applyBorder="1" applyAlignment="1" applyProtection="1">
      <alignment/>
      <protection/>
    </xf>
    <xf numFmtId="3" fontId="0" fillId="40" borderId="15" xfId="0" applyNumberFormat="1" applyFont="1" applyFill="1" applyBorder="1" applyAlignment="1" applyProtection="1">
      <alignment vertical="center"/>
      <protection locked="0"/>
    </xf>
    <xf numFmtId="0" fontId="0" fillId="0" borderId="24" xfId="0" applyFont="1" applyBorder="1" applyAlignment="1" applyProtection="1">
      <alignment horizontal="left" vertical="center" wrapText="1"/>
      <protection/>
    </xf>
    <xf numFmtId="0" fontId="0" fillId="0" borderId="38" xfId="0" applyFont="1" applyBorder="1" applyAlignment="1" applyProtection="1">
      <alignment horizontal="left" vertical="center"/>
      <protection/>
    </xf>
    <xf numFmtId="0" fontId="0" fillId="0" borderId="39" xfId="0" applyFont="1" applyBorder="1" applyAlignment="1" applyProtection="1">
      <alignment horizontal="left" vertical="center"/>
      <protection/>
    </xf>
    <xf numFmtId="0" fontId="0" fillId="0" borderId="40" xfId="0" applyFont="1" applyBorder="1" applyAlignment="1" applyProtection="1">
      <alignment horizontal="left" vertical="center"/>
      <protection/>
    </xf>
    <xf numFmtId="0" fontId="0" fillId="0" borderId="30" xfId="0" applyFont="1" applyBorder="1" applyAlignment="1" applyProtection="1">
      <alignment horizontal="left" vertical="center"/>
      <protection/>
    </xf>
    <xf numFmtId="0" fontId="0" fillId="0" borderId="41" xfId="0" applyFont="1" applyBorder="1" applyAlignment="1" applyProtection="1">
      <alignment horizontal="center" vertical="center"/>
      <protection/>
    </xf>
    <xf numFmtId="0" fontId="0" fillId="0" borderId="34" xfId="0" applyFont="1" applyBorder="1" applyAlignment="1" applyProtection="1">
      <alignment horizontal="center" vertical="center" textRotation="255"/>
      <protection/>
    </xf>
    <xf numFmtId="0" fontId="0" fillId="0" borderId="13" xfId="0" applyFont="1" applyBorder="1" applyAlignment="1" applyProtection="1">
      <alignment horizontal="center" vertical="center" textRotation="255"/>
      <protection/>
    </xf>
    <xf numFmtId="0" fontId="0" fillId="0" borderId="20" xfId="0" applyFont="1" applyBorder="1" applyAlignment="1" applyProtection="1">
      <alignment horizontal="left" vertical="center"/>
      <protection/>
    </xf>
    <xf numFmtId="188" fontId="0" fillId="40" borderId="14" xfId="0" applyNumberFormat="1" applyFont="1" applyFill="1" applyBorder="1" applyAlignment="1" applyProtection="1">
      <alignment vertical="center"/>
      <protection locked="0"/>
    </xf>
    <xf numFmtId="0" fontId="0" fillId="0" borderId="24" xfId="0" applyFont="1" applyBorder="1" applyAlignment="1" applyProtection="1">
      <alignment horizontal="left" vertical="center"/>
      <protection/>
    </xf>
    <xf numFmtId="0" fontId="0" fillId="0" borderId="14" xfId="0" applyFont="1" applyBorder="1" applyAlignment="1" applyProtection="1">
      <alignment horizontal="center" vertical="center" textRotation="255"/>
      <protection/>
    </xf>
    <xf numFmtId="0" fontId="0" fillId="0" borderId="13" xfId="0" applyFont="1" applyBorder="1" applyAlignment="1" applyProtection="1">
      <alignment horizontal="center" vertical="center"/>
      <protection/>
    </xf>
    <xf numFmtId="0" fontId="0" fillId="0" borderId="42" xfId="0" applyFont="1" applyBorder="1" applyAlignment="1" applyProtection="1">
      <alignment horizontal="center" vertical="center" textRotation="255"/>
      <protection/>
    </xf>
    <xf numFmtId="0" fontId="0" fillId="0" borderId="43" xfId="0" applyFont="1" applyBorder="1" applyAlignment="1" applyProtection="1">
      <alignment horizontal="center" vertical="center" textRotation="255"/>
      <protection/>
    </xf>
    <xf numFmtId="188" fontId="0" fillId="40" borderId="37" xfId="0" applyNumberFormat="1" applyFont="1" applyFill="1" applyBorder="1" applyAlignment="1" applyProtection="1">
      <alignment vertical="center"/>
      <protection locked="0"/>
    </xf>
    <xf numFmtId="0" fontId="18" fillId="0" borderId="0" xfId="0" applyFont="1" applyAlignment="1" applyProtection="1">
      <alignment vertical="center"/>
      <protection/>
    </xf>
    <xf numFmtId="0" fontId="0" fillId="0" borderId="20" xfId="0" applyFont="1" applyBorder="1" applyAlignment="1">
      <alignment vertical="top"/>
    </xf>
    <xf numFmtId="0" fontId="0" fillId="0" borderId="20" xfId="0" applyFont="1" applyBorder="1" applyAlignment="1">
      <alignment vertical="center"/>
    </xf>
    <xf numFmtId="0" fontId="0" fillId="0" borderId="12" xfId="0" applyFont="1" applyBorder="1" applyAlignment="1">
      <alignment horizontal="center" vertical="center"/>
    </xf>
    <xf numFmtId="3" fontId="0" fillId="40" borderId="11" xfId="0" applyNumberFormat="1" applyFont="1" applyFill="1" applyBorder="1" applyAlignment="1" applyProtection="1">
      <alignment vertical="center"/>
      <protection locked="0"/>
    </xf>
    <xf numFmtId="3" fontId="0" fillId="40" borderId="12" xfId="0" applyNumberFormat="1" applyFont="1" applyFill="1" applyBorder="1" applyAlignment="1" applyProtection="1">
      <alignment vertical="center"/>
      <protection locked="0"/>
    </xf>
    <xf numFmtId="0" fontId="0" fillId="0" borderId="13" xfId="0" applyFont="1" applyBorder="1" applyAlignment="1">
      <alignment horizontal="center" vertical="center"/>
    </xf>
    <xf numFmtId="178" fontId="0" fillId="0" borderId="0" xfId="0" applyNumberFormat="1" applyFont="1" applyBorder="1" applyAlignment="1" applyProtection="1">
      <alignment vertical="center"/>
      <protection/>
    </xf>
    <xf numFmtId="0" fontId="17" fillId="0" borderId="44" xfId="0" applyFont="1" applyBorder="1" applyAlignment="1" applyProtection="1">
      <alignment/>
      <protection/>
    </xf>
    <xf numFmtId="0" fontId="17" fillId="0" borderId="45" xfId="0" applyFont="1" applyBorder="1" applyAlignment="1" applyProtection="1">
      <alignment vertical="center"/>
      <protection/>
    </xf>
    <xf numFmtId="0" fontId="0" fillId="0" borderId="46" xfId="0" applyFont="1" applyBorder="1" applyAlignment="1" applyProtection="1">
      <alignment vertical="center"/>
      <protection/>
    </xf>
    <xf numFmtId="0" fontId="0" fillId="41" borderId="47" xfId="0" applyFont="1" applyFill="1" applyBorder="1" applyAlignment="1" applyProtection="1">
      <alignment vertical="center"/>
      <protection/>
    </xf>
    <xf numFmtId="0" fontId="17" fillId="0" borderId="48" xfId="0" applyFont="1" applyBorder="1" applyAlignment="1" applyProtection="1">
      <alignment/>
      <protection/>
    </xf>
    <xf numFmtId="0" fontId="0" fillId="41" borderId="0" xfId="0" applyFont="1" applyFill="1" applyBorder="1" applyAlignment="1" applyProtection="1">
      <alignment/>
      <protection/>
    </xf>
    <xf numFmtId="0" fontId="0" fillId="41" borderId="39" xfId="0" applyFont="1" applyFill="1" applyBorder="1" applyAlignment="1" applyProtection="1">
      <alignment/>
      <protection/>
    </xf>
    <xf numFmtId="0" fontId="0" fillId="41" borderId="49" xfId="0" applyFont="1" applyFill="1" applyBorder="1" applyAlignment="1" applyProtection="1">
      <alignment/>
      <protection/>
    </xf>
    <xf numFmtId="0" fontId="0" fillId="0" borderId="50" xfId="0" applyFont="1" applyBorder="1" applyAlignment="1" applyProtection="1">
      <alignment/>
      <protection/>
    </xf>
    <xf numFmtId="3" fontId="0" fillId="40" borderId="51" xfId="0" applyNumberFormat="1" applyFont="1" applyFill="1" applyBorder="1" applyAlignment="1" applyProtection="1">
      <alignment vertical="center" shrinkToFit="1"/>
      <protection locked="0"/>
    </xf>
    <xf numFmtId="0" fontId="17" fillId="41" borderId="19" xfId="0" applyFont="1" applyFill="1" applyBorder="1" applyAlignment="1" applyProtection="1">
      <alignment horizontal="center" vertical="center"/>
      <protection/>
    </xf>
    <xf numFmtId="189" fontId="0" fillId="40" borderId="19" xfId="0" applyNumberFormat="1" applyFont="1" applyFill="1" applyBorder="1" applyAlignment="1" applyProtection="1">
      <alignment horizontal="center" vertical="center"/>
      <protection locked="0"/>
    </xf>
    <xf numFmtId="179" fontId="0" fillId="40" borderId="14" xfId="0" applyNumberFormat="1" applyFont="1" applyFill="1" applyBorder="1" applyAlignment="1" applyProtection="1">
      <alignment/>
      <protection locked="0"/>
    </xf>
    <xf numFmtId="3" fontId="0" fillId="40" borderId="52" xfId="0" applyNumberFormat="1" applyFont="1" applyFill="1" applyBorder="1" applyAlignment="1" applyProtection="1">
      <alignment/>
      <protection locked="0"/>
    </xf>
    <xf numFmtId="189" fontId="0" fillId="41" borderId="0" xfId="0" applyNumberFormat="1" applyFont="1" applyFill="1" applyBorder="1" applyAlignment="1" applyProtection="1">
      <alignment/>
      <protection/>
    </xf>
    <xf numFmtId="0" fontId="0" fillId="41" borderId="25" xfId="0" applyFont="1" applyFill="1" applyBorder="1" applyAlignment="1" applyProtection="1">
      <alignment/>
      <protection/>
    </xf>
    <xf numFmtId="0" fontId="0" fillId="0" borderId="53" xfId="0" applyFont="1" applyBorder="1" applyAlignment="1" applyProtection="1">
      <alignment vertical="center"/>
      <protection/>
    </xf>
    <xf numFmtId="3" fontId="0" fillId="40" borderId="54" xfId="0" applyNumberFormat="1" applyFont="1" applyFill="1" applyBorder="1" applyAlignment="1" applyProtection="1">
      <alignment/>
      <protection locked="0"/>
    </xf>
    <xf numFmtId="179" fontId="0" fillId="0" borderId="46" xfId="0" applyNumberFormat="1" applyFont="1" applyBorder="1" applyAlignment="1" applyProtection="1">
      <alignment horizontal="right" vertical="center"/>
      <protection/>
    </xf>
    <xf numFmtId="3" fontId="0" fillId="0" borderId="47" xfId="0" applyNumberFormat="1" applyFont="1" applyBorder="1" applyAlignment="1" applyProtection="1">
      <alignment/>
      <protection/>
    </xf>
    <xf numFmtId="0" fontId="0" fillId="0" borderId="55" xfId="0" applyFont="1" applyBorder="1" applyAlignment="1" applyProtection="1">
      <alignment/>
      <protection/>
    </xf>
    <xf numFmtId="0" fontId="16" fillId="0" borderId="0" xfId="0" applyFont="1" applyAlignment="1" applyProtection="1">
      <alignment/>
      <protection/>
    </xf>
    <xf numFmtId="0" fontId="20" fillId="0" borderId="0" xfId="0" applyFont="1" applyAlignment="1" applyProtection="1">
      <alignment/>
      <protection/>
    </xf>
    <xf numFmtId="0" fontId="0" fillId="41" borderId="56" xfId="0" applyFont="1" applyFill="1" applyBorder="1" applyAlignment="1" applyProtection="1">
      <alignment/>
      <protection/>
    </xf>
    <xf numFmtId="0" fontId="0" fillId="41" borderId="57" xfId="0" applyFont="1" applyFill="1" applyBorder="1" applyAlignment="1" applyProtection="1">
      <alignment/>
      <protection/>
    </xf>
    <xf numFmtId="0" fontId="0" fillId="41" borderId="44" xfId="0" applyFont="1" applyFill="1" applyBorder="1" applyAlignment="1" applyProtection="1">
      <alignment/>
      <protection/>
    </xf>
    <xf numFmtId="4" fontId="0" fillId="40" borderId="58" xfId="0" applyNumberFormat="1" applyFont="1" applyFill="1" applyBorder="1" applyAlignment="1" applyProtection="1">
      <alignment vertical="center" shrinkToFit="1"/>
      <protection locked="0"/>
    </xf>
    <xf numFmtId="0" fontId="0" fillId="40" borderId="53" xfId="0" applyFont="1" applyFill="1" applyBorder="1" applyAlignment="1" applyProtection="1">
      <alignment horizontal="center" vertical="center"/>
      <protection locked="0"/>
    </xf>
    <xf numFmtId="181" fontId="0" fillId="40" borderId="55" xfId="0" applyNumberFormat="1" applyFont="1" applyFill="1" applyBorder="1" applyAlignment="1" applyProtection="1">
      <alignment/>
      <protection locked="0"/>
    </xf>
    <xf numFmtId="0" fontId="0" fillId="0" borderId="59" xfId="0" applyFont="1" applyBorder="1" applyAlignment="1" applyProtection="1">
      <alignment/>
      <protection/>
    </xf>
    <xf numFmtId="181" fontId="0" fillId="41" borderId="44" xfId="0" applyNumberFormat="1" applyFont="1" applyFill="1" applyBorder="1" applyAlignment="1" applyProtection="1">
      <alignment/>
      <protection/>
    </xf>
    <xf numFmtId="3" fontId="0" fillId="0" borderId="58" xfId="0" applyNumberFormat="1" applyFont="1" applyBorder="1" applyAlignment="1" applyProtection="1">
      <alignment vertical="center" shrinkToFit="1"/>
      <protection/>
    </xf>
    <xf numFmtId="181" fontId="0" fillId="41" borderId="49" xfId="0" applyNumberFormat="1" applyFont="1" applyFill="1" applyBorder="1" applyAlignment="1" applyProtection="1">
      <alignment/>
      <protection/>
    </xf>
    <xf numFmtId="3" fontId="0" fillId="0" borderId="60" xfId="0" applyNumberFormat="1" applyFont="1" applyBorder="1" applyAlignment="1" applyProtection="1">
      <alignment vertical="center" shrinkToFit="1"/>
      <protection/>
    </xf>
    <xf numFmtId="0" fontId="0" fillId="0" borderId="61" xfId="0" applyFont="1" applyBorder="1" applyAlignment="1" applyProtection="1">
      <alignment horizontal="center" vertical="center"/>
      <protection/>
    </xf>
    <xf numFmtId="181" fontId="0" fillId="40" borderId="62" xfId="0" applyNumberFormat="1" applyFont="1" applyFill="1" applyBorder="1" applyAlignment="1" applyProtection="1">
      <alignment/>
      <protection locked="0"/>
    </xf>
    <xf numFmtId="3" fontId="0" fillId="0" borderId="63" xfId="0" applyNumberFormat="1" applyFont="1" applyBorder="1" applyAlignment="1" applyProtection="1">
      <alignment vertical="center" shrinkToFit="1"/>
      <protection/>
    </xf>
    <xf numFmtId="0" fontId="0" fillId="0" borderId="22"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179" fontId="17" fillId="0" borderId="46" xfId="0" applyNumberFormat="1" applyFont="1" applyBorder="1" applyAlignment="1" applyProtection="1">
      <alignment horizontal="right" vertical="center"/>
      <protection/>
    </xf>
    <xf numFmtId="181" fontId="0" fillId="40" borderId="48" xfId="0" applyNumberFormat="1" applyFont="1" applyFill="1" applyBorder="1" applyAlignment="1" applyProtection="1">
      <alignment/>
      <protection locked="0"/>
    </xf>
    <xf numFmtId="0" fontId="0" fillId="0" borderId="47" xfId="0" applyFont="1" applyBorder="1" applyAlignment="1" applyProtection="1">
      <alignment vertical="center"/>
      <protection/>
    </xf>
    <xf numFmtId="0" fontId="17" fillId="0" borderId="46" xfId="0" applyFont="1" applyBorder="1" applyAlignment="1" applyProtection="1">
      <alignment horizontal="center" vertical="center"/>
      <protection/>
    </xf>
    <xf numFmtId="3" fontId="0" fillId="40" borderId="48" xfId="0" applyNumberFormat="1" applyFont="1" applyFill="1" applyBorder="1" applyAlignment="1" applyProtection="1">
      <alignment vertical="center" shrinkToFit="1"/>
      <protection locked="0"/>
    </xf>
    <xf numFmtId="0" fontId="0" fillId="0" borderId="56" xfId="0" applyFont="1" applyBorder="1" applyAlignment="1" applyProtection="1">
      <alignment vertical="center" wrapText="1"/>
      <protection/>
    </xf>
    <xf numFmtId="0" fontId="0" fillId="0" borderId="57"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24" xfId="0" applyFont="1" applyBorder="1" applyAlignment="1">
      <alignment horizontal="center" vertical="center"/>
    </xf>
    <xf numFmtId="0" fontId="0" fillId="0" borderId="40" xfId="0" applyFont="1" applyBorder="1" applyAlignment="1" applyProtection="1">
      <alignment horizontal="center" vertical="center"/>
      <protection/>
    </xf>
    <xf numFmtId="0" fontId="0" fillId="0" borderId="18"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0" fillId="0" borderId="11" xfId="0" applyFont="1" applyBorder="1" applyAlignment="1" applyProtection="1">
      <alignment horizontal="center" vertical="center"/>
      <protection/>
    </xf>
    <xf numFmtId="0" fontId="36" fillId="0" borderId="0" xfId="0" applyFont="1" applyAlignment="1" applyProtection="1">
      <alignment vertical="center"/>
      <protection/>
    </xf>
    <xf numFmtId="0" fontId="22" fillId="0" borderId="0" xfId="0" applyFont="1" applyAlignment="1">
      <alignment horizontal="center" vertical="center"/>
    </xf>
    <xf numFmtId="0" fontId="0" fillId="41" borderId="25" xfId="0" applyFont="1" applyFill="1" applyBorder="1" applyAlignment="1">
      <alignment horizontal="center" vertical="center"/>
    </xf>
    <xf numFmtId="0" fontId="13" fillId="0" borderId="14" xfId="0" applyFont="1" applyBorder="1" applyAlignment="1" applyProtection="1">
      <alignment horizontal="center" vertical="center" wrapText="1"/>
      <protection/>
    </xf>
    <xf numFmtId="0" fontId="0" fillId="0" borderId="12" xfId="0" applyFont="1" applyBorder="1" applyAlignment="1">
      <alignment vertical="center"/>
    </xf>
    <xf numFmtId="179" fontId="0" fillId="0" borderId="12" xfId="0" applyNumberFormat="1" applyFont="1" applyBorder="1" applyAlignment="1" applyProtection="1">
      <alignment vertical="center"/>
      <protection/>
    </xf>
    <xf numFmtId="0" fontId="14" fillId="0" borderId="0" xfId="0" applyFont="1" applyAlignment="1" applyProtection="1">
      <alignment vertical="center"/>
      <protection/>
    </xf>
    <xf numFmtId="0" fontId="14" fillId="0" borderId="12" xfId="0" applyFont="1" applyBorder="1" applyAlignment="1">
      <alignment horizontal="center" vertical="center"/>
    </xf>
    <xf numFmtId="0" fontId="14" fillId="0" borderId="12" xfId="0" applyFont="1" applyBorder="1" applyAlignment="1" applyProtection="1">
      <alignment horizontal="center" vertical="center"/>
      <protection/>
    </xf>
    <xf numFmtId="0" fontId="14" fillId="0" borderId="11" xfId="0" applyFont="1" applyBorder="1" applyAlignment="1" applyProtection="1">
      <alignment horizontal="left" vertical="center"/>
      <protection/>
    </xf>
    <xf numFmtId="0" fontId="0" fillId="0" borderId="0" xfId="0" applyFont="1" applyAlignment="1">
      <alignment horizontal="right" vertical="center"/>
    </xf>
    <xf numFmtId="0" fontId="0" fillId="0" borderId="16" xfId="0" applyFont="1" applyBorder="1" applyAlignment="1">
      <alignment horizontal="right" vertical="center"/>
    </xf>
    <xf numFmtId="0" fontId="0" fillId="0" borderId="12" xfId="0" applyFont="1" applyBorder="1" applyAlignment="1">
      <alignment horizontal="center" vertical="center" wrapText="1"/>
    </xf>
    <xf numFmtId="0" fontId="13" fillId="0" borderId="12" xfId="0" applyFont="1" applyBorder="1" applyAlignment="1">
      <alignment horizontal="left" vertical="center" wrapText="1"/>
    </xf>
    <xf numFmtId="0" fontId="0" fillId="0" borderId="15" xfId="0" applyFont="1" applyBorder="1" applyAlignment="1">
      <alignment horizontal="center" vertical="center"/>
    </xf>
    <xf numFmtId="0" fontId="0" fillId="0" borderId="22" xfId="0" applyFont="1" applyBorder="1" applyAlignment="1">
      <alignment horizontal="center" vertical="center"/>
    </xf>
    <xf numFmtId="49" fontId="0" fillId="0" borderId="12" xfId="0" applyNumberFormat="1" applyFont="1" applyBorder="1" applyAlignment="1" applyProtection="1">
      <alignment vertical="center"/>
      <protection/>
    </xf>
    <xf numFmtId="0" fontId="0" fillId="0" borderId="12" xfId="0" applyFont="1" applyBorder="1" applyAlignment="1" applyProtection="1">
      <alignment horizontal="left" vertical="center"/>
      <protection/>
    </xf>
    <xf numFmtId="49" fontId="0" fillId="0" borderId="13" xfId="0" applyNumberFormat="1" applyFont="1" applyBorder="1" applyAlignment="1" applyProtection="1">
      <alignment vertical="top" wrapText="1"/>
      <protection/>
    </xf>
    <xf numFmtId="0" fontId="37" fillId="0" borderId="12" xfId="0" applyFont="1" applyBorder="1" applyAlignment="1" applyProtection="1">
      <alignment horizontal="left" vertical="center" wrapText="1" shrinkToFit="1"/>
      <protection/>
    </xf>
    <xf numFmtId="49" fontId="0" fillId="0" borderId="25" xfId="0" applyNumberFormat="1" applyFont="1" applyBorder="1" applyAlignment="1" applyProtection="1">
      <alignment vertical="top" wrapText="1"/>
      <protection/>
    </xf>
    <xf numFmtId="0" fontId="0" fillId="0" borderId="12" xfId="0" applyFont="1" applyBorder="1" applyAlignment="1" applyProtection="1">
      <alignment horizontal="left" vertical="center" shrinkToFit="1"/>
      <protection/>
    </xf>
    <xf numFmtId="0" fontId="0" fillId="0" borderId="12" xfId="0" applyFont="1" applyBorder="1" applyAlignment="1" applyProtection="1">
      <alignment vertical="center" shrinkToFit="1"/>
      <protection/>
    </xf>
    <xf numFmtId="0" fontId="0" fillId="0" borderId="12" xfId="0" applyFont="1" applyBorder="1" applyAlignment="1">
      <alignment horizontal="left" vertical="center"/>
    </xf>
    <xf numFmtId="0" fontId="37" fillId="0" borderId="12" xfId="0" applyFont="1" applyBorder="1" applyAlignment="1">
      <alignment horizontal="left" vertical="center" wrapText="1" shrinkToFit="1"/>
    </xf>
    <xf numFmtId="0" fontId="0" fillId="0" borderId="12" xfId="0" applyFont="1" applyBorder="1" applyAlignment="1">
      <alignment horizontal="left" vertical="center" shrinkToFit="1"/>
    </xf>
    <xf numFmtId="0" fontId="0" fillId="0" borderId="12" xfId="0" applyFont="1" applyBorder="1" applyAlignment="1">
      <alignment vertical="center" shrinkToFit="1"/>
    </xf>
    <xf numFmtId="49" fontId="18" fillId="0" borderId="12" xfId="0" applyNumberFormat="1" applyFont="1" applyBorder="1" applyAlignment="1">
      <alignment horizontal="center" vertical="center" wrapText="1"/>
    </xf>
    <xf numFmtId="0" fontId="14" fillId="0" borderId="12" xfId="0" applyFont="1" applyBorder="1" applyAlignment="1" applyProtection="1">
      <alignment horizontal="left" vertical="center"/>
      <protection/>
    </xf>
    <xf numFmtId="0" fontId="14" fillId="0" borderId="11" xfId="0" applyFont="1" applyBorder="1" applyAlignment="1" applyProtection="1">
      <alignment horizontal="left" vertical="center" wrapText="1"/>
      <protection/>
    </xf>
    <xf numFmtId="0" fontId="14" fillId="0" borderId="0" xfId="0" applyFont="1" applyBorder="1" applyAlignment="1">
      <alignment vertical="center"/>
    </xf>
    <xf numFmtId="0" fontId="14" fillId="0" borderId="13" xfId="0" applyFont="1" applyBorder="1" applyAlignment="1">
      <alignment horizontal="center" vertical="center"/>
    </xf>
    <xf numFmtId="0" fontId="14" fillId="0" borderId="11" xfId="0" applyFont="1" applyBorder="1" applyAlignment="1">
      <alignment vertical="center"/>
    </xf>
    <xf numFmtId="0" fontId="24" fillId="0" borderId="11" xfId="0" applyFont="1" applyBorder="1" applyAlignment="1">
      <alignment vertical="center"/>
    </xf>
    <xf numFmtId="0" fontId="14" fillId="0" borderId="13"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8" xfId="0" applyFont="1" applyBorder="1" applyAlignment="1">
      <alignment horizontal="center" vertical="center"/>
    </xf>
    <xf numFmtId="0" fontId="24" fillId="0" borderId="0" xfId="0" applyFont="1" applyAlignment="1">
      <alignment horizontal="left" vertical="center"/>
    </xf>
    <xf numFmtId="0" fontId="38" fillId="0" borderId="0" xfId="0" applyFont="1" applyAlignment="1">
      <alignment vertical="center"/>
    </xf>
    <xf numFmtId="0" fontId="0" fillId="0" borderId="13" xfId="0" applyFont="1" applyBorder="1" applyAlignment="1">
      <alignment vertical="center" wrapText="1"/>
    </xf>
    <xf numFmtId="0" fontId="0" fillId="0" borderId="11" xfId="0" applyFont="1" applyBorder="1" applyAlignment="1">
      <alignment horizontal="left" vertical="center"/>
    </xf>
    <xf numFmtId="0" fontId="0" fillId="0" borderId="13" xfId="0" applyFont="1" applyBorder="1" applyAlignment="1">
      <alignment horizontal="center" vertical="center" shrinkToFit="1"/>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23" xfId="0" applyFont="1" applyBorder="1" applyAlignment="1" applyProtection="1">
      <alignment horizontal="left" vertical="center"/>
      <protection/>
    </xf>
    <xf numFmtId="0" fontId="0" fillId="41" borderId="13" xfId="0" applyFont="1" applyFill="1" applyBorder="1" applyAlignment="1">
      <alignment horizontal="center" vertical="center"/>
    </xf>
    <xf numFmtId="0" fontId="37" fillId="0" borderId="13" xfId="0" applyFont="1" applyBorder="1" applyAlignment="1">
      <alignment horizontal="center" vertical="center" wrapText="1" shrinkToFit="1"/>
    </xf>
    <xf numFmtId="0" fontId="37" fillId="0" borderId="13" xfId="0" applyFont="1" applyBorder="1" applyAlignment="1">
      <alignment horizontal="center" vertical="center"/>
    </xf>
    <xf numFmtId="0" fontId="18" fillId="0" borderId="13" xfId="0" applyFont="1" applyBorder="1" applyAlignment="1">
      <alignment horizontal="center" vertical="center" shrinkToFit="1"/>
    </xf>
    <xf numFmtId="0" fontId="0" fillId="41" borderId="13" xfId="0" applyFont="1" applyFill="1" applyBorder="1" applyAlignment="1">
      <alignment vertical="center"/>
    </xf>
    <xf numFmtId="0" fontId="0" fillId="41" borderId="12" xfId="0" applyFont="1" applyFill="1" applyBorder="1" applyAlignment="1">
      <alignment vertical="center" wrapText="1"/>
    </xf>
    <xf numFmtId="0" fontId="0" fillId="41" borderId="12" xfId="0" applyFont="1" applyFill="1" applyBorder="1" applyAlignment="1">
      <alignment vertical="center"/>
    </xf>
    <xf numFmtId="0" fontId="0" fillId="41" borderId="25" xfId="0" applyFont="1" applyFill="1" applyBorder="1" applyAlignment="1">
      <alignment horizontal="left" vertical="center"/>
    </xf>
    <xf numFmtId="0" fontId="0" fillId="41" borderId="25" xfId="0" applyFont="1" applyFill="1" applyBorder="1" applyAlignment="1">
      <alignment horizontal="right" vertical="center"/>
    </xf>
    <xf numFmtId="0" fontId="14" fillId="41" borderId="13" xfId="0" applyFont="1" applyFill="1" applyBorder="1" applyAlignment="1">
      <alignment vertical="center"/>
    </xf>
    <xf numFmtId="0" fontId="14" fillId="41" borderId="25" xfId="0" applyFont="1" applyFill="1" applyBorder="1" applyAlignment="1">
      <alignment vertical="center"/>
    </xf>
    <xf numFmtId="0" fontId="25" fillId="41" borderId="25" xfId="0" applyFont="1" applyFill="1" applyBorder="1" applyAlignment="1">
      <alignment vertical="center"/>
    </xf>
    <xf numFmtId="0" fontId="0" fillId="41" borderId="0" xfId="0" applyFont="1" applyFill="1" applyBorder="1" applyAlignment="1">
      <alignment horizontal="right" vertical="center"/>
    </xf>
    <xf numFmtId="0" fontId="0" fillId="0" borderId="12" xfId="0" applyFont="1" applyBorder="1" applyAlignment="1" applyProtection="1">
      <alignment horizontal="left" vertical="center" wrapText="1"/>
      <protection/>
    </xf>
    <xf numFmtId="0" fontId="0" fillId="41" borderId="12" xfId="0" applyFont="1" applyFill="1" applyBorder="1" applyAlignment="1">
      <alignment horizontal="left" vertical="center"/>
    </xf>
    <xf numFmtId="0" fontId="0" fillId="41" borderId="11" xfId="0" applyFont="1" applyFill="1" applyBorder="1" applyAlignment="1">
      <alignment horizontal="right" vertical="center"/>
    </xf>
    <xf numFmtId="0" fontId="18" fillId="0" borderId="0" xfId="0" applyFont="1" applyBorder="1" applyAlignment="1">
      <alignment vertical="center"/>
    </xf>
    <xf numFmtId="0" fontId="14" fillId="0" borderId="0" xfId="0" applyFont="1" applyAlignment="1">
      <alignment horizontal="right" vertical="center"/>
    </xf>
    <xf numFmtId="0" fontId="14" fillId="0" borderId="0" xfId="0" applyFont="1" applyBorder="1" applyAlignment="1" applyProtection="1">
      <alignment horizontal="right" vertical="center"/>
      <protection/>
    </xf>
    <xf numFmtId="0" fontId="14" fillId="0" borderId="12" xfId="0" applyFont="1" applyBorder="1" applyAlignment="1" applyProtection="1">
      <alignment horizontal="center" vertical="center" wrapText="1"/>
      <protection/>
    </xf>
    <xf numFmtId="0" fontId="20" fillId="0" borderId="0" xfId="0" applyFont="1" applyAlignment="1">
      <alignment horizontal="left" vertical="center"/>
    </xf>
    <xf numFmtId="0" fontId="0" fillId="0" borderId="14" xfId="0" applyFont="1" applyBorder="1" applyAlignment="1">
      <alignment horizontal="left" vertical="center"/>
    </xf>
    <xf numFmtId="0" fontId="22" fillId="0" borderId="0" xfId="0" applyFont="1" applyAlignment="1" applyProtection="1">
      <alignment vertical="center"/>
      <protection/>
    </xf>
    <xf numFmtId="0" fontId="0" fillId="0" borderId="28" xfId="0" applyFont="1" applyBorder="1" applyAlignment="1" applyProtection="1">
      <alignment horizontal="center" vertical="center"/>
      <protection/>
    </xf>
    <xf numFmtId="0" fontId="13" fillId="0" borderId="12" xfId="0" applyFont="1" applyBorder="1" applyAlignment="1" applyProtection="1">
      <alignment horizontal="center" vertical="center" wrapText="1"/>
      <protection/>
    </xf>
    <xf numFmtId="0" fontId="0" fillId="0" borderId="23" xfId="0" applyFont="1" applyBorder="1" applyAlignment="1" applyProtection="1">
      <alignment vertical="center"/>
      <protection/>
    </xf>
    <xf numFmtId="0" fontId="0" fillId="0" borderId="21"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39" fillId="0" borderId="0" xfId="0" applyFont="1" applyAlignment="1" applyProtection="1">
      <alignment vertical="center"/>
      <protection/>
    </xf>
    <xf numFmtId="0" fontId="18" fillId="0" borderId="12" xfId="0" applyFont="1" applyBorder="1" applyAlignment="1" applyProtection="1">
      <alignment horizontal="left" vertical="center"/>
      <protection/>
    </xf>
    <xf numFmtId="0" fontId="18" fillId="0" borderId="11" xfId="0" applyFont="1" applyBorder="1" applyAlignment="1" applyProtection="1">
      <alignment horizontal="left" vertical="center"/>
      <protection/>
    </xf>
    <xf numFmtId="0" fontId="39" fillId="0" borderId="0" xfId="0" applyFont="1" applyAlignment="1" applyProtection="1">
      <alignment horizontal="left" vertical="center"/>
      <protection/>
    </xf>
    <xf numFmtId="0" fontId="39" fillId="0" borderId="0" xfId="0" applyFont="1" applyAlignment="1">
      <alignment vertical="center"/>
    </xf>
    <xf numFmtId="0" fontId="23" fillId="0" borderId="0" xfId="0" applyFont="1" applyAlignment="1" applyProtection="1">
      <alignment horizontal="left" vertical="center"/>
      <protection/>
    </xf>
    <xf numFmtId="0" fontId="14"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0" fillId="0" borderId="0" xfId="0" applyFont="1" applyFill="1" applyAlignment="1">
      <alignment vertical="center"/>
    </xf>
    <xf numFmtId="178" fontId="0" fillId="0" borderId="0" xfId="0" applyNumberFormat="1" applyFont="1" applyFill="1" applyBorder="1" applyAlignment="1" applyProtection="1">
      <alignment horizontal="center" vertical="center" shrinkToFit="1"/>
      <protection locked="0"/>
    </xf>
    <xf numFmtId="178" fontId="0" fillId="0" borderId="0" xfId="0" applyNumberFormat="1" applyFont="1" applyFill="1" applyBorder="1" applyAlignment="1" applyProtection="1">
      <alignment vertical="center" shrinkToFit="1"/>
      <protection locked="0"/>
    </xf>
    <xf numFmtId="0" fontId="0" fillId="0" borderId="0" xfId="0" applyFont="1" applyFill="1" applyBorder="1" applyAlignment="1" applyProtection="1">
      <alignment vertical="center"/>
      <protection locked="0"/>
    </xf>
    <xf numFmtId="0" fontId="0" fillId="41" borderId="13" xfId="0" applyFont="1" applyFill="1" applyBorder="1" applyAlignment="1">
      <alignment horizontal="left" vertical="center"/>
    </xf>
    <xf numFmtId="0" fontId="0" fillId="40" borderId="13" xfId="0" applyFont="1" applyFill="1" applyBorder="1" applyAlignment="1" applyProtection="1">
      <alignment vertical="center" wrapText="1" shrinkToFit="1"/>
      <protection locked="0"/>
    </xf>
    <xf numFmtId="0" fontId="18" fillId="0" borderId="11" xfId="0" applyFont="1" applyBorder="1" applyAlignment="1">
      <alignment horizontal="left" vertical="center"/>
    </xf>
    <xf numFmtId="0" fontId="18" fillId="0" borderId="11" xfId="0" applyFont="1" applyBorder="1" applyAlignment="1">
      <alignment horizontal="left" vertical="center" indent="2"/>
    </xf>
    <xf numFmtId="0" fontId="40" fillId="0" borderId="0" xfId="0" applyFont="1" applyAlignment="1" applyProtection="1">
      <alignment vertical="center"/>
      <protection/>
    </xf>
    <xf numFmtId="0" fontId="18" fillId="0" borderId="13"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8" fillId="0" borderId="12" xfId="0" applyFont="1" applyBorder="1" applyAlignment="1" applyProtection="1">
      <alignment horizontal="center" vertical="center" shrinkToFit="1"/>
      <protection/>
    </xf>
    <xf numFmtId="0" fontId="18" fillId="0" borderId="0" xfId="0" applyFont="1" applyBorder="1" applyAlignment="1" applyProtection="1">
      <alignment horizontal="right" vertical="center"/>
      <protection/>
    </xf>
    <xf numFmtId="0" fontId="0" fillId="0" borderId="11" xfId="0" applyFont="1" applyBorder="1" applyAlignment="1" applyProtection="1">
      <alignment horizontal="right" vertical="center"/>
      <protection/>
    </xf>
    <xf numFmtId="0" fontId="0" fillId="0" borderId="16" xfId="0" applyFont="1" applyBorder="1" applyAlignment="1" applyProtection="1">
      <alignment horizontal="right" vertical="center"/>
      <protection/>
    </xf>
    <xf numFmtId="0" fontId="20" fillId="0" borderId="0" xfId="0" applyFont="1" applyBorder="1" applyAlignment="1" applyProtection="1">
      <alignment horizontal="left" vertical="center"/>
      <protection/>
    </xf>
    <xf numFmtId="0" fontId="0" fillId="0" borderId="12" xfId="0" applyFont="1" applyBorder="1" applyAlignment="1" applyProtection="1">
      <alignment vertical="center" wrapText="1"/>
      <protection/>
    </xf>
    <xf numFmtId="0" fontId="0" fillId="0" borderId="60" xfId="0" applyFont="1" applyBorder="1" applyAlignment="1" applyProtection="1">
      <alignment vertical="center"/>
      <protection/>
    </xf>
    <xf numFmtId="0" fontId="0" fillId="0" borderId="65" xfId="0" applyFont="1" applyBorder="1" applyAlignment="1" applyProtection="1">
      <alignment vertical="center"/>
      <protection/>
    </xf>
    <xf numFmtId="0" fontId="0" fillId="0" borderId="66" xfId="0" applyFont="1" applyBorder="1" applyAlignment="1" applyProtection="1">
      <alignment vertical="center" wrapText="1"/>
      <protection/>
    </xf>
    <xf numFmtId="0" fontId="0" fillId="0" borderId="67" xfId="0" applyFont="1" applyBorder="1" applyAlignment="1" applyProtection="1">
      <alignment vertical="center" wrapText="1"/>
      <protection/>
    </xf>
    <xf numFmtId="0" fontId="0" fillId="0" borderId="18" xfId="0" applyFont="1" applyBorder="1" applyAlignment="1" applyProtection="1">
      <alignment horizontal="left" vertical="center" wrapText="1"/>
      <protection/>
    </xf>
    <xf numFmtId="0" fontId="0" fillId="0" borderId="21" xfId="0" applyFont="1" applyBorder="1" applyAlignment="1" applyProtection="1">
      <alignment vertical="center"/>
      <protection/>
    </xf>
    <xf numFmtId="0" fontId="0" fillId="0" borderId="36" xfId="0" applyFont="1" applyBorder="1" applyAlignment="1" applyProtection="1">
      <alignment horizontal="left" vertical="center"/>
      <protection/>
    </xf>
    <xf numFmtId="0" fontId="0" fillId="0" borderId="68" xfId="0" applyFont="1" applyBorder="1" applyAlignment="1" applyProtection="1">
      <alignment horizontal="left" vertical="center"/>
      <protection/>
    </xf>
    <xf numFmtId="0" fontId="0" fillId="0" borderId="66" xfId="0" applyFont="1" applyBorder="1" applyAlignment="1" applyProtection="1">
      <alignment horizontal="left" vertical="center"/>
      <protection/>
    </xf>
    <xf numFmtId="0" fontId="0" fillId="0" borderId="67" xfId="0" applyFont="1" applyBorder="1" applyAlignment="1" applyProtection="1">
      <alignment horizontal="left" vertical="center"/>
      <protection/>
    </xf>
    <xf numFmtId="0" fontId="0" fillId="0" borderId="14" xfId="0" applyFont="1" applyBorder="1" applyAlignment="1">
      <alignment horizontal="center" vertical="top"/>
    </xf>
    <xf numFmtId="0" fontId="0" fillId="0" borderId="18" xfId="0" applyFont="1" applyBorder="1" applyAlignment="1">
      <alignment horizontal="center" vertical="top"/>
    </xf>
    <xf numFmtId="0" fontId="0" fillId="0" borderId="18" xfId="0" applyFont="1" applyBorder="1" applyAlignment="1">
      <alignment vertical="top"/>
    </xf>
    <xf numFmtId="49" fontId="0" fillId="0" borderId="0" xfId="0" applyNumberFormat="1" applyFont="1" applyBorder="1" applyAlignment="1" applyProtection="1">
      <alignment horizontal="right" vertical="center"/>
      <protection/>
    </xf>
    <xf numFmtId="0" fontId="0" fillId="0" borderId="44" xfId="0" applyFont="1" applyBorder="1" applyAlignment="1" applyProtection="1">
      <alignment/>
      <protection/>
    </xf>
    <xf numFmtId="0" fontId="0" fillId="41" borderId="0" xfId="0" applyFont="1" applyFill="1" applyAlignment="1" applyProtection="1">
      <alignment/>
      <protection/>
    </xf>
    <xf numFmtId="0" fontId="0" fillId="0" borderId="45" xfId="0" applyFont="1" applyBorder="1" applyAlignment="1" applyProtection="1">
      <alignment vertical="center"/>
      <protection/>
    </xf>
    <xf numFmtId="0" fontId="0" fillId="41" borderId="59" xfId="0" applyFont="1" applyFill="1" applyBorder="1" applyAlignment="1" applyProtection="1">
      <alignment/>
      <protection/>
    </xf>
    <xf numFmtId="0" fontId="0" fillId="0" borderId="48" xfId="0" applyFont="1" applyBorder="1" applyAlignment="1" applyProtection="1">
      <alignment/>
      <protection/>
    </xf>
    <xf numFmtId="0" fontId="0" fillId="41" borderId="19" xfId="0" applyFont="1" applyFill="1" applyBorder="1" applyAlignment="1" applyProtection="1">
      <alignment horizontal="center" vertical="center"/>
      <protection/>
    </xf>
    <xf numFmtId="179" fontId="0" fillId="0" borderId="53" xfId="0" applyNumberFormat="1" applyFont="1" applyBorder="1" applyAlignment="1" applyProtection="1">
      <alignment horizontal="right" vertical="center"/>
      <protection/>
    </xf>
    <xf numFmtId="0" fontId="0" fillId="0" borderId="46" xfId="0" applyFont="1" applyBorder="1" applyAlignment="1" applyProtection="1">
      <alignment horizontal="center" vertical="center"/>
      <protection/>
    </xf>
    <xf numFmtId="0" fontId="0" fillId="41" borderId="45" xfId="0" applyFont="1" applyFill="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0" fillId="41" borderId="69" xfId="0" applyFont="1" applyFill="1" applyBorder="1" applyAlignment="1" applyProtection="1">
      <alignment/>
      <protection/>
    </xf>
    <xf numFmtId="0" fontId="0" fillId="41" borderId="53" xfId="0" applyFont="1" applyFill="1" applyBorder="1" applyAlignment="1" applyProtection="1">
      <alignment horizontal="center" vertical="center"/>
      <protection/>
    </xf>
    <xf numFmtId="0" fontId="0" fillId="41" borderId="23" xfId="0" applyFont="1" applyFill="1" applyBorder="1" applyAlignment="1" applyProtection="1">
      <alignment horizontal="left" vertical="center"/>
      <protection/>
    </xf>
    <xf numFmtId="0" fontId="0" fillId="41" borderId="22" xfId="0" applyFont="1" applyFill="1" applyBorder="1" applyAlignment="1" applyProtection="1">
      <alignment horizontal="left" vertical="center"/>
      <protection/>
    </xf>
    <xf numFmtId="0" fontId="0" fillId="41" borderId="5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protection/>
    </xf>
    <xf numFmtId="0" fontId="36" fillId="0" borderId="0" xfId="0" applyFont="1" applyAlignment="1" applyProtection="1">
      <alignment horizontal="right" vertical="center"/>
      <protection/>
    </xf>
    <xf numFmtId="0" fontId="0" fillId="0" borderId="25" xfId="0" applyFont="1" applyBorder="1" applyAlignment="1" applyProtection="1">
      <alignment horizontal="center" vertical="center" textRotation="255"/>
      <protection/>
    </xf>
    <xf numFmtId="0" fontId="0" fillId="40" borderId="71" xfId="0" applyFont="1" applyFill="1" applyBorder="1" applyAlignment="1" applyProtection="1">
      <alignment horizontal="center" vertical="center"/>
      <protection locked="0"/>
    </xf>
    <xf numFmtId="0" fontId="20" fillId="0" borderId="0" xfId="0" applyFont="1" applyBorder="1" applyAlignment="1" applyProtection="1">
      <alignment vertical="center"/>
      <protection/>
    </xf>
    <xf numFmtId="49" fontId="13" fillId="0" borderId="0" xfId="0" applyNumberFormat="1" applyFont="1" applyFill="1" applyBorder="1" applyAlignment="1" applyProtection="1">
      <alignment vertical="center" wrapText="1"/>
      <protection/>
    </xf>
    <xf numFmtId="0" fontId="0" fillId="41" borderId="71" xfId="0" applyFont="1" applyFill="1" applyBorder="1" applyAlignment="1" applyProtection="1">
      <alignment horizontal="center" vertical="center"/>
      <protection/>
    </xf>
    <xf numFmtId="0" fontId="0" fillId="41" borderId="72" xfId="0" applyFont="1" applyFill="1" applyBorder="1" applyAlignment="1">
      <alignment vertical="center"/>
    </xf>
    <xf numFmtId="49" fontId="0" fillId="0" borderId="0" xfId="0" applyNumberFormat="1" applyFont="1" applyBorder="1" applyAlignment="1" applyProtection="1">
      <alignment/>
      <protection/>
    </xf>
    <xf numFmtId="0" fontId="0" fillId="0" borderId="0" xfId="0" applyFont="1" applyBorder="1" applyAlignment="1" applyProtection="1">
      <alignment/>
      <protection/>
    </xf>
    <xf numFmtId="184" fontId="0" fillId="40" borderId="12" xfId="0" applyNumberFormat="1" applyFont="1" applyFill="1" applyBorder="1" applyAlignment="1" applyProtection="1">
      <alignment horizontal="center" vertical="center" shrinkToFit="1"/>
      <protection locked="0"/>
    </xf>
    <xf numFmtId="184" fontId="0" fillId="40" borderId="71" xfId="0" applyNumberFormat="1" applyFont="1" applyFill="1" applyBorder="1" applyAlignment="1" applyProtection="1">
      <alignment horizontal="center" vertical="center" shrinkToFit="1"/>
      <protection locked="0"/>
    </xf>
    <xf numFmtId="184" fontId="0" fillId="40" borderId="12" xfId="0" applyNumberFormat="1" applyFont="1" applyFill="1" applyBorder="1" applyAlignment="1" applyProtection="1">
      <alignment horizontal="center" vertical="center"/>
      <protection locked="0"/>
    </xf>
    <xf numFmtId="184" fontId="0" fillId="40" borderId="18" xfId="0" applyNumberFormat="1" applyFont="1" applyFill="1" applyBorder="1" applyAlignment="1" applyProtection="1">
      <alignment horizontal="center" vertical="center" shrinkToFit="1"/>
      <protection locked="0"/>
    </xf>
    <xf numFmtId="184" fontId="0" fillId="40" borderId="11" xfId="0" applyNumberFormat="1" applyFont="1" applyFill="1" applyBorder="1" applyAlignment="1" applyProtection="1">
      <alignment horizontal="center" vertical="center" shrinkToFit="1"/>
      <protection locked="0"/>
    </xf>
    <xf numFmtId="184" fontId="0" fillId="40" borderId="14" xfId="0" applyNumberFormat="1" applyFont="1" applyFill="1" applyBorder="1" applyAlignment="1" applyProtection="1">
      <alignment horizontal="center" vertical="center" shrinkToFit="1"/>
      <protection locked="0"/>
    </xf>
    <xf numFmtId="184" fontId="0" fillId="40" borderId="71" xfId="0" applyNumberFormat="1" applyFont="1" applyFill="1" applyBorder="1" applyAlignment="1" applyProtection="1">
      <alignment horizontal="center" vertical="center"/>
      <protection locked="0"/>
    </xf>
    <xf numFmtId="0" fontId="0" fillId="40" borderId="13" xfId="0" applyFont="1" applyFill="1" applyBorder="1" applyAlignment="1" applyProtection="1">
      <alignment vertical="center"/>
      <protection locked="0"/>
    </xf>
    <xf numFmtId="0" fontId="0" fillId="40" borderId="14" xfId="0" applyFont="1" applyFill="1" applyBorder="1" applyAlignment="1" applyProtection="1">
      <alignment vertical="center"/>
      <protection locked="0"/>
    </xf>
    <xf numFmtId="0" fontId="0" fillId="41" borderId="71" xfId="0" applyFont="1" applyFill="1" applyBorder="1" applyAlignment="1" applyProtection="1">
      <alignment vertical="center"/>
      <protection/>
    </xf>
    <xf numFmtId="0" fontId="0" fillId="40" borderId="71" xfId="0" applyFont="1" applyFill="1" applyBorder="1" applyAlignment="1" applyProtection="1">
      <alignment vertical="center"/>
      <protection locked="0"/>
    </xf>
    <xf numFmtId="184" fontId="0" fillId="40" borderId="12" xfId="0" applyNumberFormat="1" applyFont="1" applyFill="1" applyBorder="1" applyAlignment="1" applyProtection="1">
      <alignment vertical="center"/>
      <protection locked="0"/>
    </xf>
    <xf numFmtId="0" fontId="0" fillId="42" borderId="71" xfId="0" applyFont="1" applyFill="1" applyBorder="1" applyAlignment="1" applyProtection="1">
      <alignment horizontal="center" vertical="center"/>
      <protection locked="0"/>
    </xf>
    <xf numFmtId="0" fontId="18" fillId="40" borderId="73" xfId="0" applyFont="1" applyFill="1" applyBorder="1" applyAlignment="1" applyProtection="1">
      <alignment horizontal="center" vertical="center"/>
      <protection locked="0"/>
    </xf>
    <xf numFmtId="0" fontId="18" fillId="0" borderId="24" xfId="0" applyFont="1" applyBorder="1" applyAlignment="1">
      <alignment vertical="center"/>
    </xf>
    <xf numFmtId="0" fontId="18" fillId="0" borderId="24" xfId="0" applyFont="1" applyBorder="1" applyAlignment="1">
      <alignment horizontal="center" vertical="center"/>
    </xf>
    <xf numFmtId="0" fontId="0" fillId="0" borderId="11" xfId="0" applyFont="1" applyBorder="1" applyAlignment="1">
      <alignment horizontal="center" vertical="center" shrinkToFit="1"/>
    </xf>
    <xf numFmtId="0" fontId="0" fillId="0" borderId="12" xfId="0" applyFont="1" applyBorder="1" applyAlignment="1" applyProtection="1">
      <alignment horizontal="left" vertical="center"/>
      <protection locked="0"/>
    </xf>
    <xf numFmtId="0" fontId="0" fillId="40" borderId="12" xfId="0" applyFont="1" applyFill="1" applyBorder="1" applyAlignment="1" applyProtection="1">
      <alignment horizontal="left" vertical="center" shrinkToFit="1"/>
      <protection locked="0"/>
    </xf>
    <xf numFmtId="0" fontId="0" fillId="40" borderId="18" xfId="0" applyFont="1" applyFill="1" applyBorder="1" applyAlignment="1" applyProtection="1">
      <alignment vertical="center" shrinkToFit="1"/>
      <protection locked="0"/>
    </xf>
    <xf numFmtId="0" fontId="0" fillId="0" borderId="12" xfId="0" applyFont="1" applyBorder="1" applyAlignment="1" applyProtection="1">
      <alignment horizontal="center" vertical="center"/>
      <protection locked="0"/>
    </xf>
    <xf numFmtId="0" fontId="0" fillId="0" borderId="12" xfId="0" applyFont="1" applyFill="1" applyBorder="1" applyAlignment="1">
      <alignment horizontal="left" vertical="center"/>
    </xf>
    <xf numFmtId="0" fontId="0" fillId="0" borderId="25" xfId="0" applyFont="1" applyBorder="1" applyAlignment="1">
      <alignment horizontal="center" vertical="center"/>
    </xf>
    <xf numFmtId="0" fontId="40" fillId="40" borderId="12" xfId="0" applyFont="1" applyFill="1" applyBorder="1" applyAlignment="1" applyProtection="1">
      <alignment horizontal="center" vertical="center"/>
      <protection locked="0"/>
    </xf>
    <xf numFmtId="177" fontId="0" fillId="0" borderId="0" xfId="0" applyNumberFormat="1" applyAlignment="1">
      <alignment/>
    </xf>
    <xf numFmtId="0" fontId="0" fillId="0" borderId="0" xfId="0" applyNumberFormat="1" applyAlignment="1">
      <alignment/>
    </xf>
    <xf numFmtId="49" fontId="0" fillId="0" borderId="0" xfId="0" applyNumberFormat="1" applyAlignment="1">
      <alignment/>
    </xf>
    <xf numFmtId="184" fontId="0" fillId="0" borderId="0" xfId="0" applyNumberFormat="1" applyAlignment="1">
      <alignment/>
    </xf>
    <xf numFmtId="190" fontId="0" fillId="0" borderId="0" xfId="0" applyNumberFormat="1" applyAlignment="1">
      <alignment/>
    </xf>
    <xf numFmtId="3" fontId="0" fillId="0" borderId="0" xfId="0" applyNumberFormat="1" applyAlignment="1">
      <alignment/>
    </xf>
    <xf numFmtId="185" fontId="0" fillId="0" borderId="0" xfId="0" applyNumberFormat="1" applyAlignment="1">
      <alignment/>
    </xf>
    <xf numFmtId="187" fontId="0" fillId="0" borderId="0" xfId="0" applyNumberFormat="1" applyAlignment="1">
      <alignment/>
    </xf>
    <xf numFmtId="191" fontId="0" fillId="0" borderId="0" xfId="0" applyNumberFormat="1" applyAlignment="1">
      <alignment/>
    </xf>
    <xf numFmtId="4" fontId="0" fillId="0" borderId="0" xfId="0" applyNumberFormat="1" applyAlignment="1">
      <alignment/>
    </xf>
    <xf numFmtId="0" fontId="79" fillId="43" borderId="0" xfId="0" applyFont="1" applyFill="1" applyAlignment="1" applyProtection="1">
      <alignment vertical="center"/>
      <protection/>
    </xf>
    <xf numFmtId="0" fontId="0" fillId="40" borderId="12" xfId="0" applyFont="1" applyFill="1" applyBorder="1" applyAlignment="1" applyProtection="1">
      <alignment vertical="center"/>
      <protection locked="0"/>
    </xf>
    <xf numFmtId="49" fontId="0" fillId="40" borderId="12" xfId="0" applyNumberFormat="1" applyFont="1" applyFill="1" applyBorder="1" applyAlignment="1" applyProtection="1">
      <alignment vertical="center"/>
      <protection locked="0"/>
    </xf>
    <xf numFmtId="0" fontId="0" fillId="0" borderId="12" xfId="0" applyFont="1" applyBorder="1" applyAlignment="1" applyProtection="1">
      <alignment horizontal="center" vertical="center"/>
      <protection/>
    </xf>
    <xf numFmtId="49" fontId="41" fillId="44" borderId="11" xfId="61" applyNumberFormat="1" applyFont="1" applyFill="1" applyBorder="1" applyAlignment="1" applyProtection="1">
      <alignment vertical="center" wrapText="1"/>
      <protection locked="0"/>
    </xf>
    <xf numFmtId="49" fontId="0" fillId="44" borderId="24" xfId="0" applyNumberFormat="1" applyFont="1" applyFill="1" applyBorder="1" applyAlignment="1" applyProtection="1">
      <alignment horizontal="left" vertical="center" wrapText="1"/>
      <protection locked="0"/>
    </xf>
    <xf numFmtId="0" fontId="0" fillId="0" borderId="16"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21" xfId="0"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center" wrapText="1"/>
      <protection/>
    </xf>
    <xf numFmtId="49" fontId="13" fillId="40" borderId="71" xfId="0" applyNumberFormat="1" applyFont="1" applyFill="1" applyBorder="1" applyAlignment="1" applyProtection="1">
      <alignment horizontal="center" vertical="center" wrapText="1"/>
      <protection locked="0"/>
    </xf>
    <xf numFmtId="0" fontId="0"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0" fillId="40" borderId="71" xfId="0" applyFont="1" applyFill="1" applyBorder="1" applyAlignment="1" applyProtection="1">
      <alignment horizontal="center" vertical="center"/>
      <protection locked="0"/>
    </xf>
    <xf numFmtId="0" fontId="0" fillId="40" borderId="71" xfId="0" applyFont="1" applyFill="1" applyBorder="1" applyAlignment="1" applyProtection="1">
      <alignment vertical="center" wrapText="1"/>
      <protection locked="0"/>
    </xf>
    <xf numFmtId="0" fontId="0" fillId="40" borderId="11" xfId="0" applyFont="1" applyFill="1" applyBorder="1" applyAlignment="1" applyProtection="1">
      <alignment horizontal="center" vertical="center" wrapText="1"/>
      <protection locked="0"/>
    </xf>
    <xf numFmtId="0" fontId="0" fillId="40" borderId="23" xfId="0" applyFont="1" applyFill="1" applyBorder="1" applyAlignment="1" applyProtection="1">
      <alignment horizontal="center" vertical="center" wrapText="1"/>
      <protection locked="0"/>
    </xf>
    <xf numFmtId="0" fontId="0" fillId="40" borderId="24" xfId="0" applyFont="1" applyFill="1" applyBorder="1" applyAlignment="1" applyProtection="1">
      <alignment horizontal="center" vertical="center" wrapText="1"/>
      <protection locked="0"/>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40" borderId="12" xfId="0" applyFont="1" applyFill="1" applyBorder="1" applyAlignment="1" applyProtection="1">
      <alignment vertical="center" shrinkToFit="1"/>
      <protection locked="0"/>
    </xf>
    <xf numFmtId="0" fontId="0" fillId="40" borderId="12" xfId="0" applyFont="1" applyFill="1" applyBorder="1" applyAlignment="1" applyProtection="1">
      <alignment vertical="center" wrapText="1"/>
      <protection locked="0"/>
    </xf>
    <xf numFmtId="0" fontId="13" fillId="40" borderId="74" xfId="0" applyFont="1" applyFill="1" applyBorder="1" applyAlignment="1" applyProtection="1">
      <alignment horizontal="center" vertical="center" wrapText="1"/>
      <protection locked="0"/>
    </xf>
    <xf numFmtId="0" fontId="13" fillId="40" borderId="75" xfId="0" applyFont="1" applyFill="1" applyBorder="1" applyAlignment="1" applyProtection="1">
      <alignment horizontal="center" vertical="center" wrapText="1"/>
      <protection locked="0"/>
    </xf>
    <xf numFmtId="0" fontId="13" fillId="40" borderId="76" xfId="0" applyFont="1" applyFill="1" applyBorder="1" applyAlignment="1" applyProtection="1">
      <alignment horizontal="center" vertical="center" wrapText="1"/>
      <protection locked="0"/>
    </xf>
    <xf numFmtId="0" fontId="0" fillId="40" borderId="74" xfId="0" applyFont="1" applyFill="1" applyBorder="1" applyAlignment="1" applyProtection="1">
      <alignment horizontal="center" vertical="center" wrapText="1"/>
      <protection locked="0"/>
    </xf>
    <xf numFmtId="0" fontId="0" fillId="40" borderId="75" xfId="0" applyFont="1" applyFill="1" applyBorder="1" applyAlignment="1" applyProtection="1">
      <alignment horizontal="center" vertical="center" wrapText="1"/>
      <protection locked="0"/>
    </xf>
    <xf numFmtId="0" fontId="0" fillId="40" borderId="76" xfId="0" applyFont="1" applyFill="1" applyBorder="1" applyAlignment="1" applyProtection="1">
      <alignment horizontal="center" vertical="center" wrapText="1"/>
      <protection locked="0"/>
    </xf>
    <xf numFmtId="0" fontId="0" fillId="40" borderId="12" xfId="0" applyFont="1" applyFill="1" applyBorder="1" applyAlignment="1" applyProtection="1">
      <alignment vertical="top" wrapText="1"/>
      <protection locked="0"/>
    </xf>
    <xf numFmtId="49" fontId="0" fillId="40" borderId="12" xfId="0" applyNumberFormat="1" applyFont="1" applyFill="1" applyBorder="1" applyAlignment="1" applyProtection="1">
      <alignment vertical="center" shrinkToFit="1"/>
      <protection locked="0"/>
    </xf>
    <xf numFmtId="49" fontId="0" fillId="40" borderId="12" xfId="0" applyNumberFormat="1" applyFont="1" applyFill="1" applyBorder="1" applyAlignment="1" applyProtection="1">
      <alignment vertical="center" wrapText="1"/>
      <protection locked="0"/>
    </xf>
    <xf numFmtId="0" fontId="0" fillId="41" borderId="12" xfId="0" applyFont="1" applyFill="1" applyBorder="1" applyAlignment="1">
      <alignment horizontal="center" vertical="center"/>
    </xf>
    <xf numFmtId="0" fontId="0" fillId="41" borderId="13" xfId="0" applyFont="1" applyFill="1" applyBorder="1" applyAlignment="1">
      <alignment horizontal="center"/>
    </xf>
    <xf numFmtId="184" fontId="0" fillId="40" borderId="12" xfId="0" applyNumberFormat="1" applyFont="1" applyFill="1" applyBorder="1" applyAlignment="1" applyProtection="1">
      <alignment horizontal="center" vertical="center"/>
      <protection locked="0"/>
    </xf>
    <xf numFmtId="0" fontId="13" fillId="40" borderId="12" xfId="0" applyFont="1" applyFill="1" applyBorder="1" applyAlignment="1" applyProtection="1">
      <alignment vertical="center" wrapText="1"/>
      <protection locked="0"/>
    </xf>
    <xf numFmtId="49" fontId="13" fillId="40" borderId="12" xfId="0" applyNumberFormat="1" applyFont="1" applyFill="1" applyBorder="1" applyAlignment="1" applyProtection="1">
      <alignment vertical="center" wrapText="1"/>
      <protection locked="0"/>
    </xf>
    <xf numFmtId="0" fontId="0" fillId="40" borderId="12" xfId="0" applyFont="1" applyFill="1" applyBorder="1" applyAlignment="1" applyProtection="1">
      <alignment horizontal="left" vertical="center"/>
      <protection locked="0"/>
    </xf>
    <xf numFmtId="0" fontId="0" fillId="40" borderId="12" xfId="0" applyFont="1" applyFill="1" applyBorder="1" applyAlignment="1" applyProtection="1">
      <alignment horizontal="left" vertical="center" wrapText="1"/>
      <protection locked="0"/>
    </xf>
    <xf numFmtId="0" fontId="28" fillId="0" borderId="19" xfId="0" applyFont="1" applyBorder="1" applyAlignment="1">
      <alignment vertical="center" wrapText="1"/>
    </xf>
    <xf numFmtId="0" fontId="27" fillId="0" borderId="19" xfId="0" applyFont="1" applyBorder="1" applyAlignment="1">
      <alignment vertical="center" wrapText="1"/>
    </xf>
    <xf numFmtId="0" fontId="18" fillId="0" borderId="14" xfId="0" applyFont="1" applyBorder="1" applyAlignment="1">
      <alignment horizontal="center" vertical="center"/>
    </xf>
    <xf numFmtId="0" fontId="18" fillId="0" borderId="25" xfId="0" applyFont="1" applyBorder="1" applyAlignment="1">
      <alignment horizontal="center" vertical="center"/>
    </xf>
    <xf numFmtId="0" fontId="0" fillId="45" borderId="74" xfId="0" applyFont="1" applyFill="1" applyBorder="1" applyAlignment="1" applyProtection="1">
      <alignment horizontal="left" vertical="center"/>
      <protection locked="0"/>
    </xf>
    <xf numFmtId="0" fontId="0" fillId="45" borderId="75" xfId="0" applyFont="1" applyFill="1" applyBorder="1" applyAlignment="1" applyProtection="1">
      <alignment horizontal="left" vertical="center"/>
      <protection locked="0"/>
    </xf>
    <xf numFmtId="0" fontId="0" fillId="45" borderId="76" xfId="0" applyFont="1" applyFill="1" applyBorder="1" applyAlignment="1" applyProtection="1">
      <alignment horizontal="left" vertical="center"/>
      <protection locked="0"/>
    </xf>
    <xf numFmtId="0" fontId="18" fillId="0" borderId="11" xfId="0" applyFont="1" applyBorder="1" applyAlignment="1">
      <alignment horizontal="left" vertical="center" shrinkToFit="1"/>
    </xf>
    <xf numFmtId="0" fontId="18" fillId="0" borderId="23" xfId="0" applyFont="1" applyBorder="1" applyAlignment="1">
      <alignment horizontal="left" vertical="center" shrinkToFit="1"/>
    </xf>
    <xf numFmtId="0" fontId="18" fillId="0" borderId="24" xfId="0" applyFont="1" applyBorder="1" applyAlignment="1">
      <alignment horizontal="left" vertical="center" shrinkToFit="1"/>
    </xf>
    <xf numFmtId="0" fontId="13" fillId="40" borderId="12" xfId="0" applyFont="1" applyFill="1" applyBorder="1" applyAlignment="1" applyProtection="1">
      <alignment vertical="center"/>
      <protection locked="0"/>
    </xf>
    <xf numFmtId="0" fontId="31" fillId="0" borderId="0" xfId="0" applyFont="1" applyBorder="1" applyAlignment="1" applyProtection="1">
      <alignment horizontal="center" vertical="center"/>
      <protection/>
    </xf>
    <xf numFmtId="184" fontId="33" fillId="40" borderId="11" xfId="0" applyNumberFormat="1" applyFont="1" applyFill="1" applyBorder="1" applyAlignment="1" applyProtection="1">
      <alignment horizontal="center" vertical="center"/>
      <protection locked="0"/>
    </xf>
    <xf numFmtId="184" fontId="33" fillId="40" borderId="24" xfId="0" applyNumberFormat="1" applyFont="1" applyFill="1" applyBorder="1" applyAlignment="1" applyProtection="1">
      <alignment horizontal="center" vertical="center"/>
      <protection locked="0"/>
    </xf>
    <xf numFmtId="0" fontId="0" fillId="40" borderId="12" xfId="39" applyNumberFormat="1" applyFont="1" applyFill="1" applyBorder="1" applyAlignment="1" applyProtection="1">
      <alignment vertical="center" shrinkToFit="1"/>
      <protection locked="0"/>
    </xf>
    <xf numFmtId="187" fontId="0" fillId="40" borderId="12" xfId="0" applyNumberFormat="1" applyFont="1" applyFill="1" applyBorder="1" applyAlignment="1" applyProtection="1">
      <alignment horizontal="right" vertical="center"/>
      <protection locked="0"/>
    </xf>
    <xf numFmtId="49" fontId="0" fillId="40" borderId="12" xfId="0" applyNumberFormat="1" applyFont="1" applyFill="1" applyBorder="1" applyAlignment="1" applyProtection="1">
      <alignment horizontal="center" vertical="center" shrinkToFit="1"/>
      <protection locked="0"/>
    </xf>
    <xf numFmtId="0" fontId="0" fillId="0" borderId="16" xfId="0" applyFont="1" applyBorder="1" applyAlignment="1" applyProtection="1">
      <alignment horizontal="right" vertical="center" wrapText="1"/>
      <protection/>
    </xf>
    <xf numFmtId="0" fontId="17" fillId="0" borderId="16" xfId="0" applyFont="1" applyBorder="1" applyAlignment="1" applyProtection="1">
      <alignment horizontal="right" vertical="center" wrapText="1"/>
      <protection/>
    </xf>
    <xf numFmtId="0" fontId="0" fillId="40" borderId="12" xfId="0" applyFont="1" applyFill="1" applyBorder="1" applyAlignment="1" applyProtection="1">
      <alignment/>
      <protection locked="0"/>
    </xf>
    <xf numFmtId="0" fontId="0" fillId="0" borderId="16" xfId="0" applyFont="1" applyBorder="1" applyAlignment="1">
      <alignment horizontal="right" vertical="center"/>
    </xf>
    <xf numFmtId="0" fontId="17" fillId="0" borderId="16" xfId="0" applyFont="1" applyBorder="1" applyAlignment="1">
      <alignment horizontal="right" vertical="center"/>
    </xf>
    <xf numFmtId="0" fontId="0" fillId="0" borderId="45" xfId="0" applyFont="1" applyBorder="1" applyAlignment="1" applyProtection="1">
      <alignment vertical="center" wrapText="1"/>
      <protection/>
    </xf>
    <xf numFmtId="0" fontId="17" fillId="0" borderId="45" xfId="0" applyFont="1" applyBorder="1" applyAlignment="1" applyProtection="1">
      <alignment vertical="center" wrapText="1"/>
      <protection/>
    </xf>
    <xf numFmtId="0" fontId="0" fillId="40" borderId="48" xfId="0" applyFont="1" applyFill="1" applyBorder="1" applyAlignment="1" applyProtection="1">
      <alignment vertical="center" wrapText="1"/>
      <protection locked="0"/>
    </xf>
    <xf numFmtId="0" fontId="0" fillId="0" borderId="48" xfId="0" applyFont="1" applyBorder="1" applyAlignment="1" applyProtection="1">
      <alignment vertical="center" wrapText="1"/>
      <protection/>
    </xf>
    <xf numFmtId="0" fontId="17" fillId="0" borderId="48" xfId="0" applyFont="1" applyBorder="1" applyAlignment="1" applyProtection="1">
      <alignment vertical="center" wrapText="1"/>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Currency [0]" xfId="39"/>
    <cellStyle name="Excel Built-in Explanatory Text" xfId="40"/>
    <cellStyle name="Footnote" xfId="41"/>
    <cellStyle name="Good" xfId="42"/>
    <cellStyle name="Heading" xfId="43"/>
    <cellStyle name="Heading 1" xfId="44"/>
    <cellStyle name="Heading 2" xfId="45"/>
    <cellStyle name="Neutral" xfId="46"/>
    <cellStyle name="Note" xfId="47"/>
    <cellStyle name="Status" xfId="48"/>
    <cellStyle name="Text" xfId="49"/>
    <cellStyle name="Warning"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ハイパーリンク 2" xfId="62"/>
    <cellStyle name="メモ" xfId="63"/>
    <cellStyle name="リンク セル" xfId="64"/>
    <cellStyle name="悪い" xfId="65"/>
    <cellStyle name="計算" xfId="66"/>
    <cellStyle name="警告文" xfId="67"/>
    <cellStyle name="Comma [0]" xfId="68"/>
    <cellStyle name="Comma" xfId="69"/>
    <cellStyle name="見出し 1" xfId="70"/>
    <cellStyle name="見出し 2" xfId="71"/>
    <cellStyle name="見出し 3" xfId="72"/>
    <cellStyle name="見出し 4" xfId="73"/>
    <cellStyle name="集計" xfId="74"/>
    <cellStyle name="出力" xfId="75"/>
    <cellStyle name="説明文" xfId="76"/>
    <cellStyle name="Currency [0]" xfId="77"/>
    <cellStyle name="Currency" xfId="78"/>
    <cellStyle name="入力" xfId="79"/>
    <cellStyle name="標準 2" xfId="80"/>
    <cellStyle name="Followed Hyperlink"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133350</xdr:rowOff>
    </xdr:from>
    <xdr:to>
      <xdr:col>0</xdr:col>
      <xdr:colOff>0</xdr:colOff>
      <xdr:row>14</xdr:row>
      <xdr:rowOff>133350</xdr:rowOff>
    </xdr:to>
    <xdr:sp>
      <xdr:nvSpPr>
        <xdr:cNvPr id="1" name="Line 1"/>
        <xdr:cNvSpPr>
          <a:spLocks/>
        </xdr:cNvSpPr>
      </xdr:nvSpPr>
      <xdr:spPr>
        <a:xfrm>
          <a:off x="0" y="4029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1571625</xdr:colOff>
      <xdr:row>14</xdr:row>
      <xdr:rowOff>133350</xdr:rowOff>
    </xdr:from>
    <xdr:to>
      <xdr:col>3</xdr:col>
      <xdr:colOff>9525</xdr:colOff>
      <xdr:row>14</xdr:row>
      <xdr:rowOff>133350</xdr:rowOff>
    </xdr:to>
    <xdr:sp>
      <xdr:nvSpPr>
        <xdr:cNvPr id="2" name="Line 1"/>
        <xdr:cNvSpPr>
          <a:spLocks/>
        </xdr:cNvSpPr>
      </xdr:nvSpPr>
      <xdr:spPr>
        <a:xfrm>
          <a:off x="1571625" y="4029075"/>
          <a:ext cx="27146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209550</xdr:rowOff>
    </xdr:from>
    <xdr:to>
      <xdr:col>0</xdr:col>
      <xdr:colOff>0</xdr:colOff>
      <xdr:row>5</xdr:row>
      <xdr:rowOff>171450</xdr:rowOff>
    </xdr:to>
    <xdr:sp>
      <xdr:nvSpPr>
        <xdr:cNvPr id="1" name="Line 1"/>
        <xdr:cNvSpPr>
          <a:spLocks/>
        </xdr:cNvSpPr>
      </xdr:nvSpPr>
      <xdr:spPr>
        <a:xfrm>
          <a:off x="0" y="1638300"/>
          <a:ext cx="0" cy="2571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209550</xdr:rowOff>
    </xdr:from>
    <xdr:to>
      <xdr:col>2</xdr:col>
      <xdr:colOff>0</xdr:colOff>
      <xdr:row>3</xdr:row>
      <xdr:rowOff>171450</xdr:rowOff>
    </xdr:to>
    <xdr:sp>
      <xdr:nvSpPr>
        <xdr:cNvPr id="2" name="Line 1"/>
        <xdr:cNvSpPr>
          <a:spLocks/>
        </xdr:cNvSpPr>
      </xdr:nvSpPr>
      <xdr:spPr>
        <a:xfrm>
          <a:off x="676275" y="1047750"/>
          <a:ext cx="0" cy="2571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22"/>
  <sheetViews>
    <sheetView showGridLines="0" tabSelected="1" zoomScalePageLayoutView="0" workbookViewId="0" topLeftCell="A1">
      <selection activeCell="E5" sqref="E5"/>
    </sheetView>
  </sheetViews>
  <sheetFormatPr defaultColWidth="9.00390625" defaultRowHeight="13.5"/>
  <cols>
    <col min="1" max="1" width="16.75390625" style="1" customWidth="1"/>
    <col min="2" max="2" width="17.125" style="1" customWidth="1"/>
    <col min="3" max="3" width="24.625" style="1" customWidth="1"/>
    <col min="4" max="4" width="18.25390625" style="1" customWidth="1"/>
    <col min="5" max="5" width="24.625" style="1" customWidth="1"/>
    <col min="6" max="6" width="20.625" style="1" customWidth="1"/>
    <col min="7" max="7" width="14.25390625" style="1" customWidth="1"/>
    <col min="8" max="8" width="4.75390625" style="1" customWidth="1"/>
    <col min="9" max="9" width="9.625" style="1" customWidth="1"/>
    <col min="10" max="10" width="11.00390625" style="1" customWidth="1"/>
    <col min="11" max="16384" width="9.00390625" style="1" customWidth="1"/>
  </cols>
  <sheetData>
    <row r="1" spans="1:8" ht="24.75" customHeight="1">
      <c r="A1" s="303" t="s">
        <v>0</v>
      </c>
      <c r="B1" s="3"/>
      <c r="C1" s="482">
        <f>IF('P0'!B9&lt;&gt;"","BS"&amp;'P0'!B9,"")</f>
      </c>
      <c r="D1" s="4"/>
      <c r="E1" s="4"/>
      <c r="F1" s="4"/>
      <c r="G1" s="4"/>
      <c r="H1" s="4"/>
    </row>
    <row r="3" spans="1:3" ht="24.75" customHeight="1">
      <c r="A3" s="439" t="s">
        <v>587</v>
      </c>
      <c r="B3" s="471">
        <v>5</v>
      </c>
      <c r="C3" s="304" t="s">
        <v>1</v>
      </c>
    </row>
    <row r="4" spans="1:2" ht="16.5" customHeight="1">
      <c r="A4" s="5"/>
      <c r="B4" s="305" t="s">
        <v>2</v>
      </c>
    </row>
    <row r="5" spans="1:2" ht="16.5" customHeight="1">
      <c r="A5" s="6"/>
      <c r="B5" s="305" t="s">
        <v>3</v>
      </c>
    </row>
    <row r="6" ht="16.5" customHeight="1">
      <c r="A6" s="7"/>
    </row>
    <row r="7" ht="18" customHeight="1"/>
    <row r="8" spans="1:5" s="10" customFormat="1" ht="24" customHeight="1">
      <c r="A8" s="51" t="s">
        <v>4</v>
      </c>
      <c r="B8" s="484"/>
      <c r="C8" s="484"/>
      <c r="D8" s="484"/>
      <c r="E8" s="484"/>
    </row>
    <row r="9" spans="1:5" s="10" customFormat="1" ht="24" customHeight="1">
      <c r="A9" s="485" t="s">
        <v>5</v>
      </c>
      <c r="B9" s="484"/>
      <c r="C9" s="484"/>
      <c r="D9" s="484"/>
      <c r="E9" s="484"/>
    </row>
    <row r="10" spans="1:5" s="10" customFormat="1" ht="24" customHeight="1">
      <c r="A10" s="485"/>
      <c r="B10" s="51" t="s">
        <v>6</v>
      </c>
      <c r="C10" s="448"/>
      <c r="D10" s="51" t="s">
        <v>7</v>
      </c>
      <c r="E10" s="448"/>
    </row>
    <row r="11" spans="1:3" s="10" customFormat="1" ht="24" customHeight="1">
      <c r="A11" s="11"/>
      <c r="B11" s="51" t="s">
        <v>8</v>
      </c>
      <c r="C11" s="12"/>
    </row>
    <row r="12" spans="1:6" s="10" customFormat="1" ht="24" customHeight="1">
      <c r="A12" s="306" t="s">
        <v>9</v>
      </c>
      <c r="B12" s="51" t="s">
        <v>10</v>
      </c>
      <c r="C12" s="484"/>
      <c r="D12" s="484"/>
      <c r="E12" s="484"/>
      <c r="F12" s="484"/>
    </row>
    <row r="13" spans="1:6" s="10" customFormat="1" ht="24" customHeight="1">
      <c r="A13" s="13"/>
      <c r="B13" s="51" t="s">
        <v>11</v>
      </c>
      <c r="C13" s="12"/>
      <c r="D13" s="246" t="s">
        <v>1120</v>
      </c>
      <c r="E13" s="486"/>
      <c r="F13" s="487"/>
    </row>
    <row r="14" spans="1:11" s="10" customFormat="1" ht="24" customHeight="1">
      <c r="A14" s="239" t="s">
        <v>12</v>
      </c>
      <c r="B14" s="51" t="s">
        <v>13</v>
      </c>
      <c r="C14" s="484"/>
      <c r="D14" s="484"/>
      <c r="E14" s="484"/>
      <c r="F14" s="14"/>
      <c r="G14" s="14"/>
      <c r="H14" s="14"/>
      <c r="I14" s="14"/>
      <c r="J14" s="14"/>
      <c r="K14" s="14"/>
    </row>
    <row r="15" spans="1:11" s="10" customFormat="1" ht="24" customHeight="1">
      <c r="A15" s="15"/>
      <c r="B15" s="51" t="s">
        <v>14</v>
      </c>
      <c r="C15" s="12"/>
      <c r="D15" s="246" t="s">
        <v>15</v>
      </c>
      <c r="E15" s="448"/>
      <c r="F15" s="14"/>
      <c r="G15" s="14"/>
      <c r="H15" s="14"/>
      <c r="I15" s="14"/>
      <c r="J15" s="14"/>
      <c r="K15" s="14"/>
    </row>
    <row r="16" spans="1:11" s="10" customFormat="1" ht="24" customHeight="1">
      <c r="A16" s="239" t="s">
        <v>16</v>
      </c>
      <c r="B16" s="51" t="s">
        <v>17</v>
      </c>
      <c r="C16" s="484"/>
      <c r="D16" s="484"/>
      <c r="E16" s="484"/>
      <c r="F16" s="14"/>
      <c r="G16" s="14"/>
      <c r="H16" s="14"/>
      <c r="I16" s="14"/>
      <c r="J16" s="14"/>
      <c r="K16" s="14"/>
    </row>
    <row r="17" spans="1:11" s="10" customFormat="1" ht="24.75" customHeight="1">
      <c r="A17" s="307" t="s">
        <v>18</v>
      </c>
      <c r="B17" s="51" t="s">
        <v>14</v>
      </c>
      <c r="C17" s="12"/>
      <c r="D17" s="246" t="s">
        <v>15</v>
      </c>
      <c r="E17" s="448"/>
      <c r="F17" s="14"/>
      <c r="G17" s="14"/>
      <c r="H17" s="14"/>
      <c r="I17" s="14"/>
      <c r="J17" s="14"/>
      <c r="K17" s="14"/>
    </row>
    <row r="18" spans="1:11" s="10" customFormat="1" ht="24" customHeight="1">
      <c r="A18" s="51" t="s">
        <v>19</v>
      </c>
      <c r="B18" s="12"/>
      <c r="C18" s="246" t="s">
        <v>15</v>
      </c>
      <c r="D18" s="448"/>
      <c r="E18" s="16"/>
      <c r="F18" s="17"/>
      <c r="G18" s="18"/>
      <c r="H18" s="18"/>
      <c r="I18" s="18"/>
      <c r="J18" s="14"/>
      <c r="K18" s="14"/>
    </row>
    <row r="19" spans="1:12" s="10" customFormat="1" ht="24" customHeight="1">
      <c r="A19" s="51" t="s">
        <v>20</v>
      </c>
      <c r="B19" s="19"/>
      <c r="C19" s="308" t="s">
        <v>21</v>
      </c>
      <c r="D19" s="299" t="s">
        <v>1121</v>
      </c>
      <c r="E19" s="19"/>
      <c r="F19" s="309" t="s">
        <v>21</v>
      </c>
      <c r="G19" s="19"/>
      <c r="H19" s="308" t="s">
        <v>22</v>
      </c>
      <c r="I19" s="14"/>
      <c r="J19" s="14"/>
      <c r="K19" s="14"/>
      <c r="L19" s="14"/>
    </row>
    <row r="20" spans="1:11" s="10" customFormat="1" ht="24" customHeight="1">
      <c r="A20" s="246" t="s">
        <v>23</v>
      </c>
      <c r="B20" s="19"/>
      <c r="C20" s="308" t="s">
        <v>21</v>
      </c>
      <c r="H20" s="14"/>
      <c r="I20" s="14"/>
      <c r="J20" s="14"/>
      <c r="K20" s="14"/>
    </row>
    <row r="21" spans="1:4" ht="24" customHeight="1">
      <c r="A21" s="1" t="s">
        <v>24</v>
      </c>
      <c r="D21" s="10" t="s">
        <v>25</v>
      </c>
    </row>
    <row r="22" spans="1:3" ht="24.75" customHeight="1">
      <c r="A22" s="51" t="s">
        <v>26</v>
      </c>
      <c r="B22" s="483"/>
      <c r="C22" s="483"/>
    </row>
  </sheetData>
  <sheetProtection sheet="1" objects="1" scenarios="1"/>
  <mergeCells count="8">
    <mergeCell ref="B22:C22"/>
    <mergeCell ref="B8:E8"/>
    <mergeCell ref="A9:A10"/>
    <mergeCell ref="B9:E9"/>
    <mergeCell ref="C12:F12"/>
    <mergeCell ref="C14:E14"/>
    <mergeCell ref="C16:E16"/>
    <mergeCell ref="E13:F13"/>
  </mergeCells>
  <dataValidations count="1">
    <dataValidation type="whole" operator="greaterThanOrEqual" allowBlank="1" showErrorMessage="1" errorTitle="入力規則違反" error="整数６桁の半角数字を入力します" sqref="B1">
      <formula1>0</formula1>
    </dataValidation>
  </dataValidations>
  <printOptions/>
  <pageMargins left="0.66" right="0.59" top="0.9840277777777777" bottom="0.7875" header="0.5118055555555555" footer="0.5118055555555555"/>
  <pageSetup fitToHeight="1" fitToWidth="1" horizontalDpi="300" verticalDpi="300" orientation="landscape" paperSize="9" scale="96"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G16"/>
  <sheetViews>
    <sheetView showGridLines="0" zoomScalePageLayoutView="0" workbookViewId="0" topLeftCell="A13">
      <selection activeCell="A1" sqref="A1:G16"/>
    </sheetView>
  </sheetViews>
  <sheetFormatPr defaultColWidth="9.00390625" defaultRowHeight="13.5"/>
  <cols>
    <col min="1" max="1" width="29.00390625" style="1" customWidth="1"/>
    <col min="2" max="2" width="7.50390625" style="1" customWidth="1"/>
    <col min="3" max="3" width="12.25390625" style="1" customWidth="1"/>
    <col min="4" max="4" width="9.375" style="1" customWidth="1"/>
    <col min="5" max="5" width="11.00390625" style="1" customWidth="1"/>
    <col min="6" max="6" width="15.25390625" style="1" customWidth="1"/>
    <col min="7" max="7" width="44.00390625" style="1" customWidth="1"/>
    <col min="8" max="12" width="8.625" style="1" customWidth="1"/>
    <col min="13" max="16384" width="9.00390625" style="1" customWidth="1"/>
  </cols>
  <sheetData>
    <row r="1" ht="28.5" customHeight="1">
      <c r="A1" s="7" t="s">
        <v>150</v>
      </c>
    </row>
    <row r="2" ht="28.5" customHeight="1">
      <c r="A2" s="7" t="s">
        <v>151</v>
      </c>
    </row>
    <row r="3" ht="28.5" customHeight="1">
      <c r="A3" s="7" t="s">
        <v>152</v>
      </c>
    </row>
    <row r="4" spans="1:7" s="7" customFormat="1" ht="29.25" customHeight="1">
      <c r="A4" s="308" t="s">
        <v>153</v>
      </c>
      <c r="B4" s="316" t="s">
        <v>154</v>
      </c>
      <c r="C4" s="246" t="s">
        <v>155</v>
      </c>
      <c r="D4" s="331" t="s">
        <v>156</v>
      </c>
      <c r="E4" s="316" t="s">
        <v>157</v>
      </c>
      <c r="F4" s="316" t="s">
        <v>158</v>
      </c>
      <c r="G4" s="316" t="s">
        <v>608</v>
      </c>
    </row>
    <row r="5" spans="1:7" ht="29.25" customHeight="1">
      <c r="A5" s="332" t="s">
        <v>159</v>
      </c>
      <c r="B5" s="24"/>
      <c r="C5" s="448"/>
      <c r="D5" s="24"/>
      <c r="E5" s="24"/>
      <c r="F5" s="448"/>
      <c r="G5" s="34"/>
    </row>
    <row r="6" spans="1:7" ht="29.25" customHeight="1">
      <c r="A6" s="313" t="s">
        <v>160</v>
      </c>
      <c r="B6" s="24"/>
      <c r="C6" s="448"/>
      <c r="D6" s="24"/>
      <c r="E6" s="24"/>
      <c r="F6" s="448"/>
      <c r="G6" s="34"/>
    </row>
    <row r="7" spans="1:7" ht="29.25" customHeight="1">
      <c r="A7" s="313" t="s">
        <v>161</v>
      </c>
      <c r="B7" s="24"/>
      <c r="C7" s="448"/>
      <c r="D7" s="24"/>
      <c r="E7" s="24"/>
      <c r="F7" s="448"/>
      <c r="G7" s="34"/>
    </row>
    <row r="8" spans="1:7" ht="29.25" customHeight="1">
      <c r="A8" s="313" t="s">
        <v>162</v>
      </c>
      <c r="B8" s="24"/>
      <c r="C8" s="448"/>
      <c r="D8" s="24"/>
      <c r="E8" s="24"/>
      <c r="F8" s="448"/>
      <c r="G8" s="34"/>
    </row>
    <row r="9" spans="1:7" ht="29.25" customHeight="1">
      <c r="A9" s="313" t="s">
        <v>163</v>
      </c>
      <c r="B9" s="24"/>
      <c r="C9" s="448"/>
      <c r="D9" s="24"/>
      <c r="E9" s="24"/>
      <c r="F9" s="448"/>
      <c r="G9" s="34"/>
    </row>
    <row r="10" spans="1:7" ht="29.25" customHeight="1">
      <c r="A10" s="333" t="s">
        <v>164</v>
      </c>
      <c r="B10" s="24"/>
      <c r="C10" s="448"/>
      <c r="D10" s="24"/>
      <c r="E10" s="24"/>
      <c r="F10" s="448"/>
      <c r="G10" s="34"/>
    </row>
    <row r="11" spans="1:7" ht="29.25" customHeight="1">
      <c r="A11" s="333" t="s">
        <v>165</v>
      </c>
      <c r="B11" s="24"/>
      <c r="C11" s="448"/>
      <c r="D11" s="51" t="s">
        <v>166</v>
      </c>
      <c r="E11" s="24"/>
      <c r="F11" s="448"/>
      <c r="G11" s="34"/>
    </row>
    <row r="12" spans="1:7" ht="29.25" customHeight="1">
      <c r="A12" s="313" t="s">
        <v>167</v>
      </c>
      <c r="B12" s="24"/>
      <c r="C12" s="448"/>
      <c r="D12" s="51" t="s">
        <v>166</v>
      </c>
      <c r="E12" s="24"/>
      <c r="F12" s="448"/>
      <c r="G12" s="34"/>
    </row>
    <row r="13" spans="1:7" ht="29.25" customHeight="1">
      <c r="A13" s="313" t="s">
        <v>168</v>
      </c>
      <c r="B13" s="24"/>
      <c r="C13" s="448"/>
      <c r="D13" s="51" t="s">
        <v>166</v>
      </c>
      <c r="E13" s="24"/>
      <c r="F13" s="448"/>
      <c r="G13" s="34"/>
    </row>
    <row r="14" spans="1:7" ht="29.25" customHeight="1">
      <c r="A14" s="313" t="s">
        <v>169</v>
      </c>
      <c r="B14" s="24"/>
      <c r="C14" s="448"/>
      <c r="D14" s="51" t="s">
        <v>166</v>
      </c>
      <c r="E14" s="51" t="s">
        <v>166</v>
      </c>
      <c r="F14" s="51" t="s">
        <v>166</v>
      </c>
      <c r="G14" s="34"/>
    </row>
    <row r="15" spans="1:7" ht="29.25" customHeight="1">
      <c r="A15" s="313" t="s">
        <v>170</v>
      </c>
      <c r="B15" s="24"/>
      <c r="C15" s="448"/>
      <c r="D15" s="51" t="s">
        <v>166</v>
      </c>
      <c r="E15" s="51" t="s">
        <v>166</v>
      </c>
      <c r="F15" s="51" t="s">
        <v>166</v>
      </c>
      <c r="G15" s="34"/>
    </row>
    <row r="16" spans="1:7" ht="29.25" customHeight="1">
      <c r="A16" s="313" t="s">
        <v>171</v>
      </c>
      <c r="B16" s="24"/>
      <c r="C16" s="448"/>
      <c r="D16" s="51" t="s">
        <v>166</v>
      </c>
      <c r="E16" s="51" t="s">
        <v>166</v>
      </c>
      <c r="F16" s="51" t="s">
        <v>166</v>
      </c>
      <c r="G16" s="34"/>
    </row>
  </sheetData>
  <sheetProtection sheet="1" objects="1" scenarios="1"/>
  <dataValidations count="27">
    <dataValidation type="list" allowBlank="1" showErrorMessage="1" errorTitle="入力規則違反" error="リストから選択してください" sqref="B5">
      <formula1>"有,無,非該当"</formula1>
      <formula2>0</formula2>
    </dataValidation>
    <dataValidation type="list" allowBlank="1" showErrorMessage="1" errorTitle="入力規則違反" error="リストから選択してください" sqref="D5">
      <formula1>"有,無,非該当"</formula1>
      <formula2>0</formula2>
    </dataValidation>
    <dataValidation type="list" allowBlank="1" showErrorMessage="1" errorTitle="入力規則違反" error="リストから選択してください" sqref="E5">
      <formula1>"有,無,非該当"</formula1>
      <formula2>0</formula2>
    </dataValidation>
    <dataValidation type="list" allowBlank="1" showErrorMessage="1" errorTitle="入力規則違反" error="リストから選択してください" sqref="B6">
      <formula1>"有,無,非該当"</formula1>
      <formula2>0</formula2>
    </dataValidation>
    <dataValidation type="list" allowBlank="1" showErrorMessage="1" errorTitle="入力規則違反" error="リストから選択してください" sqref="D6">
      <formula1>"有,無,非該当"</formula1>
      <formula2>0</formula2>
    </dataValidation>
    <dataValidation type="list" allowBlank="1" showErrorMessage="1" errorTitle="入力規則違反" error="リストから選択してください" sqref="E6">
      <formula1>"有,無,非該当"</formula1>
      <formula2>0</formula2>
    </dataValidation>
    <dataValidation type="list" allowBlank="1" showErrorMessage="1" errorTitle="入力規則違反" error="リストから選択してください" sqref="B7">
      <formula1>"有,無,非該当"</formula1>
      <formula2>0</formula2>
    </dataValidation>
    <dataValidation type="list" allowBlank="1" showErrorMessage="1" errorTitle="入力規則違反" error="リストから選択してください" sqref="D7">
      <formula1>"有,無,非該当"</formula1>
      <formula2>0</formula2>
    </dataValidation>
    <dataValidation type="list" allowBlank="1" showErrorMessage="1" errorTitle="入力規則違反" error="リストから選択してください" sqref="E7">
      <formula1>"有,無,非該当"</formula1>
      <formula2>0</formula2>
    </dataValidation>
    <dataValidation type="list" allowBlank="1" showErrorMessage="1" errorTitle="入力規則違反" error="リストから選択してください" sqref="B8">
      <formula1>"有,無,非該当"</formula1>
      <formula2>0</formula2>
    </dataValidation>
    <dataValidation type="list" allowBlank="1" showErrorMessage="1" errorTitle="入力規則違反" error="リストから選択してください" sqref="D8">
      <formula1>"有,無,非該当"</formula1>
      <formula2>0</formula2>
    </dataValidation>
    <dataValidation type="list" allowBlank="1" showErrorMessage="1" errorTitle="入力規則違反" error="リストから選択してください" sqref="E8">
      <formula1>"有,無,非該当"</formula1>
      <formula2>0</formula2>
    </dataValidation>
    <dataValidation type="list" allowBlank="1" showErrorMessage="1" errorTitle="入力規則違反" error="リストから選択してください" sqref="B9">
      <formula1>"有,無,非該当"</formula1>
      <formula2>0</formula2>
    </dataValidation>
    <dataValidation type="list" allowBlank="1" showErrorMessage="1" errorTitle="入力規則違反" error="リストから選択してください" sqref="D9">
      <formula1>"有,無,非該当"</formula1>
      <formula2>0</formula2>
    </dataValidation>
    <dataValidation type="list" allowBlank="1" showErrorMessage="1" errorTitle="入力規則違反" error="リストから選択してください" sqref="E9">
      <formula1>"有,無,非該当"</formula1>
      <formula2>0</formula2>
    </dataValidation>
    <dataValidation type="list" allowBlank="1" showErrorMessage="1" errorTitle="入力規則違反" error="リストから選択してください" sqref="B10">
      <formula1>"有,無,非該当"</formula1>
      <formula2>0</formula2>
    </dataValidation>
    <dataValidation type="list" allowBlank="1" showErrorMessage="1" errorTitle="入力規則違反" error="リストから選択してください" sqref="D10">
      <formula1>"有,無,非該当"</formula1>
      <formula2>0</formula2>
    </dataValidation>
    <dataValidation type="list" allowBlank="1" showErrorMessage="1" errorTitle="入力規則違反" error="リストから選択してください" sqref="E10">
      <formula1>"有,無,非該当"</formula1>
      <formula2>0</formula2>
    </dataValidation>
    <dataValidation type="list" allowBlank="1" showErrorMessage="1" errorTitle="入力規則違反" error="リストから選択してください" sqref="B11">
      <formula1>"有,無,非該当"</formula1>
      <formula2>0</formula2>
    </dataValidation>
    <dataValidation type="list" allowBlank="1" showErrorMessage="1" errorTitle="入力規則違反" error="リストから選択してください" sqref="E11">
      <formula1>"有,無,非該当"</formula1>
      <formula2>0</formula2>
    </dataValidation>
    <dataValidation type="list" allowBlank="1" showErrorMessage="1" errorTitle="入力規則違反" error="リストから選択してください" sqref="B12">
      <formula1>"有,無,非該当"</formula1>
      <formula2>0</formula2>
    </dataValidation>
    <dataValidation type="list" allowBlank="1" showErrorMessage="1" errorTitle="入力規則違反" error="リストから選択してください" sqref="E12">
      <formula1>"有,無,非該当"</formula1>
      <formula2>0</formula2>
    </dataValidation>
    <dataValidation type="list" allowBlank="1" showErrorMessage="1" errorTitle="入力規則違反" error="リストから選択してください" sqref="B13">
      <formula1>"有,無,非該当"</formula1>
      <formula2>0</formula2>
    </dataValidation>
    <dataValidation type="list" allowBlank="1" showErrorMessage="1" errorTitle="入力規則違反" error="リストから選択してください" sqref="E13">
      <formula1>"有,無,非該当"</formula1>
      <formula2>0</formula2>
    </dataValidation>
    <dataValidation type="list" allowBlank="1" showErrorMessage="1" errorTitle="入力規則違反" error="リストから選択してください" sqref="B14">
      <formula1>"有,無,非該当"</formula1>
      <formula2>0</formula2>
    </dataValidation>
    <dataValidation type="list" allowBlank="1" showErrorMessage="1" errorTitle="入力規則違反" error="リストから選択してください" sqref="B15">
      <formula1>"有,無,非該当"</formula1>
      <formula2>0</formula2>
    </dataValidation>
    <dataValidation type="list" allowBlank="1" showErrorMessage="1" errorTitle="入力規則違反" error="リストから選択してください" sqref="B16">
      <formula1>"有,無,非該当"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16"/>
  <sheetViews>
    <sheetView showGridLines="0" zoomScalePageLayoutView="0" workbookViewId="0" topLeftCell="A7">
      <selection activeCell="A1" sqref="A1:C16"/>
    </sheetView>
  </sheetViews>
  <sheetFormatPr defaultColWidth="9.00390625" defaultRowHeight="13.5"/>
  <cols>
    <col min="1" max="1" width="15.625" style="7" customWidth="1"/>
    <col min="2" max="2" width="15.875" style="7" customWidth="1"/>
    <col min="3" max="3" width="85.625" style="7" customWidth="1"/>
    <col min="4" max="7" width="9.00390625" style="7" customWidth="1"/>
    <col min="8" max="8" width="11.125" style="7" customWidth="1"/>
    <col min="9" max="10" width="9.00390625" style="7" customWidth="1"/>
    <col min="11" max="11" width="7.375" style="7" customWidth="1"/>
    <col min="12" max="21" width="9.00390625" style="7" customWidth="1"/>
    <col min="22" max="22" width="4.625" style="7" customWidth="1"/>
    <col min="23" max="23" width="12.125" style="7" customWidth="1"/>
    <col min="24" max="16384" width="9.00390625" style="7" customWidth="1"/>
  </cols>
  <sheetData>
    <row r="1" ht="24.75" customHeight="1">
      <c r="A1" s="7" t="s">
        <v>172</v>
      </c>
    </row>
    <row r="2" spans="2:3" ht="24" customHeight="1">
      <c r="B2" s="22"/>
      <c r="C2" s="28" t="s">
        <v>122</v>
      </c>
    </row>
    <row r="3" ht="24.75" customHeight="1">
      <c r="A3" s="7" t="s">
        <v>173</v>
      </c>
    </row>
    <row r="4" spans="2:3" ht="24.75" customHeight="1">
      <c r="B4" s="12"/>
      <c r="C4" s="28" t="s">
        <v>174</v>
      </c>
    </row>
    <row r="5" ht="24.75" customHeight="1">
      <c r="A5" s="7" t="s">
        <v>609</v>
      </c>
    </row>
    <row r="6" spans="2:3" ht="24.75" customHeight="1">
      <c r="B6" s="22"/>
      <c r="C6" s="7" t="s">
        <v>175</v>
      </c>
    </row>
    <row r="7" spans="2:3" ht="24.75" customHeight="1">
      <c r="B7" s="22"/>
      <c r="C7" s="7" t="s">
        <v>176</v>
      </c>
    </row>
    <row r="8" spans="2:3" ht="24.75" customHeight="1">
      <c r="B8" s="22"/>
      <c r="C8" s="7" t="s">
        <v>177</v>
      </c>
    </row>
    <row r="10" ht="24.75" customHeight="1">
      <c r="A10" s="7" t="s">
        <v>610</v>
      </c>
    </row>
    <row r="11" spans="2:3" ht="24.75" customHeight="1">
      <c r="B11" s="22"/>
      <c r="C11" s="7" t="s">
        <v>178</v>
      </c>
    </row>
    <row r="12" spans="2:3" ht="24.75" customHeight="1">
      <c r="B12" s="22"/>
      <c r="C12" s="7" t="s">
        <v>179</v>
      </c>
    </row>
    <row r="13" spans="2:3" ht="24.75" customHeight="1">
      <c r="B13" s="22"/>
      <c r="C13" s="7" t="s">
        <v>180</v>
      </c>
    </row>
    <row r="14" spans="2:3" ht="24.75" customHeight="1">
      <c r="B14" s="22"/>
      <c r="C14" s="7" t="s">
        <v>181</v>
      </c>
    </row>
    <row r="15" spans="2:3" ht="24.75" customHeight="1">
      <c r="B15" s="22"/>
      <c r="C15" s="7" t="s">
        <v>36</v>
      </c>
    </row>
    <row r="16" spans="2:3" ht="36.75" customHeight="1">
      <c r="B16" s="7" t="s">
        <v>182</v>
      </c>
      <c r="C16" s="34"/>
    </row>
  </sheetData>
  <sheetProtection sheet="1" objects="1" scenarios="1"/>
  <dataValidations count="3">
    <dataValidation type="list" operator="greaterThanOrEqual" allowBlank="1" showErrorMessage="1" errorTitle="入力規則違反" error="該当する場合は、&quot;○&quot;を入力してください" sqref="B11:B15">
      <formula1>"○"</formula1>
    </dataValidation>
    <dataValidation type="list" allowBlank="1" showErrorMessage="1" errorTitle="入力規則違反" error="該当する場合は、&quot;○&quot;を入力してください" sqref="B6:B8">
      <formula1>"○"</formula1>
      <formula2>0</formula2>
    </dataValidation>
    <dataValidation type="list" allowBlank="1" showErrorMessage="1" errorTitle="入力規則違反" error="リストから選択してください" sqref="B2">
      <formula1>"ある,ない,非該当"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V30"/>
  <sheetViews>
    <sheetView showGridLines="0" zoomScalePageLayoutView="0" workbookViewId="0" topLeftCell="A1">
      <selection activeCell="H15" sqref="H15"/>
    </sheetView>
  </sheetViews>
  <sheetFormatPr defaultColWidth="9.00390625" defaultRowHeight="13.5"/>
  <cols>
    <col min="1" max="1" width="5.625" style="7" customWidth="1"/>
    <col min="2" max="2" width="10.875" style="7" customWidth="1"/>
    <col min="3" max="7" width="4.875" style="7" customWidth="1"/>
    <col min="8" max="8" width="7.625" style="7" customWidth="1"/>
    <col min="9" max="9" width="6.625" style="7" customWidth="1"/>
    <col min="10" max="21" width="4.875" style="7" customWidth="1"/>
    <col min="22" max="22" width="20.00390625" style="7" customWidth="1"/>
    <col min="23" max="23" width="12.125" style="7" customWidth="1"/>
    <col min="24" max="16384" width="9.00390625" style="7" customWidth="1"/>
  </cols>
  <sheetData>
    <row r="1" spans="1:8" ht="18.75" customHeight="1">
      <c r="A1" s="31" t="s">
        <v>183</v>
      </c>
      <c r="B1" s="31"/>
      <c r="C1" s="31"/>
      <c r="D1" s="31"/>
      <c r="E1" s="31"/>
      <c r="F1" s="31"/>
      <c r="G1" s="31"/>
      <c r="H1" s="31"/>
    </row>
    <row r="2" spans="1:8" ht="18" customHeight="1">
      <c r="A2" s="90" t="s">
        <v>184</v>
      </c>
      <c r="B2" s="90"/>
      <c r="C2" s="90"/>
      <c r="D2" s="90"/>
      <c r="E2" s="90"/>
      <c r="F2" s="90"/>
      <c r="G2" s="90"/>
      <c r="H2" s="90"/>
    </row>
    <row r="3" spans="1:8" ht="13.5" customHeight="1">
      <c r="A3" s="334" t="s">
        <v>185</v>
      </c>
      <c r="B3" s="334"/>
      <c r="C3" s="334"/>
      <c r="D3" s="334"/>
      <c r="E3" s="334"/>
      <c r="F3" s="334"/>
      <c r="G3" s="334"/>
      <c r="H3" s="334"/>
    </row>
    <row r="4" spans="1:22" ht="16.5" customHeight="1">
      <c r="A4" s="335" t="s">
        <v>186</v>
      </c>
      <c r="B4" s="335" t="s">
        <v>187</v>
      </c>
      <c r="C4" s="336" t="s">
        <v>188</v>
      </c>
      <c r="D4" s="74"/>
      <c r="E4" s="74"/>
      <c r="F4" s="74"/>
      <c r="G4" s="75"/>
      <c r="H4" s="337" t="s">
        <v>189</v>
      </c>
      <c r="I4" s="75"/>
      <c r="J4" s="76"/>
      <c r="K4" s="74"/>
      <c r="L4" s="74"/>
      <c r="M4" s="74" t="s">
        <v>190</v>
      </c>
      <c r="N4" s="74"/>
      <c r="O4" s="74"/>
      <c r="P4" s="74"/>
      <c r="Q4" s="74"/>
      <c r="R4" s="74"/>
      <c r="S4" s="74"/>
      <c r="T4" s="74"/>
      <c r="U4" s="75"/>
      <c r="V4" s="335" t="s">
        <v>191</v>
      </c>
    </row>
    <row r="5" spans="1:22" ht="16.5" customHeight="1">
      <c r="A5" s="78" t="s">
        <v>192</v>
      </c>
      <c r="B5" s="78"/>
      <c r="C5" s="336"/>
      <c r="D5" s="74" t="s">
        <v>193</v>
      </c>
      <c r="E5" s="75"/>
      <c r="F5" s="338" t="s">
        <v>194</v>
      </c>
      <c r="G5" s="338" t="s">
        <v>195</v>
      </c>
      <c r="H5" s="338" t="s">
        <v>194</v>
      </c>
      <c r="I5" s="338" t="s">
        <v>195</v>
      </c>
      <c r="J5" s="335">
        <v>4</v>
      </c>
      <c r="K5" s="335">
        <v>5</v>
      </c>
      <c r="L5" s="335">
        <v>6</v>
      </c>
      <c r="M5" s="335">
        <v>7</v>
      </c>
      <c r="N5" s="335">
        <v>8</v>
      </c>
      <c r="O5" s="335">
        <v>9</v>
      </c>
      <c r="P5" s="335">
        <v>10</v>
      </c>
      <c r="Q5" s="335">
        <v>11</v>
      </c>
      <c r="R5" s="335">
        <v>12</v>
      </c>
      <c r="S5" s="335">
        <v>1</v>
      </c>
      <c r="T5" s="335">
        <v>2</v>
      </c>
      <c r="U5" s="335">
        <v>3</v>
      </c>
      <c r="V5" s="78"/>
    </row>
    <row r="6" spans="1:22" ht="16.5" customHeight="1">
      <c r="A6" s="77"/>
      <c r="B6" s="77"/>
      <c r="C6" s="311" t="s">
        <v>196</v>
      </c>
      <c r="D6" s="311" t="s">
        <v>1895</v>
      </c>
      <c r="E6" s="311" t="s">
        <v>197</v>
      </c>
      <c r="F6" s="77"/>
      <c r="G6" s="77"/>
      <c r="H6" s="77"/>
      <c r="I6" s="77"/>
      <c r="J6" s="77"/>
      <c r="K6" s="77"/>
      <c r="L6" s="77"/>
      <c r="M6" s="77"/>
      <c r="N6" s="77"/>
      <c r="O6" s="77"/>
      <c r="P6" s="77"/>
      <c r="Q6" s="77"/>
      <c r="R6" s="77"/>
      <c r="S6" s="77"/>
      <c r="T6" s="77"/>
      <c r="U6" s="77"/>
      <c r="V6" s="77"/>
    </row>
    <row r="7" spans="1:22" ht="21" customHeight="1">
      <c r="A7" s="78"/>
      <c r="B7" s="339" t="s">
        <v>19</v>
      </c>
      <c r="C7" s="79"/>
      <c r="D7" s="79"/>
      <c r="E7" s="79"/>
      <c r="F7" s="79"/>
      <c r="G7" s="79"/>
      <c r="H7" s="79"/>
      <c r="I7" s="79"/>
      <c r="J7" s="80"/>
      <c r="K7" s="80"/>
      <c r="L7" s="80"/>
      <c r="M7" s="80"/>
      <c r="N7" s="80"/>
      <c r="O7" s="80"/>
      <c r="P7" s="80"/>
      <c r="Q7" s="80"/>
      <c r="R7" s="80"/>
      <c r="S7" s="80"/>
      <c r="T7" s="80"/>
      <c r="U7" s="80"/>
      <c r="V7" s="62"/>
    </row>
    <row r="8" spans="1:22" ht="21" customHeight="1">
      <c r="A8" s="78"/>
      <c r="B8" s="340" t="s">
        <v>198</v>
      </c>
      <c r="C8" s="19"/>
      <c r="D8" s="19"/>
      <c r="E8" s="19"/>
      <c r="F8" s="19"/>
      <c r="G8" s="19"/>
      <c r="H8" s="19"/>
      <c r="I8" s="19"/>
      <c r="J8" s="81"/>
      <c r="K8" s="81"/>
      <c r="L8" s="81"/>
      <c r="M8" s="81"/>
      <c r="N8" s="81"/>
      <c r="O8" s="81"/>
      <c r="P8" s="81"/>
      <c r="Q8" s="81"/>
      <c r="R8" s="81"/>
      <c r="S8" s="81"/>
      <c r="T8" s="81"/>
      <c r="U8" s="81"/>
      <c r="V8" s="62"/>
    </row>
    <row r="9" spans="1:22" ht="21" customHeight="1">
      <c r="A9" s="78" t="s">
        <v>199</v>
      </c>
      <c r="B9" s="340" t="s">
        <v>200</v>
      </c>
      <c r="C9" s="19"/>
      <c r="D9" s="19"/>
      <c r="E9" s="19"/>
      <c r="F9" s="19"/>
      <c r="G9" s="19"/>
      <c r="H9" s="19"/>
      <c r="I9" s="19"/>
      <c r="J9" s="81"/>
      <c r="K9" s="81"/>
      <c r="L9" s="81"/>
      <c r="M9" s="81"/>
      <c r="N9" s="81"/>
      <c r="O9" s="81"/>
      <c r="P9" s="81"/>
      <c r="Q9" s="81"/>
      <c r="R9" s="81"/>
      <c r="S9" s="81"/>
      <c r="T9" s="81"/>
      <c r="U9" s="81"/>
      <c r="V9" s="62"/>
    </row>
    <row r="10" spans="1:22" ht="21" customHeight="1">
      <c r="A10" s="78"/>
      <c r="B10" s="340" t="s">
        <v>148</v>
      </c>
      <c r="C10" s="19"/>
      <c r="D10" s="19"/>
      <c r="E10" s="19"/>
      <c r="F10" s="19"/>
      <c r="G10" s="19"/>
      <c r="H10" s="19"/>
      <c r="I10" s="19"/>
      <c r="J10" s="81"/>
      <c r="K10" s="81"/>
      <c r="L10" s="81"/>
      <c r="M10" s="81"/>
      <c r="N10" s="81"/>
      <c r="O10" s="81"/>
      <c r="P10" s="81"/>
      <c r="Q10" s="81"/>
      <c r="R10" s="81"/>
      <c r="S10" s="81"/>
      <c r="T10" s="81"/>
      <c r="U10" s="81"/>
      <c r="V10" s="62"/>
    </row>
    <row r="11" spans="1:22" ht="21" customHeight="1">
      <c r="A11" s="78" t="s">
        <v>201</v>
      </c>
      <c r="B11" s="340" t="s">
        <v>149</v>
      </c>
      <c r="C11" s="19"/>
      <c r="D11" s="19"/>
      <c r="E11" s="19"/>
      <c r="F11" s="19"/>
      <c r="G11" s="19"/>
      <c r="H11" s="19"/>
      <c r="I11" s="19"/>
      <c r="J11" s="81"/>
      <c r="K11" s="81"/>
      <c r="L11" s="81"/>
      <c r="M11" s="81"/>
      <c r="N11" s="81"/>
      <c r="O11" s="81"/>
      <c r="P11" s="81"/>
      <c r="Q11" s="81"/>
      <c r="R11" s="81"/>
      <c r="S11" s="81"/>
      <c r="T11" s="81"/>
      <c r="U11" s="81"/>
      <c r="V11" s="62"/>
    </row>
    <row r="12" spans="1:22" ht="21" customHeight="1">
      <c r="A12" s="78"/>
      <c r="B12" s="340" t="s">
        <v>145</v>
      </c>
      <c r="C12" s="19"/>
      <c r="D12" s="19"/>
      <c r="E12" s="19"/>
      <c r="F12" s="19"/>
      <c r="G12" s="19"/>
      <c r="H12" s="19"/>
      <c r="I12" s="19"/>
      <c r="J12" s="81"/>
      <c r="K12" s="81"/>
      <c r="L12" s="81"/>
      <c r="M12" s="81"/>
      <c r="N12" s="81"/>
      <c r="O12" s="81"/>
      <c r="P12" s="81"/>
      <c r="Q12" s="81"/>
      <c r="R12" s="81"/>
      <c r="S12" s="81"/>
      <c r="T12" s="81"/>
      <c r="U12" s="81"/>
      <c r="V12" s="62"/>
    </row>
    <row r="13" spans="1:22" ht="21" customHeight="1">
      <c r="A13" s="78"/>
      <c r="B13" s="340" t="s">
        <v>146</v>
      </c>
      <c r="C13" s="19"/>
      <c r="D13" s="19"/>
      <c r="E13" s="19"/>
      <c r="F13" s="19"/>
      <c r="G13" s="19"/>
      <c r="H13" s="19"/>
      <c r="I13" s="19"/>
      <c r="J13" s="81"/>
      <c r="K13" s="81"/>
      <c r="L13" s="81"/>
      <c r="M13" s="81"/>
      <c r="N13" s="81"/>
      <c r="O13" s="81"/>
      <c r="P13" s="81"/>
      <c r="Q13" s="81"/>
      <c r="R13" s="81"/>
      <c r="S13" s="81"/>
      <c r="T13" s="81"/>
      <c r="U13" s="81"/>
      <c r="V13" s="62"/>
    </row>
    <row r="14" spans="1:22" ht="21" customHeight="1">
      <c r="A14" s="78"/>
      <c r="B14" s="340" t="s">
        <v>202</v>
      </c>
      <c r="C14" s="19"/>
      <c r="D14" s="19"/>
      <c r="E14" s="19"/>
      <c r="F14" s="19"/>
      <c r="G14" s="19"/>
      <c r="H14" s="19"/>
      <c r="I14" s="19"/>
      <c r="J14" s="81"/>
      <c r="K14" s="81"/>
      <c r="L14" s="81"/>
      <c r="M14" s="81"/>
      <c r="N14" s="81"/>
      <c r="O14" s="81"/>
      <c r="P14" s="81"/>
      <c r="Q14" s="81"/>
      <c r="R14" s="81"/>
      <c r="S14" s="81"/>
      <c r="T14" s="81"/>
      <c r="U14" s="81"/>
      <c r="V14" s="62"/>
    </row>
    <row r="15" spans="1:22" ht="21" customHeight="1">
      <c r="A15" s="78"/>
      <c r="B15" s="81"/>
      <c r="C15" s="19"/>
      <c r="D15" s="19"/>
      <c r="E15" s="19"/>
      <c r="F15" s="19"/>
      <c r="G15" s="19"/>
      <c r="H15" s="19"/>
      <c r="I15" s="19"/>
      <c r="J15" s="81"/>
      <c r="K15" s="81"/>
      <c r="L15" s="81"/>
      <c r="M15" s="81"/>
      <c r="N15" s="81"/>
      <c r="O15" s="81"/>
      <c r="P15" s="81"/>
      <c r="Q15" s="81"/>
      <c r="R15" s="81"/>
      <c r="S15" s="81"/>
      <c r="T15" s="81"/>
      <c r="U15" s="81"/>
      <c r="V15" s="62"/>
    </row>
    <row r="16" spans="1:22" ht="21" customHeight="1">
      <c r="A16" s="78"/>
      <c r="B16" s="81"/>
      <c r="C16" s="19"/>
      <c r="D16" s="19"/>
      <c r="E16" s="19"/>
      <c r="F16" s="19"/>
      <c r="G16" s="19"/>
      <c r="H16" s="19"/>
      <c r="I16" s="19"/>
      <c r="J16" s="81"/>
      <c r="K16" s="81"/>
      <c r="L16" s="81"/>
      <c r="M16" s="81"/>
      <c r="N16" s="81"/>
      <c r="O16" s="81"/>
      <c r="P16" s="81"/>
      <c r="Q16" s="81"/>
      <c r="R16" s="81"/>
      <c r="S16" s="81"/>
      <c r="T16" s="81"/>
      <c r="U16" s="81"/>
      <c r="V16" s="62"/>
    </row>
    <row r="17" spans="1:22" ht="21" customHeight="1">
      <c r="A17" s="78"/>
      <c r="B17" s="81"/>
      <c r="C17" s="19"/>
      <c r="D17" s="19"/>
      <c r="E17" s="19"/>
      <c r="F17" s="19"/>
      <c r="G17" s="19"/>
      <c r="H17" s="19"/>
      <c r="I17" s="19"/>
      <c r="J17" s="81"/>
      <c r="K17" s="81"/>
      <c r="L17" s="81"/>
      <c r="M17" s="81"/>
      <c r="N17" s="81"/>
      <c r="O17" s="81"/>
      <c r="P17" s="81"/>
      <c r="Q17" s="81"/>
      <c r="R17" s="81"/>
      <c r="S17" s="81"/>
      <c r="T17" s="81"/>
      <c r="U17" s="81"/>
      <c r="V17" s="62"/>
    </row>
    <row r="18" spans="1:22" ht="21" customHeight="1">
      <c r="A18" s="78"/>
      <c r="B18" s="81"/>
      <c r="C18" s="19"/>
      <c r="D18" s="19"/>
      <c r="E18" s="19"/>
      <c r="F18" s="19"/>
      <c r="G18" s="19"/>
      <c r="H18" s="19"/>
      <c r="I18" s="19"/>
      <c r="J18" s="81"/>
      <c r="K18" s="81"/>
      <c r="L18" s="81"/>
      <c r="M18" s="81"/>
      <c r="N18" s="81"/>
      <c r="O18" s="81"/>
      <c r="P18" s="81"/>
      <c r="Q18" s="81"/>
      <c r="R18" s="81"/>
      <c r="S18" s="81"/>
      <c r="T18" s="81"/>
      <c r="U18" s="81"/>
      <c r="V18" s="62"/>
    </row>
    <row r="19" spans="1:22" ht="21" customHeight="1">
      <c r="A19" s="82"/>
      <c r="B19" s="341" t="s">
        <v>203</v>
      </c>
      <c r="C19" s="83">
        <f aca="true" t="shared" si="0" ref="C19:U19">IF(SUM(C7:C18)=0,"",SUM(C7:C18))</f>
      </c>
      <c r="D19" s="83">
        <f t="shared" si="0"/>
      </c>
      <c r="E19" s="83">
        <f t="shared" si="0"/>
      </c>
      <c r="F19" s="83">
        <f t="shared" si="0"/>
      </c>
      <c r="G19" s="83">
        <f t="shared" si="0"/>
      </c>
      <c r="H19" s="83">
        <f t="shared" si="0"/>
      </c>
      <c r="I19" s="83">
        <f t="shared" si="0"/>
      </c>
      <c r="J19" s="83">
        <f t="shared" si="0"/>
      </c>
      <c r="K19" s="83">
        <f t="shared" si="0"/>
      </c>
      <c r="L19" s="83">
        <f t="shared" si="0"/>
      </c>
      <c r="M19" s="83">
        <f t="shared" si="0"/>
      </c>
      <c r="N19" s="83">
        <f t="shared" si="0"/>
      </c>
      <c r="O19" s="83">
        <f t="shared" si="0"/>
      </c>
      <c r="P19" s="83">
        <f t="shared" si="0"/>
      </c>
      <c r="Q19" s="83">
        <f t="shared" si="0"/>
      </c>
      <c r="R19" s="83">
        <f t="shared" si="0"/>
      </c>
      <c r="S19" s="83">
        <f t="shared" si="0"/>
      </c>
      <c r="T19" s="83">
        <f t="shared" si="0"/>
      </c>
      <c r="U19" s="83">
        <f t="shared" si="0"/>
      </c>
      <c r="V19" s="84"/>
    </row>
    <row r="20" spans="1:22" ht="21" customHeight="1">
      <c r="A20" s="78"/>
      <c r="B20" s="342" t="s">
        <v>204</v>
      </c>
      <c r="C20" s="79"/>
      <c r="D20" s="79"/>
      <c r="E20" s="79"/>
      <c r="F20" s="79"/>
      <c r="G20" s="79"/>
      <c r="H20" s="79"/>
      <c r="I20" s="79"/>
      <c r="J20" s="80"/>
      <c r="K20" s="80"/>
      <c r="L20" s="80"/>
      <c r="M20" s="80"/>
      <c r="N20" s="80"/>
      <c r="O20" s="80"/>
      <c r="P20" s="80"/>
      <c r="Q20" s="80"/>
      <c r="R20" s="80"/>
      <c r="S20" s="80"/>
      <c r="T20" s="80"/>
      <c r="U20" s="80"/>
      <c r="V20" s="85"/>
    </row>
    <row r="21" spans="1:22" ht="21" customHeight="1">
      <c r="A21" s="78" t="s">
        <v>205</v>
      </c>
      <c r="B21" s="343" t="s">
        <v>202</v>
      </c>
      <c r="C21" s="19"/>
      <c r="D21" s="19"/>
      <c r="E21" s="19"/>
      <c r="F21" s="19"/>
      <c r="G21" s="19"/>
      <c r="H21" s="19"/>
      <c r="I21" s="19"/>
      <c r="J21" s="81"/>
      <c r="K21" s="81"/>
      <c r="L21" s="81"/>
      <c r="M21" s="81"/>
      <c r="N21" s="81"/>
      <c r="O21" s="81"/>
      <c r="P21" s="81"/>
      <c r="Q21" s="81"/>
      <c r="R21" s="81"/>
      <c r="S21" s="81"/>
      <c r="T21" s="81"/>
      <c r="U21" s="81"/>
      <c r="V21" s="62"/>
    </row>
    <row r="22" spans="1:22" ht="21" customHeight="1">
      <c r="A22" s="78"/>
      <c r="B22" s="340" t="s">
        <v>200</v>
      </c>
      <c r="C22" s="19"/>
      <c r="D22" s="19"/>
      <c r="E22" s="19"/>
      <c r="F22" s="19"/>
      <c r="G22" s="19"/>
      <c r="H22" s="19"/>
      <c r="I22" s="19"/>
      <c r="J22" s="81"/>
      <c r="K22" s="81"/>
      <c r="L22" s="81"/>
      <c r="M22" s="81"/>
      <c r="N22" s="81"/>
      <c r="O22" s="81"/>
      <c r="P22" s="81"/>
      <c r="Q22" s="81"/>
      <c r="R22" s="81"/>
      <c r="S22" s="81"/>
      <c r="T22" s="81"/>
      <c r="U22" s="81"/>
      <c r="V22" s="62"/>
    </row>
    <row r="23" spans="1:22" ht="21" customHeight="1">
      <c r="A23" s="78"/>
      <c r="B23" s="340" t="s">
        <v>148</v>
      </c>
      <c r="C23" s="19"/>
      <c r="D23" s="19"/>
      <c r="E23" s="19"/>
      <c r="F23" s="19"/>
      <c r="G23" s="19"/>
      <c r="H23" s="19"/>
      <c r="I23" s="19"/>
      <c r="J23" s="81"/>
      <c r="K23" s="81"/>
      <c r="L23" s="81"/>
      <c r="M23" s="81"/>
      <c r="N23" s="81"/>
      <c r="O23" s="81"/>
      <c r="P23" s="81"/>
      <c r="Q23" s="81"/>
      <c r="R23" s="81"/>
      <c r="S23" s="81"/>
      <c r="T23" s="81"/>
      <c r="U23" s="81"/>
      <c r="V23" s="62"/>
    </row>
    <row r="24" spans="1:22" ht="21" customHeight="1">
      <c r="A24" s="78" t="s">
        <v>199</v>
      </c>
      <c r="B24" s="343" t="s">
        <v>145</v>
      </c>
      <c r="C24" s="19"/>
      <c r="D24" s="19"/>
      <c r="E24" s="19"/>
      <c r="F24" s="19"/>
      <c r="G24" s="19"/>
      <c r="H24" s="19"/>
      <c r="I24" s="19"/>
      <c r="J24" s="81"/>
      <c r="K24" s="81"/>
      <c r="L24" s="81"/>
      <c r="M24" s="81"/>
      <c r="N24" s="81"/>
      <c r="O24" s="81"/>
      <c r="P24" s="81"/>
      <c r="Q24" s="81"/>
      <c r="R24" s="81"/>
      <c r="S24" s="81"/>
      <c r="T24" s="81"/>
      <c r="U24" s="81"/>
      <c r="V24" s="62"/>
    </row>
    <row r="25" spans="1:22" ht="21" customHeight="1">
      <c r="A25" s="78"/>
      <c r="B25" s="343" t="s">
        <v>206</v>
      </c>
      <c r="C25" s="19"/>
      <c r="D25" s="19"/>
      <c r="E25" s="19"/>
      <c r="F25" s="19"/>
      <c r="G25" s="19"/>
      <c r="H25" s="19"/>
      <c r="I25" s="19"/>
      <c r="J25" s="81"/>
      <c r="K25" s="81"/>
      <c r="L25" s="81"/>
      <c r="M25" s="81"/>
      <c r="N25" s="81"/>
      <c r="O25" s="81"/>
      <c r="P25" s="81"/>
      <c r="Q25" s="81"/>
      <c r="R25" s="81"/>
      <c r="S25" s="81"/>
      <c r="T25" s="81"/>
      <c r="U25" s="81"/>
      <c r="V25" s="62"/>
    </row>
    <row r="26" spans="1:22" ht="21" customHeight="1">
      <c r="A26" s="78" t="s">
        <v>201</v>
      </c>
      <c r="B26" s="343" t="s">
        <v>207</v>
      </c>
      <c r="C26" s="19"/>
      <c r="D26" s="19"/>
      <c r="E26" s="19"/>
      <c r="F26" s="19"/>
      <c r="G26" s="19"/>
      <c r="H26" s="19"/>
      <c r="I26" s="19"/>
      <c r="J26" s="81"/>
      <c r="K26" s="81"/>
      <c r="L26" s="81"/>
      <c r="M26" s="81"/>
      <c r="N26" s="81"/>
      <c r="O26" s="81"/>
      <c r="P26" s="81"/>
      <c r="Q26" s="81"/>
      <c r="R26" s="81"/>
      <c r="S26" s="81"/>
      <c r="T26" s="81"/>
      <c r="U26" s="81"/>
      <c r="V26" s="62"/>
    </row>
    <row r="27" spans="1:22" ht="21" customHeight="1">
      <c r="A27" s="78"/>
      <c r="B27" s="81"/>
      <c r="C27" s="19"/>
      <c r="D27" s="19"/>
      <c r="E27" s="19"/>
      <c r="F27" s="19"/>
      <c r="G27" s="19"/>
      <c r="H27" s="19"/>
      <c r="I27" s="19"/>
      <c r="J27" s="81"/>
      <c r="K27" s="81"/>
      <c r="L27" s="81"/>
      <c r="M27" s="81"/>
      <c r="N27" s="81"/>
      <c r="O27" s="81"/>
      <c r="P27" s="81"/>
      <c r="Q27" s="81"/>
      <c r="R27" s="81"/>
      <c r="S27" s="81"/>
      <c r="T27" s="81"/>
      <c r="U27" s="81"/>
      <c r="V27" s="62"/>
    </row>
    <row r="28" spans="1:22" ht="21" customHeight="1">
      <c r="A28" s="82"/>
      <c r="B28" s="341" t="s">
        <v>203</v>
      </c>
      <c r="C28" s="86">
        <f aca="true" t="shared" si="1" ref="C28:U28">IF(SUM(C20:C27)=0,"",SUM(C20:C27))</f>
      </c>
      <c r="D28" s="86">
        <f t="shared" si="1"/>
      </c>
      <c r="E28" s="86">
        <f t="shared" si="1"/>
      </c>
      <c r="F28" s="86">
        <f t="shared" si="1"/>
      </c>
      <c r="G28" s="86">
        <f t="shared" si="1"/>
      </c>
      <c r="H28" s="86">
        <f t="shared" si="1"/>
      </c>
      <c r="I28" s="86">
        <f t="shared" si="1"/>
      </c>
      <c r="J28" s="86">
        <f t="shared" si="1"/>
      </c>
      <c r="K28" s="86">
        <f t="shared" si="1"/>
      </c>
      <c r="L28" s="86">
        <f t="shared" si="1"/>
      </c>
      <c r="M28" s="86">
        <f t="shared" si="1"/>
      </c>
      <c r="N28" s="86">
        <f t="shared" si="1"/>
      </c>
      <c r="O28" s="86">
        <f t="shared" si="1"/>
      </c>
      <c r="P28" s="86">
        <f t="shared" si="1"/>
      </c>
      <c r="Q28" s="86">
        <f t="shared" si="1"/>
      </c>
      <c r="R28" s="86">
        <f t="shared" si="1"/>
      </c>
      <c r="S28" s="86">
        <f t="shared" si="1"/>
      </c>
      <c r="T28" s="86">
        <f t="shared" si="1"/>
      </c>
      <c r="U28" s="86">
        <f t="shared" si="1"/>
      </c>
      <c r="V28" s="84"/>
    </row>
    <row r="29" spans="1:22" ht="21" customHeight="1">
      <c r="A29" s="344" t="s">
        <v>208</v>
      </c>
      <c r="B29" s="87"/>
      <c r="C29" s="80">
        <f aca="true" t="shared" si="2" ref="C29:U29">IF(SUM(C7:C18,C20:C27)=0,"",SUM(C7:C18,C20:C27))</f>
      </c>
      <c r="D29" s="80">
        <f t="shared" si="2"/>
      </c>
      <c r="E29" s="80">
        <f t="shared" si="2"/>
      </c>
      <c r="F29" s="80">
        <f t="shared" si="2"/>
      </c>
      <c r="G29" s="80">
        <f t="shared" si="2"/>
      </c>
      <c r="H29" s="80">
        <f t="shared" si="2"/>
      </c>
      <c r="I29" s="80">
        <f t="shared" si="2"/>
      </c>
      <c r="J29" s="80">
        <f t="shared" si="2"/>
      </c>
      <c r="K29" s="80">
        <f t="shared" si="2"/>
      </c>
      <c r="L29" s="80">
        <f t="shared" si="2"/>
      </c>
      <c r="M29" s="80">
        <f t="shared" si="2"/>
      </c>
      <c r="N29" s="80">
        <f t="shared" si="2"/>
      </c>
      <c r="O29" s="80">
        <f t="shared" si="2"/>
      </c>
      <c r="P29" s="80">
        <f t="shared" si="2"/>
      </c>
      <c r="Q29" s="80">
        <f t="shared" si="2"/>
      </c>
      <c r="R29" s="80">
        <f t="shared" si="2"/>
      </c>
      <c r="S29" s="80">
        <f t="shared" si="2"/>
      </c>
      <c r="T29" s="80">
        <f t="shared" si="2"/>
      </c>
      <c r="U29" s="80">
        <f t="shared" si="2"/>
      </c>
      <c r="V29" s="85"/>
    </row>
    <row r="30" spans="1:8" s="88" customFormat="1" ht="12" customHeight="1">
      <c r="A30" s="345" t="s">
        <v>611</v>
      </c>
      <c r="B30" s="345"/>
      <c r="C30" s="345"/>
      <c r="D30" s="345"/>
      <c r="E30" s="345"/>
      <c r="F30" s="345"/>
      <c r="H30" s="89" t="s">
        <v>612</v>
      </c>
    </row>
    <row r="31" ht="12" customHeight="1"/>
    <row r="32" ht="12" customHeight="1"/>
  </sheetData>
  <sheetProtection/>
  <printOptions/>
  <pageMargins left="0.7479166666666667" right="0.7875" top="0.9840277777777777" bottom="0.7875" header="0.5118055555555555" footer="0.5118055555555555"/>
  <pageSetup fitToHeight="1" fitToWidth="1" horizontalDpi="300" verticalDpi="300" orientation="landscape" paperSize="9" scale="81"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I17"/>
  <sheetViews>
    <sheetView showGridLines="0" zoomScalePageLayoutView="0" workbookViewId="0" topLeftCell="A10">
      <selection activeCell="A1" sqref="A1:I17"/>
    </sheetView>
  </sheetViews>
  <sheetFormatPr defaultColWidth="9.00390625" defaultRowHeight="13.5"/>
  <cols>
    <col min="1" max="1" width="15.625" style="7" customWidth="1"/>
    <col min="2" max="2" width="20.125" style="7" customWidth="1"/>
    <col min="3" max="3" width="72.25390625" style="7" customWidth="1"/>
    <col min="4" max="4" width="11.125" style="7" customWidth="1"/>
    <col min="5" max="6" width="9.00390625" style="7" customWidth="1"/>
    <col min="7" max="7" width="7.375" style="7" customWidth="1"/>
    <col min="8" max="17" width="9.00390625" style="7" customWidth="1"/>
    <col min="18" max="18" width="4.625" style="7" customWidth="1"/>
    <col min="19" max="19" width="12.125" style="7" customWidth="1"/>
    <col min="20" max="16384" width="9.00390625" style="7" customWidth="1"/>
  </cols>
  <sheetData>
    <row r="1" ht="24.75" customHeight="1">
      <c r="A1" s="7" t="s">
        <v>209</v>
      </c>
    </row>
    <row r="2" spans="2:3" ht="24" customHeight="1">
      <c r="B2" s="22"/>
      <c r="C2" s="7" t="s">
        <v>88</v>
      </c>
    </row>
    <row r="3" spans="2:3" ht="24.75" customHeight="1">
      <c r="B3" s="314" t="s">
        <v>210</v>
      </c>
      <c r="C3" s="12"/>
    </row>
    <row r="4" spans="2:3" ht="24.75" customHeight="1">
      <c r="B4" s="314" t="s">
        <v>211</v>
      </c>
      <c r="C4" s="12"/>
    </row>
    <row r="5" spans="2:3" ht="24.75" customHeight="1">
      <c r="B5" s="314" t="s">
        <v>210</v>
      </c>
      <c r="C5" s="12"/>
    </row>
    <row r="6" spans="2:3" ht="24.75" customHeight="1">
      <c r="B6" s="314" t="s">
        <v>211</v>
      </c>
      <c r="C6" s="12"/>
    </row>
    <row r="7" spans="1:9" ht="24.75" customHeight="1">
      <c r="A7" s="7" t="s">
        <v>212</v>
      </c>
      <c r="E7" s="30"/>
      <c r="F7" s="30"/>
      <c r="G7" s="30"/>
      <c r="H7" s="30"/>
      <c r="I7" s="30"/>
    </row>
    <row r="8" spans="2:3" ht="31.5" customHeight="1">
      <c r="B8" s="314" t="s">
        <v>213</v>
      </c>
      <c r="C8" s="34"/>
    </row>
    <row r="9" ht="24.75" customHeight="1">
      <c r="A9" s="7" t="s">
        <v>214</v>
      </c>
    </row>
    <row r="10" spans="1:4" ht="24.75" customHeight="1">
      <c r="A10" s="193" t="s">
        <v>215</v>
      </c>
      <c r="B10" s="91"/>
      <c r="C10" s="10" t="s">
        <v>216</v>
      </c>
      <c r="D10" s="10"/>
    </row>
    <row r="11" spans="1:4" ht="24.75" customHeight="1">
      <c r="A11" s="193" t="s">
        <v>217</v>
      </c>
      <c r="B11" s="91"/>
      <c r="C11" s="10" t="s">
        <v>216</v>
      </c>
      <c r="D11" s="10"/>
    </row>
    <row r="12" ht="24.75" customHeight="1">
      <c r="A12" s="7" t="s">
        <v>218</v>
      </c>
    </row>
    <row r="13" ht="24.75" customHeight="1">
      <c r="A13" s="7" t="s">
        <v>219</v>
      </c>
    </row>
    <row r="14" spans="2:3" ht="24" customHeight="1">
      <c r="B14" s="22"/>
      <c r="C14" s="7" t="s">
        <v>88</v>
      </c>
    </row>
    <row r="15" spans="2:3" ht="31.5" customHeight="1">
      <c r="B15" s="314" t="s">
        <v>220</v>
      </c>
      <c r="C15" s="34"/>
    </row>
    <row r="16" ht="24.75" customHeight="1">
      <c r="A16" s="7" t="s">
        <v>673</v>
      </c>
    </row>
    <row r="17" spans="2:3" ht="24" customHeight="1">
      <c r="B17" s="22"/>
      <c r="C17" s="7" t="s">
        <v>88</v>
      </c>
    </row>
  </sheetData>
  <sheetProtection sheet="1" objects="1" scenarios="1"/>
  <dataValidations count="1">
    <dataValidation type="list" operator="equal" allowBlank="1" showErrorMessage="1" errorTitle="入力規則違反" error="リストから選択してください" sqref="B2 B14 B17">
      <formula1>"はい,いいえ,非該当"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F27"/>
  <sheetViews>
    <sheetView showGridLines="0" zoomScalePageLayoutView="0" workbookViewId="0" topLeftCell="A16">
      <selection activeCell="A1" sqref="A1:F27"/>
    </sheetView>
  </sheetViews>
  <sheetFormatPr defaultColWidth="9.00390625" defaultRowHeight="13.5"/>
  <cols>
    <col min="1" max="1" width="23.25390625" style="7" customWidth="1"/>
    <col min="2" max="2" width="22.625" style="7" customWidth="1"/>
    <col min="3" max="3" width="10.25390625" style="7" customWidth="1"/>
    <col min="4" max="4" width="17.625" style="7" customWidth="1"/>
    <col min="5" max="5" width="13.625" style="7" customWidth="1"/>
    <col min="6" max="6" width="28.125" style="7" customWidth="1"/>
    <col min="7" max="7" width="11.125" style="7" customWidth="1"/>
    <col min="8" max="9" width="9.00390625" style="7" customWidth="1"/>
    <col min="10" max="10" width="7.375" style="7" customWidth="1"/>
    <col min="11" max="20" width="9.00390625" style="7" customWidth="1"/>
    <col min="21" max="21" width="4.625" style="7" customWidth="1"/>
    <col min="22" max="22" width="12.125" style="7" customWidth="1"/>
    <col min="23" max="16384" width="9.00390625" style="7" customWidth="1"/>
  </cols>
  <sheetData>
    <row r="1" ht="21" customHeight="1">
      <c r="A1" s="7" t="s">
        <v>1124</v>
      </c>
    </row>
    <row r="2" spans="1:6" ht="21" customHeight="1">
      <c r="A2" s="246" t="s">
        <v>221</v>
      </c>
      <c r="B2" s="246" t="s">
        <v>222</v>
      </c>
      <c r="C2" s="246" t="s">
        <v>223</v>
      </c>
      <c r="D2" s="246" t="s">
        <v>224</v>
      </c>
      <c r="E2" s="246" t="s">
        <v>225</v>
      </c>
      <c r="F2" s="246" t="s">
        <v>226</v>
      </c>
    </row>
    <row r="3" spans="1:6" ht="24" customHeight="1">
      <c r="A3" s="450"/>
      <c r="B3" s="92"/>
      <c r="C3" s="92"/>
      <c r="D3" s="62"/>
      <c r="E3" s="19"/>
      <c r="F3" s="62"/>
    </row>
    <row r="4" spans="1:6" ht="24" customHeight="1">
      <c r="A4" s="450"/>
      <c r="B4" s="92"/>
      <c r="C4" s="92"/>
      <c r="D4" s="62"/>
      <c r="E4" s="19"/>
      <c r="F4" s="62"/>
    </row>
    <row r="5" spans="1:6" ht="24" customHeight="1">
      <c r="A5" s="450"/>
      <c r="B5" s="92"/>
      <c r="C5" s="92"/>
      <c r="D5" s="62"/>
      <c r="E5" s="19"/>
      <c r="F5" s="62"/>
    </row>
    <row r="6" spans="1:6" ht="24" customHeight="1">
      <c r="A6" s="450"/>
      <c r="B6" s="92"/>
      <c r="C6" s="92"/>
      <c r="D6" s="62"/>
      <c r="E6" s="19"/>
      <c r="F6" s="62"/>
    </row>
    <row r="7" spans="1:6" ht="24" customHeight="1">
      <c r="A7" s="450"/>
      <c r="B7" s="92"/>
      <c r="C7" s="92"/>
      <c r="D7" s="62"/>
      <c r="E7" s="19"/>
      <c r="F7" s="62"/>
    </row>
    <row r="8" ht="15" customHeight="1"/>
    <row r="9" spans="1:3" ht="24" customHeight="1">
      <c r="A9" s="7" t="s">
        <v>227</v>
      </c>
      <c r="B9" s="7" t="s">
        <v>228</v>
      </c>
      <c r="C9" s="12"/>
    </row>
    <row r="10" spans="2:4" ht="24" customHeight="1">
      <c r="B10" s="7" t="s">
        <v>229</v>
      </c>
      <c r="C10" s="12"/>
      <c r="D10" s="7" t="s">
        <v>230</v>
      </c>
    </row>
    <row r="11" ht="15" customHeight="1"/>
    <row r="12" spans="1:4" ht="21" customHeight="1">
      <c r="A12" s="346" t="s">
        <v>231</v>
      </c>
      <c r="B12" s="346"/>
      <c r="C12" s="346"/>
      <c r="D12" s="346"/>
    </row>
    <row r="13" spans="1:4" ht="21" customHeight="1">
      <c r="A13" s="346" t="s">
        <v>232</v>
      </c>
      <c r="B13" s="346"/>
      <c r="C13" s="346"/>
      <c r="D13" s="346"/>
    </row>
    <row r="14" spans="2:3" ht="24.75" customHeight="1">
      <c r="B14" s="246" t="s">
        <v>613</v>
      </c>
      <c r="C14" s="92"/>
    </row>
    <row r="15" spans="4:6" ht="24.75" customHeight="1">
      <c r="D15" s="93" t="s">
        <v>614</v>
      </c>
      <c r="E15" s="94"/>
      <c r="F15" s="7" t="s">
        <v>615</v>
      </c>
    </row>
    <row r="16" spans="2:3" ht="24.75" customHeight="1">
      <c r="B16" s="246" t="s">
        <v>616</v>
      </c>
      <c r="C16" s="92"/>
    </row>
    <row r="17" ht="21" customHeight="1">
      <c r="A17" s="7" t="s">
        <v>233</v>
      </c>
    </row>
    <row r="18" ht="15" customHeight="1"/>
    <row r="19" ht="21" customHeight="1">
      <c r="A19" s="7" t="s">
        <v>234</v>
      </c>
    </row>
    <row r="20" spans="1:6" ht="24" customHeight="1">
      <c r="A20" s="314" t="s">
        <v>235</v>
      </c>
      <c r="B20" s="19"/>
      <c r="C20" s="7" t="s">
        <v>216</v>
      </c>
      <c r="D20" s="314" t="s">
        <v>236</v>
      </c>
      <c r="E20" s="19"/>
      <c r="F20" s="7" t="s">
        <v>216</v>
      </c>
    </row>
    <row r="21" ht="15.75" customHeight="1"/>
    <row r="22" ht="21" customHeight="1">
      <c r="A22" s="7" t="s">
        <v>237</v>
      </c>
    </row>
    <row r="23" spans="2:3" ht="24" customHeight="1">
      <c r="B23" s="22"/>
      <c r="C23" s="7" t="s">
        <v>88</v>
      </c>
    </row>
    <row r="24" ht="21" customHeight="1">
      <c r="A24" s="7" t="s">
        <v>677</v>
      </c>
    </row>
    <row r="25" spans="2:3" ht="24" customHeight="1">
      <c r="B25" s="441"/>
      <c r="C25" s="7" t="s">
        <v>674</v>
      </c>
    </row>
    <row r="26" spans="2:3" ht="24" customHeight="1">
      <c r="B26" s="441"/>
      <c r="C26" s="7" t="s">
        <v>675</v>
      </c>
    </row>
    <row r="27" spans="2:3" ht="24" customHeight="1">
      <c r="B27" s="441"/>
      <c r="C27" s="7" t="s">
        <v>676</v>
      </c>
    </row>
  </sheetData>
  <sheetProtection sheet="1" objects="1" scenarios="1"/>
  <dataValidations count="2">
    <dataValidation type="list" operator="equal" allowBlank="1" showErrorMessage="1" errorTitle="入力規則違反" error="リストから選択してください" sqref="B23">
      <formula1>"はい,いいえ,非該当"</formula1>
    </dataValidation>
    <dataValidation type="list" operator="equal" allowBlank="1" showErrorMessage="1" errorTitle="入力規則違反" error="リストから選択してください" sqref="B25:B27">
      <formula1>"〇"</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82"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L22"/>
  <sheetViews>
    <sheetView showGridLines="0" zoomScalePageLayoutView="0" workbookViewId="0" topLeftCell="C10">
      <selection activeCell="A1" sqref="A1:L23"/>
    </sheetView>
  </sheetViews>
  <sheetFormatPr defaultColWidth="9.00390625" defaultRowHeight="13.5"/>
  <cols>
    <col min="1" max="1" width="7.50390625" style="7" customWidth="1"/>
    <col min="2" max="2" width="23.00390625" style="7" customWidth="1"/>
    <col min="3" max="3" width="9.375" style="7" customWidth="1"/>
    <col min="4" max="4" width="10.125" style="7" customWidth="1"/>
    <col min="5" max="5" width="7.25390625" style="7" customWidth="1"/>
    <col min="6" max="7" width="9.00390625" style="7" customWidth="1"/>
    <col min="8" max="8" width="11.125" style="7" customWidth="1"/>
    <col min="9" max="9" width="9.00390625" style="7" customWidth="1"/>
    <col min="10" max="10" width="9.125" style="7" customWidth="1"/>
    <col min="11" max="12" width="9.00390625" style="7" customWidth="1"/>
    <col min="13" max="13" width="8.875" style="7" customWidth="1"/>
    <col min="14" max="20" width="9.00390625" style="7" customWidth="1"/>
    <col min="21" max="21" width="4.625" style="7" customWidth="1"/>
    <col min="22" max="22" width="12.125" style="7" customWidth="1"/>
    <col min="23" max="16384" width="9.00390625" style="7" customWidth="1"/>
  </cols>
  <sheetData>
    <row r="1" ht="16.5" customHeight="1">
      <c r="A1" s="7" t="s">
        <v>238</v>
      </c>
    </row>
    <row r="2" ht="21.75" customHeight="1">
      <c r="A2" s="7" t="s">
        <v>239</v>
      </c>
    </row>
    <row r="3" spans="1:12" ht="27.75" customHeight="1">
      <c r="A3" s="95"/>
      <c r="B3" s="95"/>
      <c r="C3" s="347" t="s">
        <v>240</v>
      </c>
      <c r="D3" s="347" t="s">
        <v>241</v>
      </c>
      <c r="E3" s="347" t="s">
        <v>242</v>
      </c>
      <c r="F3" s="348" t="s">
        <v>617</v>
      </c>
      <c r="G3" s="96"/>
      <c r="H3" s="96"/>
      <c r="I3" s="96"/>
      <c r="J3" s="96"/>
      <c r="K3" s="96"/>
      <c r="L3" s="97"/>
    </row>
    <row r="4" spans="1:12" ht="21.75" customHeight="1">
      <c r="A4" s="98"/>
      <c r="B4" s="98"/>
      <c r="C4" s="98"/>
      <c r="D4" s="98"/>
      <c r="E4" s="98" t="s">
        <v>133</v>
      </c>
      <c r="F4" s="249" t="s">
        <v>19</v>
      </c>
      <c r="G4" s="349" t="s">
        <v>148</v>
      </c>
      <c r="H4" s="349" t="s">
        <v>200</v>
      </c>
      <c r="I4" s="349" t="s">
        <v>149</v>
      </c>
      <c r="J4" s="249" t="s">
        <v>146</v>
      </c>
      <c r="K4" s="81"/>
      <c r="L4" s="81"/>
    </row>
    <row r="5" spans="1:12" ht="24" customHeight="1">
      <c r="A5" s="95"/>
      <c r="B5" s="187" t="s">
        <v>243</v>
      </c>
      <c r="C5" s="40"/>
      <c r="D5" s="40"/>
      <c r="E5" s="40"/>
      <c r="F5" s="22"/>
      <c r="G5" s="22"/>
      <c r="H5" s="22"/>
      <c r="I5" s="22"/>
      <c r="J5" s="22"/>
      <c r="K5" s="22"/>
      <c r="L5" s="22"/>
    </row>
    <row r="6" spans="1:12" ht="24" customHeight="1">
      <c r="A6" s="98"/>
      <c r="B6" s="187" t="s">
        <v>244</v>
      </c>
      <c r="C6" s="40"/>
      <c r="D6" s="40"/>
      <c r="E6" s="40"/>
      <c r="F6" s="22"/>
      <c r="G6" s="22"/>
      <c r="H6" s="22"/>
      <c r="I6" s="22"/>
      <c r="J6" s="22"/>
      <c r="K6" s="22"/>
      <c r="L6" s="22"/>
    </row>
    <row r="7" spans="1:12" ht="24" customHeight="1">
      <c r="A7" s="98" t="s">
        <v>245</v>
      </c>
      <c r="B7" s="187" t="s">
        <v>246</v>
      </c>
      <c r="C7" s="40"/>
      <c r="D7" s="40"/>
      <c r="E7" s="40"/>
      <c r="F7" s="22"/>
      <c r="G7" s="22"/>
      <c r="H7" s="22"/>
      <c r="I7" s="22"/>
      <c r="J7" s="22"/>
      <c r="K7" s="22"/>
      <c r="L7" s="22"/>
    </row>
    <row r="8" spans="1:12" ht="24" customHeight="1">
      <c r="A8" s="98"/>
      <c r="B8" s="308" t="s">
        <v>247</v>
      </c>
      <c r="C8" s="40"/>
      <c r="D8" s="40"/>
      <c r="E8" s="40"/>
      <c r="F8" s="22"/>
      <c r="G8" s="22"/>
      <c r="H8" s="22"/>
      <c r="I8" s="22"/>
      <c r="J8" s="22"/>
      <c r="K8" s="22"/>
      <c r="L8" s="22"/>
    </row>
    <row r="9" spans="1:12" ht="24" customHeight="1">
      <c r="A9" s="99"/>
      <c r="B9" s="308" t="s">
        <v>248</v>
      </c>
      <c r="C9" s="40"/>
      <c r="D9" s="40"/>
      <c r="E9" s="40"/>
      <c r="F9" s="22"/>
      <c r="G9" s="22"/>
      <c r="H9" s="22"/>
      <c r="I9" s="22"/>
      <c r="J9" s="22"/>
      <c r="K9" s="22"/>
      <c r="L9" s="22"/>
    </row>
    <row r="10" spans="1:12" ht="24" customHeight="1">
      <c r="A10" s="308" t="s">
        <v>249</v>
      </c>
      <c r="B10" s="308" t="s">
        <v>250</v>
      </c>
      <c r="C10" s="40"/>
      <c r="D10" s="40"/>
      <c r="E10" s="40"/>
      <c r="F10" s="22"/>
      <c r="G10" s="22"/>
      <c r="H10" s="22"/>
      <c r="I10" s="22"/>
      <c r="J10" s="22"/>
      <c r="K10" s="22"/>
      <c r="L10" s="22"/>
    </row>
    <row r="11" spans="1:12" ht="24" customHeight="1">
      <c r="A11" s="308" t="s">
        <v>251</v>
      </c>
      <c r="B11" s="308" t="s">
        <v>252</v>
      </c>
      <c r="C11" s="40"/>
      <c r="D11" s="40"/>
      <c r="E11" s="40"/>
      <c r="F11" s="22"/>
      <c r="G11" s="22"/>
      <c r="H11" s="22"/>
      <c r="I11" s="22"/>
      <c r="J11" s="22"/>
      <c r="K11" s="22"/>
      <c r="L11" s="22"/>
    </row>
    <row r="13" ht="18" customHeight="1">
      <c r="A13" s="7" t="s">
        <v>253</v>
      </c>
    </row>
    <row r="14" ht="21.75" customHeight="1">
      <c r="A14" s="7" t="s">
        <v>694</v>
      </c>
    </row>
    <row r="15" ht="21.75" customHeight="1">
      <c r="A15" s="7" t="s">
        <v>678</v>
      </c>
    </row>
    <row r="16" spans="2:3" ht="21.75" customHeight="1">
      <c r="B16" s="22"/>
      <c r="C16" s="7" t="s">
        <v>88</v>
      </c>
    </row>
    <row r="17" ht="21.75" customHeight="1">
      <c r="A17" s="7" t="s">
        <v>679</v>
      </c>
    </row>
    <row r="18" spans="2:3" ht="21.75" customHeight="1">
      <c r="B18" s="22"/>
      <c r="C18" s="7" t="s">
        <v>88</v>
      </c>
    </row>
    <row r="19" ht="21.75" customHeight="1">
      <c r="A19" s="7" t="s">
        <v>680</v>
      </c>
    </row>
    <row r="20" spans="2:3" ht="21.75" customHeight="1">
      <c r="B20" s="22"/>
      <c r="C20" s="7" t="s">
        <v>88</v>
      </c>
    </row>
    <row r="21" ht="21.75" customHeight="1">
      <c r="A21" s="7" t="s">
        <v>681</v>
      </c>
    </row>
    <row r="22" spans="2:3" ht="21.75" customHeight="1">
      <c r="B22" s="22"/>
      <c r="C22" s="7" t="s">
        <v>88</v>
      </c>
    </row>
    <row r="23" ht="17.25" customHeight="1"/>
  </sheetData>
  <sheetProtection sheet="1" objects="1" scenarios="1"/>
  <dataValidations count="2">
    <dataValidation type="list" operator="greaterThanOrEqual" allowBlank="1" showErrorMessage="1" errorTitle="入力規則違反" error="該当する場合は、&quot;○&quot;を入力してください" sqref="F5:L11">
      <formula1>"○"</formula1>
    </dataValidation>
    <dataValidation type="list" operator="equal" allowBlank="1" showErrorMessage="1" errorTitle="入力規則違反" error="リストから選択してください" sqref="B16 B18 B20 B22">
      <formula1>"はい,いいえ,非該当"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K24"/>
  <sheetViews>
    <sheetView showGridLines="0" zoomScalePageLayoutView="0" workbookViewId="0" topLeftCell="A13">
      <selection activeCell="A1" sqref="A1:K24"/>
    </sheetView>
  </sheetViews>
  <sheetFormatPr defaultColWidth="9.00390625" defaultRowHeight="13.5"/>
  <cols>
    <col min="1" max="1" width="15.625" style="7" customWidth="1"/>
    <col min="2" max="2" width="20.125" style="7" customWidth="1"/>
    <col min="3" max="3" width="11.875" style="7" customWidth="1"/>
    <col min="4" max="4" width="11.25390625" style="7" customWidth="1"/>
    <col min="5" max="5" width="11.875" style="7" customWidth="1"/>
    <col min="6" max="6" width="10.875" style="7" customWidth="1"/>
    <col min="7" max="7" width="10.75390625" style="7" customWidth="1"/>
    <col min="8" max="8" width="11.125" style="7" customWidth="1"/>
    <col min="9" max="9" width="9.625" style="7" customWidth="1"/>
    <col min="10" max="10" width="9.00390625" style="7" customWidth="1"/>
    <col min="11" max="11" width="7.375" style="7" customWidth="1"/>
    <col min="12" max="21" width="9.00390625" style="7" customWidth="1"/>
    <col min="22" max="22" width="4.625" style="7" customWidth="1"/>
    <col min="23" max="23" width="12.125" style="7" customWidth="1"/>
    <col min="24" max="16384" width="9.00390625" style="7" customWidth="1"/>
  </cols>
  <sheetData>
    <row r="1" ht="21.75" customHeight="1">
      <c r="A1" s="7" t="s">
        <v>682</v>
      </c>
    </row>
    <row r="2" ht="17.25" customHeight="1">
      <c r="A2" s="7" t="s">
        <v>254</v>
      </c>
    </row>
    <row r="3" spans="2:3" ht="24" customHeight="1">
      <c r="B3" s="441"/>
      <c r="C3" s="28" t="s">
        <v>969</v>
      </c>
    </row>
    <row r="4" spans="2:11" ht="28.5" customHeight="1">
      <c r="B4" s="93" t="s">
        <v>255</v>
      </c>
      <c r="C4" s="93" t="s">
        <v>256</v>
      </c>
      <c r="D4" s="496"/>
      <c r="E4" s="496"/>
      <c r="F4" s="496"/>
      <c r="G4" s="496"/>
      <c r="H4" s="496"/>
      <c r="I4" s="496"/>
      <c r="J4" s="496"/>
      <c r="K4" s="496"/>
    </row>
    <row r="5" spans="3:11" ht="29.25" customHeight="1">
      <c r="C5" s="93" t="s">
        <v>257</v>
      </c>
      <c r="D5" s="496"/>
      <c r="E5" s="496"/>
      <c r="F5" s="496"/>
      <c r="G5" s="496"/>
      <c r="H5" s="496"/>
      <c r="I5" s="496"/>
      <c r="J5" s="496"/>
      <c r="K5" s="496"/>
    </row>
    <row r="6" ht="18.75" customHeight="1">
      <c r="A6" s="7" t="s">
        <v>258</v>
      </c>
    </row>
    <row r="7" spans="2:3" ht="24" customHeight="1">
      <c r="B7" s="441"/>
      <c r="C7" s="28" t="s">
        <v>969</v>
      </c>
    </row>
    <row r="8" spans="2:11" ht="27" customHeight="1">
      <c r="B8" s="7" t="s">
        <v>970</v>
      </c>
      <c r="D8" s="496"/>
      <c r="E8" s="496"/>
      <c r="F8" s="496"/>
      <c r="G8" s="496"/>
      <c r="H8" s="496"/>
      <c r="I8" s="496"/>
      <c r="J8" s="496"/>
      <c r="K8" s="496"/>
    </row>
    <row r="9" ht="24.75" customHeight="1">
      <c r="A9" s="7" t="s">
        <v>259</v>
      </c>
    </row>
    <row r="10" spans="2:3" ht="24" customHeight="1">
      <c r="B10" s="22"/>
      <c r="C10" s="7" t="s">
        <v>88</v>
      </c>
    </row>
    <row r="11" spans="2:5" ht="24.75" customHeight="1">
      <c r="B11" s="350" t="s">
        <v>618</v>
      </c>
      <c r="C11" s="97"/>
      <c r="D11" s="101"/>
      <c r="E11" s="7" t="s">
        <v>260</v>
      </c>
    </row>
    <row r="12" spans="2:5" ht="24.75" customHeight="1">
      <c r="B12" s="196" t="s">
        <v>261</v>
      </c>
      <c r="C12" s="308" t="s">
        <v>247</v>
      </c>
      <c r="D12" s="101"/>
      <c r="E12" s="7" t="s">
        <v>260</v>
      </c>
    </row>
    <row r="13" spans="2:5" ht="24.75" customHeight="1">
      <c r="B13" s="102"/>
      <c r="C13" s="308" t="s">
        <v>252</v>
      </c>
      <c r="D13" s="101"/>
      <c r="E13" s="7" t="s">
        <v>260</v>
      </c>
    </row>
    <row r="15" ht="24.75" customHeight="1">
      <c r="A15" s="7" t="s">
        <v>262</v>
      </c>
    </row>
    <row r="16" spans="2:3" ht="24" customHeight="1">
      <c r="B16" s="22"/>
      <c r="C16" s="7" t="s">
        <v>88</v>
      </c>
    </row>
    <row r="17" spans="1:5" ht="24.75" customHeight="1">
      <c r="A17" s="193" t="s">
        <v>263</v>
      </c>
      <c r="B17" s="351" t="s">
        <v>264</v>
      </c>
      <c r="C17" s="511"/>
      <c r="D17" s="511"/>
      <c r="E17" s="511"/>
    </row>
    <row r="18" spans="1:5" ht="24.75" customHeight="1">
      <c r="A18" s="39"/>
      <c r="B18" s="351" t="s">
        <v>265</v>
      </c>
      <c r="C18" s="511"/>
      <c r="D18" s="511"/>
      <c r="E18" s="511"/>
    </row>
    <row r="20" spans="1:10" s="30" customFormat="1" ht="24.75" customHeight="1">
      <c r="A20" s="7" t="s">
        <v>976</v>
      </c>
      <c r="B20" s="7"/>
      <c r="C20" s="7"/>
      <c r="D20" s="7"/>
      <c r="E20" s="7"/>
      <c r="F20" s="7"/>
      <c r="G20" s="7"/>
      <c r="H20" s="7"/>
      <c r="I20" s="7"/>
      <c r="J20" s="7"/>
    </row>
    <row r="21" spans="1:10" s="30" customFormat="1" ht="24.75" customHeight="1">
      <c r="A21" s="7"/>
      <c r="B21" s="95"/>
      <c r="C21" s="45"/>
      <c r="D21" s="197" t="s">
        <v>266</v>
      </c>
      <c r="E21" s="197"/>
      <c r="F21" s="103"/>
      <c r="G21" s="45"/>
      <c r="H21" s="197" t="s">
        <v>267</v>
      </c>
      <c r="I21" s="103"/>
      <c r="J21" s="7"/>
    </row>
    <row r="22" spans="1:10" s="30" customFormat="1" ht="24.75" customHeight="1">
      <c r="A22" s="7"/>
      <c r="B22" s="99"/>
      <c r="C22" s="246" t="s">
        <v>268</v>
      </c>
      <c r="D22" s="246" t="s">
        <v>269</v>
      </c>
      <c r="E22" s="246" t="s">
        <v>270</v>
      </c>
      <c r="F22" s="246" t="s">
        <v>271</v>
      </c>
      <c r="G22" s="246" t="s">
        <v>272</v>
      </c>
      <c r="H22" s="246" t="s">
        <v>273</v>
      </c>
      <c r="I22" s="246" t="s">
        <v>36</v>
      </c>
      <c r="J22" s="7"/>
    </row>
    <row r="23" spans="1:10" s="30" customFormat="1" ht="24.75" customHeight="1">
      <c r="A23" s="7"/>
      <c r="B23" s="308" t="s">
        <v>274</v>
      </c>
      <c r="C23" s="81"/>
      <c r="D23" s="81"/>
      <c r="E23" s="81"/>
      <c r="F23" s="81"/>
      <c r="G23" s="81"/>
      <c r="H23" s="81"/>
      <c r="I23" s="81"/>
      <c r="J23" s="7"/>
    </row>
    <row r="24" spans="1:10" s="30" customFormat="1" ht="24.75" customHeight="1">
      <c r="A24" s="7"/>
      <c r="B24" s="308" t="s">
        <v>275</v>
      </c>
      <c r="C24" s="81"/>
      <c r="D24" s="81"/>
      <c r="E24" s="81"/>
      <c r="F24" s="81"/>
      <c r="G24" s="81"/>
      <c r="H24" s="81"/>
      <c r="I24" s="81"/>
      <c r="J24" s="7"/>
    </row>
  </sheetData>
  <sheetProtection sheet="1" objects="1" scenarios="1"/>
  <mergeCells count="5">
    <mergeCell ref="C17:E17"/>
    <mergeCell ref="C18:E18"/>
    <mergeCell ref="D8:K8"/>
    <mergeCell ref="D4:K4"/>
    <mergeCell ref="D5:K5"/>
  </mergeCells>
  <dataValidations count="3">
    <dataValidation type="whole" operator="greaterThanOrEqual" allowBlank="1" showErrorMessage="1" errorTitle="入力規則違反" error="整数を入力してください" sqref="C23:I24">
      <formula1>0</formula1>
    </dataValidation>
    <dataValidation type="list" operator="equal" allowBlank="1" showErrorMessage="1" errorTitle="入力規則違反" error="リストから選択してください" sqref="B10 B16">
      <formula1>"はい,いいえ,非該当"</formula1>
    </dataValidation>
    <dataValidation type="list" allowBlank="1" showErrorMessage="1" errorTitle="入力規則違反" error="リストから選択してください" sqref="B7 B3">
      <formula1>"ある,ない,非該当"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scale="89"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L20"/>
  <sheetViews>
    <sheetView showGridLines="0" zoomScalePageLayoutView="0" workbookViewId="0" topLeftCell="A10">
      <selection activeCell="A1" sqref="A1:L20"/>
    </sheetView>
  </sheetViews>
  <sheetFormatPr defaultColWidth="9.00390625" defaultRowHeight="13.5"/>
  <cols>
    <col min="1" max="1" width="4.25390625" style="1" customWidth="1"/>
    <col min="2" max="2" width="16.00390625" style="1" customWidth="1"/>
    <col min="3" max="3" width="13.625" style="1" customWidth="1"/>
    <col min="4" max="5" width="12.875" style="1" customWidth="1"/>
    <col min="6" max="10" width="11.25390625" style="1" customWidth="1"/>
    <col min="11" max="11" width="13.625" style="1" customWidth="1"/>
    <col min="12" max="16384" width="9.00390625" style="1" customWidth="1"/>
  </cols>
  <sheetData>
    <row r="1" ht="24.75" customHeight="1">
      <c r="A1" s="7" t="s">
        <v>276</v>
      </c>
    </row>
    <row r="2" ht="24.75" customHeight="1">
      <c r="A2" s="7" t="s">
        <v>277</v>
      </c>
    </row>
    <row r="3" spans="2:11" ht="27" customHeight="1">
      <c r="B3" s="51" t="s">
        <v>1125</v>
      </c>
      <c r="C3" s="352" t="s">
        <v>619</v>
      </c>
      <c r="D3" s="104"/>
      <c r="E3" s="105"/>
      <c r="F3" s="302" t="s">
        <v>620</v>
      </c>
      <c r="G3" s="104"/>
      <c r="H3" s="104"/>
      <c r="I3" s="104"/>
      <c r="J3" s="104"/>
      <c r="K3" s="239" t="s">
        <v>278</v>
      </c>
    </row>
    <row r="4" spans="2:11" ht="27" customHeight="1">
      <c r="B4" s="149" t="s">
        <v>279</v>
      </c>
      <c r="C4" s="105" t="s">
        <v>280</v>
      </c>
      <c r="D4" s="51" t="s">
        <v>281</v>
      </c>
      <c r="E4" s="51" t="s">
        <v>282</v>
      </c>
      <c r="F4" s="51" t="s">
        <v>283</v>
      </c>
      <c r="G4" s="51" t="s">
        <v>284</v>
      </c>
      <c r="H4" s="51" t="s">
        <v>285</v>
      </c>
      <c r="I4" s="51" t="s">
        <v>286</v>
      </c>
      <c r="J4" s="303" t="s">
        <v>287</v>
      </c>
      <c r="K4" s="149" t="s">
        <v>279</v>
      </c>
    </row>
    <row r="5" spans="2:11" ht="27" customHeight="1">
      <c r="B5" s="451"/>
      <c r="C5" s="24"/>
      <c r="D5" s="24"/>
      <c r="E5" s="24"/>
      <c r="F5" s="24"/>
      <c r="G5" s="24"/>
      <c r="H5" s="24"/>
      <c r="I5" s="24"/>
      <c r="J5" s="24"/>
      <c r="K5" s="453"/>
    </row>
    <row r="6" spans="2:11" ht="27" customHeight="1">
      <c r="B6" s="452"/>
      <c r="C6" s="24"/>
      <c r="D6" s="24"/>
      <c r="E6" s="24"/>
      <c r="F6" s="24"/>
      <c r="G6" s="24"/>
      <c r="H6" s="24"/>
      <c r="I6" s="24"/>
      <c r="J6" s="24"/>
      <c r="K6" s="448"/>
    </row>
    <row r="7" spans="1:12" s="30" customFormat="1" ht="24.75" customHeight="1">
      <c r="A7" s="7" t="s">
        <v>288</v>
      </c>
      <c r="B7" s="7"/>
      <c r="C7" s="7"/>
      <c r="D7" s="7"/>
      <c r="E7" s="7"/>
      <c r="F7" s="7"/>
      <c r="G7" s="7"/>
      <c r="H7" s="7"/>
      <c r="I7" s="7"/>
      <c r="J7" s="7"/>
      <c r="K7" s="7"/>
      <c r="L7" s="7"/>
    </row>
    <row r="8" s="7" customFormat="1" ht="21.75" customHeight="1">
      <c r="B8" s="7" t="s">
        <v>289</v>
      </c>
    </row>
    <row r="9" spans="3:4" s="7" customFormat="1" ht="21.75" customHeight="1">
      <c r="C9" s="22"/>
      <c r="D9" s="7" t="s">
        <v>290</v>
      </c>
    </row>
    <row r="10" spans="3:4" s="7" customFormat="1" ht="21.75" customHeight="1">
      <c r="C10" s="22"/>
      <c r="D10" s="7" t="s">
        <v>291</v>
      </c>
    </row>
    <row r="11" spans="3:4" s="7" customFormat="1" ht="21.75" customHeight="1">
      <c r="C11" s="22"/>
      <c r="D11" s="7" t="s">
        <v>36</v>
      </c>
    </row>
    <row r="12" spans="2:4" s="7" customFormat="1" ht="21.75" customHeight="1">
      <c r="B12" s="7" t="s">
        <v>292</v>
      </c>
      <c r="C12" s="314"/>
      <c r="D12" s="14"/>
    </row>
    <row r="13" spans="3:4" s="7" customFormat="1" ht="24" customHeight="1">
      <c r="C13" s="22"/>
      <c r="D13" s="7" t="s">
        <v>88</v>
      </c>
    </row>
    <row r="14" spans="1:4" s="7" customFormat="1" ht="21.75" customHeight="1">
      <c r="A14" s="314"/>
      <c r="B14" s="314" t="s">
        <v>293</v>
      </c>
      <c r="C14" s="448"/>
      <c r="D14" s="448"/>
    </row>
    <row r="15" spans="1:12" s="30" customFormat="1" ht="24.75" customHeight="1">
      <c r="A15" s="7"/>
      <c r="B15" s="7" t="s">
        <v>621</v>
      </c>
      <c r="C15" s="7"/>
      <c r="D15" s="7"/>
      <c r="E15" s="7"/>
      <c r="F15" s="7"/>
      <c r="G15" s="7"/>
      <c r="H15" s="7"/>
      <c r="I15" s="7"/>
      <c r="J15" s="7"/>
      <c r="K15" s="7"/>
      <c r="L15" s="7"/>
    </row>
    <row r="16" spans="1:3" s="7" customFormat="1" ht="21.75" customHeight="1">
      <c r="A16" s="314"/>
      <c r="B16" s="314" t="s">
        <v>294</v>
      </c>
      <c r="C16" s="448"/>
    </row>
    <row r="17" s="7" customFormat="1" ht="21.75" customHeight="1">
      <c r="B17" s="7" t="s">
        <v>295</v>
      </c>
    </row>
    <row r="18" spans="3:9" s="7" customFormat="1" ht="30.75" customHeight="1">
      <c r="C18" s="93" t="s">
        <v>257</v>
      </c>
      <c r="D18" s="512"/>
      <c r="E18" s="512"/>
      <c r="F18" s="512"/>
      <c r="G18" s="512"/>
      <c r="H18" s="512"/>
      <c r="I18" s="512"/>
    </row>
    <row r="19" s="7" customFormat="1" ht="21.75" customHeight="1">
      <c r="B19" s="7" t="s">
        <v>296</v>
      </c>
    </row>
    <row r="20" spans="3:4" s="7" customFormat="1" ht="24" customHeight="1">
      <c r="C20" s="22"/>
      <c r="D20" s="7" t="s">
        <v>88</v>
      </c>
    </row>
  </sheetData>
  <sheetProtection sheet="1" objects="1" scenarios="1"/>
  <mergeCells count="1">
    <mergeCell ref="D18:I18"/>
  </mergeCells>
  <dataValidations count="19">
    <dataValidation type="list" operator="greaterThanOrEqual" allowBlank="1" showErrorMessage="1" errorTitle="入力規則違反" error="該当する場合は、&quot;○&quot;を入力してください" sqref="C9:C11">
      <formula1>"○"</formula1>
    </dataValidation>
    <dataValidation type="list" allowBlank="1" showErrorMessage="1" errorTitle="入力規則違反" error="リストから選択してください" sqref="C5">
      <formula1>"有,無,非該当"</formula1>
      <formula2>0</formula2>
    </dataValidation>
    <dataValidation type="list" allowBlank="1" showErrorMessage="1" errorTitle="入力規則違反" error="リストから選択してください" sqref="D5">
      <formula1>"有,無,非該当"</formula1>
      <formula2>0</formula2>
    </dataValidation>
    <dataValidation type="list" allowBlank="1" showErrorMessage="1" errorTitle="入力規則違反" error="リストから選択してください" sqref="E5">
      <formula1>"有,無,非該当"</formula1>
      <formula2>0</formula2>
    </dataValidation>
    <dataValidation type="list" allowBlank="1" showErrorMessage="1" errorTitle="入力規則違反" error="リストから選択してください" sqref="F5">
      <formula1>"有,無,非該当"</formula1>
      <formula2>0</formula2>
    </dataValidation>
    <dataValidation type="list" allowBlank="1" showErrorMessage="1" errorTitle="入力規則違反" error="リストから選択してください" sqref="G5">
      <formula1>"有,無,非該当"</formula1>
      <formula2>0</formula2>
    </dataValidation>
    <dataValidation type="list" allowBlank="1" showErrorMessage="1" errorTitle="入力規則違反" error="リストから選択してください" sqref="H5">
      <formula1>"有,無,非該当"</formula1>
      <formula2>0</formula2>
    </dataValidation>
    <dataValidation type="list" allowBlank="1" showErrorMessage="1" errorTitle="入力規則違反" error="リストから選択してください" sqref="I5">
      <formula1>"有,無,非該当"</formula1>
      <formula2>0</formula2>
    </dataValidation>
    <dataValidation type="list" allowBlank="1" showErrorMessage="1" errorTitle="入力規則違反" error="リストから選択してください" sqref="J5">
      <formula1>"有,無,非該当"</formula1>
      <formula2>0</formula2>
    </dataValidation>
    <dataValidation type="list" allowBlank="1" showErrorMessage="1" errorTitle="入力規則違反" error="リストから選択してください" sqref="C6">
      <formula1>"有,無,非該当"</formula1>
      <formula2>0</formula2>
    </dataValidation>
    <dataValidation type="list" allowBlank="1" showErrorMessage="1" errorTitle="入力規則違反" error="リストから選択してください" sqref="D6">
      <formula1>"有,無,非該当"</formula1>
      <formula2>0</formula2>
    </dataValidation>
    <dataValidation type="list" allowBlank="1" showErrorMessage="1" errorTitle="入力規則違反" error="リストから選択してください" sqref="E6">
      <formula1>"有,無,非該当"</formula1>
      <formula2>0</formula2>
    </dataValidation>
    <dataValidation type="list" allowBlank="1" showErrorMessage="1" errorTitle="入力規則違反" error="リストから選択してください" sqref="F6">
      <formula1>"有,無,非該当"</formula1>
      <formula2>0</formula2>
    </dataValidation>
    <dataValidation type="list" allowBlank="1" showErrorMessage="1" errorTitle="入力規則違反" error="リストから選択してください" sqref="G6">
      <formula1>"有,無,非該当"</formula1>
      <formula2>0</formula2>
    </dataValidation>
    <dataValidation type="list" allowBlank="1" showErrorMessage="1" errorTitle="入力規則違反" error="リストから選択してください" sqref="H6">
      <formula1>"有,無,非該当"</formula1>
      <formula2>0</formula2>
    </dataValidation>
    <dataValidation type="list" allowBlank="1" showErrorMessage="1" errorTitle="入力規則違反" error="リストから選択してください" sqref="I6">
      <formula1>"有,無,非該当"</formula1>
      <formula2>0</formula2>
    </dataValidation>
    <dataValidation type="list" allowBlank="1" showErrorMessage="1" errorTitle="入力規則違反" error="リストから選択してください" sqref="J6">
      <formula1>"有,無,非該当"</formula1>
      <formula2>0</formula2>
    </dataValidation>
    <dataValidation type="list" operator="equal" allowBlank="1" showErrorMessage="1" errorTitle="入力規則違反" error="リストから選択してください" sqref="C13">
      <formula1>"はい,いいえ,非該当"</formula1>
    </dataValidation>
    <dataValidation type="list" operator="equal" allowBlank="1" showErrorMessage="1" errorTitle="入力規則違反" error="リストから選択してください" sqref="C20">
      <formula1>"はい,いいえ,非該当"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C21"/>
  <sheetViews>
    <sheetView showGridLines="0" zoomScalePageLayoutView="0" workbookViewId="0" topLeftCell="A13">
      <selection activeCell="A1" sqref="A1:C21"/>
    </sheetView>
  </sheetViews>
  <sheetFormatPr defaultColWidth="9.00390625" defaultRowHeight="13.5"/>
  <cols>
    <col min="1" max="1" width="21.125" style="7" customWidth="1"/>
    <col min="2" max="2" width="10.625" style="7" customWidth="1"/>
    <col min="3" max="3" width="63.75390625" style="7" customWidth="1"/>
    <col min="4" max="16384" width="9.00390625" style="7" customWidth="1"/>
  </cols>
  <sheetData>
    <row r="1" ht="21.75" customHeight="1">
      <c r="A1" s="7" t="s">
        <v>297</v>
      </c>
    </row>
    <row r="2" ht="21.75" customHeight="1">
      <c r="A2" s="7" t="s">
        <v>1126</v>
      </c>
    </row>
    <row r="3" spans="2:3" ht="21.75" customHeight="1">
      <c r="B3" s="92"/>
      <c r="C3" s="7" t="s">
        <v>622</v>
      </c>
    </row>
    <row r="5" ht="24.75" customHeight="1">
      <c r="A5" s="7" t="s">
        <v>298</v>
      </c>
    </row>
    <row r="6" ht="24.75" customHeight="1">
      <c r="A6" s="7" t="s">
        <v>623</v>
      </c>
    </row>
    <row r="7" spans="2:3" ht="24" customHeight="1">
      <c r="B7" s="22"/>
      <c r="C7" s="7" t="s">
        <v>88</v>
      </c>
    </row>
    <row r="8" spans="2:3" ht="24.75" customHeight="1">
      <c r="B8" s="93" t="s">
        <v>224</v>
      </c>
      <c r="C8" s="62"/>
    </row>
    <row r="10" ht="24.75" customHeight="1">
      <c r="A10" s="7" t="s">
        <v>624</v>
      </c>
    </row>
    <row r="11" spans="2:3" ht="24" customHeight="1">
      <c r="B11" s="22"/>
      <c r="C11" s="7" t="s">
        <v>88</v>
      </c>
    </row>
    <row r="13" ht="24.75" customHeight="1">
      <c r="A13" s="7" t="s">
        <v>625</v>
      </c>
    </row>
    <row r="14" spans="1:3" ht="24.75" customHeight="1">
      <c r="A14" s="7" t="s">
        <v>1148</v>
      </c>
      <c r="B14" s="92"/>
      <c r="C14" s="41" t="s">
        <v>299</v>
      </c>
    </row>
    <row r="16" ht="24.75" customHeight="1">
      <c r="A16" s="7" t="s">
        <v>626</v>
      </c>
    </row>
    <row r="17" spans="2:3" ht="24" customHeight="1">
      <c r="B17" s="22"/>
      <c r="C17" s="7" t="s">
        <v>88</v>
      </c>
    </row>
    <row r="18" spans="2:3" ht="24.75" customHeight="1">
      <c r="B18" s="93" t="s">
        <v>224</v>
      </c>
      <c r="C18" s="62"/>
    </row>
    <row r="20" ht="24.75" customHeight="1">
      <c r="A20" s="7" t="s">
        <v>1033</v>
      </c>
    </row>
    <row r="21" spans="2:3" ht="24" customHeight="1">
      <c r="B21" s="22"/>
      <c r="C21" s="7" t="s">
        <v>88</v>
      </c>
    </row>
  </sheetData>
  <sheetProtection sheet="1" objects="1" scenarios="1"/>
  <dataValidations count="1">
    <dataValidation type="list" operator="equal" allowBlank="1" showErrorMessage="1" errorTitle="入力規則違反" error="リストから選択してください" sqref="B7 B21 B17 B11">
      <formula1>"はい,いいえ,非該当"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M23"/>
  <sheetViews>
    <sheetView showGridLines="0" zoomScalePageLayoutView="0" workbookViewId="0" topLeftCell="A16">
      <selection activeCell="A1" sqref="A1:M23"/>
    </sheetView>
  </sheetViews>
  <sheetFormatPr defaultColWidth="7.00390625" defaultRowHeight="13.5"/>
  <cols>
    <col min="1" max="1" width="16.25390625" style="7" customWidth="1"/>
    <col min="2" max="2" width="23.125" style="7" customWidth="1"/>
    <col min="3" max="12" width="9.50390625" style="7" customWidth="1"/>
    <col min="13" max="16384" width="7.00390625" style="7" customWidth="1"/>
  </cols>
  <sheetData>
    <row r="1" ht="16.5" customHeight="1">
      <c r="A1" s="7" t="s">
        <v>300</v>
      </c>
    </row>
    <row r="2" ht="24" customHeight="1">
      <c r="A2" s="7" t="s">
        <v>627</v>
      </c>
    </row>
    <row r="3" spans="2:5" ht="27.75" customHeight="1">
      <c r="B3" s="22"/>
      <c r="C3" s="7" t="s">
        <v>88</v>
      </c>
      <c r="D3" s="10"/>
      <c r="E3" s="10"/>
    </row>
    <row r="4" ht="24" customHeight="1">
      <c r="A4" s="7" t="s">
        <v>628</v>
      </c>
    </row>
    <row r="5" spans="2:5" ht="27.75" customHeight="1">
      <c r="B5" s="22"/>
      <c r="C5" s="7" t="s">
        <v>88</v>
      </c>
      <c r="D5" s="10"/>
      <c r="E5" s="10"/>
    </row>
    <row r="6" ht="24" customHeight="1">
      <c r="A6" s="7" t="s">
        <v>683</v>
      </c>
    </row>
    <row r="7" spans="2:13" ht="27.75" customHeight="1">
      <c r="B7" s="441"/>
      <c r="C7" s="7" t="s">
        <v>684</v>
      </c>
      <c r="D7" s="10"/>
      <c r="E7" s="495"/>
      <c r="F7" s="495"/>
      <c r="G7" s="495"/>
      <c r="H7" s="7" t="s">
        <v>685</v>
      </c>
      <c r="J7" s="495"/>
      <c r="K7" s="495"/>
      <c r="L7" s="495"/>
      <c r="M7" s="7" t="s">
        <v>660</v>
      </c>
    </row>
    <row r="8" ht="24" customHeight="1">
      <c r="A8" s="7" t="s">
        <v>977</v>
      </c>
    </row>
    <row r="9" spans="2:5" ht="27.75" customHeight="1">
      <c r="B9" s="22"/>
      <c r="C9" s="7" t="s">
        <v>88</v>
      </c>
      <c r="D9" s="10"/>
      <c r="E9" s="10"/>
    </row>
    <row r="10" spans="1:5" ht="31.5" customHeight="1">
      <c r="A10" s="314" t="s">
        <v>257</v>
      </c>
      <c r="B10" s="503"/>
      <c r="C10" s="503"/>
      <c r="D10" s="503"/>
      <c r="E10" s="503"/>
    </row>
    <row r="11" spans="1:12" ht="27.75" customHeight="1">
      <c r="A11" s="10" t="s">
        <v>1127</v>
      </c>
      <c r="B11" s="10"/>
      <c r="C11" s="10"/>
      <c r="D11" s="10"/>
      <c r="E11" s="10"/>
      <c r="F11" s="10"/>
      <c r="G11" s="10"/>
      <c r="H11" s="10"/>
      <c r="I11" s="10"/>
      <c r="J11" s="10"/>
      <c r="K11" s="10"/>
      <c r="L11" s="10"/>
    </row>
    <row r="12" spans="1:12" s="109" customFormat="1" ht="21.75" customHeight="1">
      <c r="A12" s="513" t="s">
        <v>301</v>
      </c>
      <c r="B12" s="513"/>
      <c r="C12" s="513" t="s">
        <v>133</v>
      </c>
      <c r="D12" s="106"/>
      <c r="E12" s="107"/>
      <c r="F12" s="107"/>
      <c r="G12" s="107" t="s">
        <v>302</v>
      </c>
      <c r="H12" s="107"/>
      <c r="I12" s="107"/>
      <c r="J12" s="107"/>
      <c r="K12" s="108"/>
      <c r="L12" s="353" t="s">
        <v>134</v>
      </c>
    </row>
    <row r="13" spans="1:12" s="109" customFormat="1" ht="21.75" customHeight="1">
      <c r="A13" s="513"/>
      <c r="B13" s="513"/>
      <c r="C13" s="513"/>
      <c r="D13" s="127" t="s">
        <v>303</v>
      </c>
      <c r="E13" s="249" t="s">
        <v>19</v>
      </c>
      <c r="F13" s="354" t="s">
        <v>142</v>
      </c>
      <c r="G13" s="349" t="s">
        <v>148</v>
      </c>
      <c r="H13" s="355" t="s">
        <v>149</v>
      </c>
      <c r="I13" s="356" t="s">
        <v>146</v>
      </c>
      <c r="J13" s="356" t="s">
        <v>145</v>
      </c>
      <c r="K13" s="110"/>
      <c r="L13" s="110"/>
    </row>
    <row r="14" spans="1:12" ht="24.75" customHeight="1">
      <c r="A14" s="357" t="s">
        <v>304</v>
      </c>
      <c r="B14" s="358" t="s">
        <v>305</v>
      </c>
      <c r="C14" s="91"/>
      <c r="D14" s="91"/>
      <c r="E14" s="91"/>
      <c r="F14" s="91"/>
      <c r="G14" s="91"/>
      <c r="H14" s="91"/>
      <c r="I14" s="91"/>
      <c r="J14" s="91"/>
      <c r="K14" s="91"/>
      <c r="L14" s="111"/>
    </row>
    <row r="15" spans="1:12" ht="24.75" customHeight="1">
      <c r="A15" s="112"/>
      <c r="B15" s="359" t="s">
        <v>306</v>
      </c>
      <c r="C15" s="91"/>
      <c r="D15" s="91"/>
      <c r="E15" s="91"/>
      <c r="F15" s="91"/>
      <c r="G15" s="91"/>
      <c r="H15" s="91"/>
      <c r="I15" s="91"/>
      <c r="J15" s="91"/>
      <c r="K15" s="91"/>
      <c r="L15" s="111"/>
    </row>
    <row r="16" spans="1:12" ht="24.75" customHeight="1">
      <c r="A16" s="112"/>
      <c r="B16" s="359" t="s">
        <v>307</v>
      </c>
      <c r="C16" s="91"/>
      <c r="D16" s="91"/>
      <c r="E16" s="91"/>
      <c r="F16" s="91"/>
      <c r="G16" s="91"/>
      <c r="H16" s="91"/>
      <c r="I16" s="91"/>
      <c r="J16" s="91"/>
      <c r="K16" s="91"/>
      <c r="L16" s="111"/>
    </row>
    <row r="17" spans="1:12" ht="24.75" customHeight="1">
      <c r="A17" s="112"/>
      <c r="B17" s="359" t="s">
        <v>308</v>
      </c>
      <c r="C17" s="91"/>
      <c r="D17" s="91"/>
      <c r="E17" s="91"/>
      <c r="F17" s="91"/>
      <c r="G17" s="91"/>
      <c r="H17" s="91"/>
      <c r="I17" s="91"/>
      <c r="J17" s="91"/>
      <c r="K17" s="91"/>
      <c r="L17" s="111"/>
    </row>
    <row r="18" spans="1:12" ht="24.75" customHeight="1">
      <c r="A18" s="113"/>
      <c r="B18" s="359" t="s">
        <v>36</v>
      </c>
      <c r="C18" s="91"/>
      <c r="D18" s="91"/>
      <c r="E18" s="91"/>
      <c r="F18" s="91"/>
      <c r="G18" s="91"/>
      <c r="H18" s="91"/>
      <c r="I18" s="91"/>
      <c r="J18" s="91"/>
      <c r="K18" s="91"/>
      <c r="L18" s="111"/>
    </row>
    <row r="19" spans="1:12" ht="24.75" customHeight="1">
      <c r="A19" s="353"/>
      <c r="B19" s="358" t="s">
        <v>305</v>
      </c>
      <c r="C19" s="91"/>
      <c r="D19" s="91"/>
      <c r="E19" s="91"/>
      <c r="F19" s="91"/>
      <c r="G19" s="91"/>
      <c r="H19" s="91"/>
      <c r="I19" s="91"/>
      <c r="J19" s="91"/>
      <c r="K19" s="91"/>
      <c r="L19" s="111"/>
    </row>
    <row r="20" spans="1:12" ht="24.75" customHeight="1">
      <c r="A20" s="360" t="s">
        <v>309</v>
      </c>
      <c r="B20" s="359" t="s">
        <v>306</v>
      </c>
      <c r="C20" s="91"/>
      <c r="D20" s="91"/>
      <c r="E20" s="91"/>
      <c r="F20" s="91"/>
      <c r="G20" s="91"/>
      <c r="H20" s="91"/>
      <c r="I20" s="91"/>
      <c r="J20" s="91"/>
      <c r="K20" s="91"/>
      <c r="L20" s="111"/>
    </row>
    <row r="21" spans="1:12" ht="24.75" customHeight="1">
      <c r="A21" s="360" t="s">
        <v>310</v>
      </c>
      <c r="B21" s="359" t="s">
        <v>307</v>
      </c>
      <c r="C21" s="91"/>
      <c r="D21" s="91"/>
      <c r="E21" s="91"/>
      <c r="F21" s="91"/>
      <c r="G21" s="91"/>
      <c r="H21" s="91"/>
      <c r="I21" s="91"/>
      <c r="J21" s="91"/>
      <c r="K21" s="91"/>
      <c r="L21" s="111"/>
    </row>
    <row r="22" spans="1:12" ht="24.75" customHeight="1">
      <c r="A22" s="361" t="s">
        <v>311</v>
      </c>
      <c r="B22" s="359" t="s">
        <v>36</v>
      </c>
      <c r="C22" s="91"/>
      <c r="D22" s="91"/>
      <c r="E22" s="91"/>
      <c r="F22" s="91"/>
      <c r="G22" s="91"/>
      <c r="H22" s="91"/>
      <c r="I22" s="91"/>
      <c r="J22" s="91"/>
      <c r="K22" s="91"/>
      <c r="L22" s="111"/>
    </row>
    <row r="23" spans="1:12" ht="24.75" customHeight="1">
      <c r="A23" s="13"/>
      <c r="B23" s="40"/>
      <c r="C23" s="91"/>
      <c r="D23" s="91"/>
      <c r="E23" s="91"/>
      <c r="F23" s="91"/>
      <c r="G23" s="91"/>
      <c r="H23" s="91"/>
      <c r="I23" s="91"/>
      <c r="J23" s="91"/>
      <c r="K23" s="91"/>
      <c r="L23" s="111"/>
    </row>
  </sheetData>
  <sheetProtection sheet="1" objects="1" scenarios="1"/>
  <mergeCells count="5">
    <mergeCell ref="B10:E10"/>
    <mergeCell ref="A12:B13"/>
    <mergeCell ref="C12:C13"/>
    <mergeCell ref="E7:G7"/>
    <mergeCell ref="J7:L7"/>
  </mergeCells>
  <dataValidations count="3">
    <dataValidation type="list" allowBlank="1" showErrorMessage="1" errorTitle="入力規則違反" error="リストから選択してください" sqref="L14:L23">
      <formula1>"有,無,非該当"</formula1>
      <formula2>0</formula2>
    </dataValidation>
    <dataValidation type="list" operator="equal" allowBlank="1" showErrorMessage="1" errorTitle="入力規則違反" error="リストから選択してください" sqref="B3 B5 B9">
      <formula1>"はい,いいえ,非該当"</formula1>
    </dataValidation>
    <dataValidation type="list" operator="equal" allowBlank="1" showErrorMessage="1" errorTitle="入力規則違反" error="リストから選択してください" sqref="B7 E7:G7 J7:L7">
      <formula1>"はい,いいえ"</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85"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D19"/>
  <sheetViews>
    <sheetView showGridLines="0" zoomScalePageLayoutView="0" workbookViewId="0" topLeftCell="A1">
      <selection activeCell="C12" sqref="C12"/>
    </sheetView>
  </sheetViews>
  <sheetFormatPr defaultColWidth="9.00390625" defaultRowHeight="13.5"/>
  <cols>
    <col min="1" max="1" width="9.00390625" style="1" customWidth="1"/>
    <col min="2" max="2" width="16.50390625" style="1" customWidth="1"/>
    <col min="3" max="3" width="18.625" style="1" customWidth="1"/>
    <col min="4" max="4" width="56.25390625" style="1" customWidth="1"/>
    <col min="5" max="16384" width="9.00390625" style="1" customWidth="1"/>
  </cols>
  <sheetData>
    <row r="1" ht="22.5" customHeight="1">
      <c r="A1" s="310" t="s">
        <v>27</v>
      </c>
    </row>
    <row r="2" spans="1:4" ht="22.5" customHeight="1">
      <c r="A2" s="310"/>
      <c r="B2" s="311" t="s">
        <v>28</v>
      </c>
      <c r="C2" s="311" t="s">
        <v>29</v>
      </c>
      <c r="D2" s="14"/>
    </row>
    <row r="3" spans="2:4" ht="17.25" customHeight="1">
      <c r="B3" s="311" t="s">
        <v>30</v>
      </c>
      <c r="C3" s="22"/>
      <c r="D3" s="28" t="s">
        <v>31</v>
      </c>
    </row>
    <row r="4" spans="2:4" ht="17.25" customHeight="1">
      <c r="B4" s="312" t="s">
        <v>32</v>
      </c>
      <c r="C4" s="24"/>
      <c r="D4" s="28" t="s">
        <v>31</v>
      </c>
    </row>
    <row r="5" spans="2:4" ht="17.25" customHeight="1">
      <c r="B5" s="312" t="s">
        <v>33</v>
      </c>
      <c r="C5" s="24"/>
      <c r="D5" s="28" t="s">
        <v>31</v>
      </c>
    </row>
    <row r="6" spans="2:4" ht="17.25" customHeight="1">
      <c r="B6" s="312" t="s">
        <v>34</v>
      </c>
      <c r="C6" s="24"/>
      <c r="D6" s="28" t="s">
        <v>31</v>
      </c>
    </row>
    <row r="7" spans="2:4" ht="17.25" customHeight="1">
      <c r="B7" s="312" t="s">
        <v>35</v>
      </c>
      <c r="C7" s="24"/>
      <c r="D7" s="28" t="s">
        <v>31</v>
      </c>
    </row>
    <row r="8" spans="2:4" ht="17.25" customHeight="1">
      <c r="B8" s="312" t="s">
        <v>36</v>
      </c>
      <c r="C8" s="24"/>
      <c r="D8" s="28" t="s">
        <v>31</v>
      </c>
    </row>
    <row r="9" spans="2:4" ht="11.25" customHeight="1">
      <c r="B9" s="25"/>
      <c r="C9" s="26"/>
      <c r="D9" s="28"/>
    </row>
    <row r="10" ht="18" customHeight="1">
      <c r="A10" s="310" t="s">
        <v>37</v>
      </c>
    </row>
    <row r="11" ht="13.5" customHeight="1">
      <c r="A11" s="310" t="s">
        <v>590</v>
      </c>
    </row>
    <row r="12" spans="2:4" ht="22.5" customHeight="1">
      <c r="B12" s="22"/>
      <c r="C12" s="312" t="s">
        <v>38</v>
      </c>
      <c r="D12" s="12"/>
    </row>
    <row r="13" spans="2:4" ht="22.5" customHeight="1">
      <c r="B13" s="22"/>
      <c r="C13" s="312" t="s">
        <v>39</v>
      </c>
      <c r="D13" s="12"/>
    </row>
    <row r="14" spans="2:4" ht="22.5" customHeight="1">
      <c r="B14" s="22"/>
      <c r="C14" s="312" t="s">
        <v>40</v>
      </c>
      <c r="D14" s="12"/>
    </row>
    <row r="15" ht="9.75" customHeight="1"/>
    <row r="16" ht="13.5" customHeight="1">
      <c r="A16" s="1" t="s">
        <v>591</v>
      </c>
    </row>
    <row r="17" spans="2:3" ht="22.5" customHeight="1">
      <c r="B17" s="22"/>
      <c r="C17" s="312" t="s">
        <v>41</v>
      </c>
    </row>
    <row r="18" spans="2:3" ht="22.5" customHeight="1">
      <c r="B18" s="22"/>
      <c r="C18" s="312" t="s">
        <v>42</v>
      </c>
    </row>
    <row r="19" spans="2:4" ht="22.5" customHeight="1">
      <c r="B19" s="22"/>
      <c r="C19" s="312" t="s">
        <v>36</v>
      </c>
      <c r="D19" s="27"/>
    </row>
    <row r="20" ht="12" customHeight="1"/>
    <row r="21" ht="13.5" customHeight="1"/>
    <row r="22" ht="18" customHeight="1"/>
    <row r="23" ht="18" customHeight="1"/>
    <row r="24" ht="18" customHeight="1"/>
    <row r="25" ht="18" customHeight="1"/>
    <row r="26" ht="18" customHeight="1"/>
  </sheetData>
  <sheetProtection sheet="1" objects="1" scenarios="1"/>
  <dataValidations count="8">
    <dataValidation type="list" allowBlank="1" showErrorMessage="1" errorTitle="入力規則違反" error="リストから選択してください" sqref="C9">
      <formula1>"有,無,非該当"</formula1>
      <formula2>0</formula2>
    </dataValidation>
    <dataValidation type="list" allowBlank="1" showErrorMessage="1" errorTitle="入力規則違反" error="リストから選択してください" sqref="C3">
      <formula1>"有,無,非該当"</formula1>
      <formula2>0</formula2>
    </dataValidation>
    <dataValidation type="list" allowBlank="1" showErrorMessage="1" errorTitle="入力規則違反" error="リストから選択してください" sqref="C4">
      <formula1>"有,無,非該当"</formula1>
      <formula2>0</formula2>
    </dataValidation>
    <dataValidation type="list" allowBlank="1" showErrorMessage="1" errorTitle="入力規則違反" error="リストから選択してください" sqref="C5">
      <formula1>"有,無,非該当"</formula1>
      <formula2>0</formula2>
    </dataValidation>
    <dataValidation type="list" allowBlank="1" showErrorMessage="1" errorTitle="入力規則違反" error="リストから選択してください" sqref="C6">
      <formula1>"有,無,非該当"</formula1>
      <formula2>0</formula2>
    </dataValidation>
    <dataValidation type="list" allowBlank="1" showErrorMessage="1" errorTitle="入力規則違反" error="リストから選択してください" sqref="C7">
      <formula1>"有,無,非該当"</formula1>
      <formula2>0</formula2>
    </dataValidation>
    <dataValidation type="list" allowBlank="1" showErrorMessage="1" errorTitle="入力規則違反" error="リストから選択してください" sqref="C8">
      <formula1>"有,無,非該当"</formula1>
      <formula2>0</formula2>
    </dataValidation>
    <dataValidation type="list" operator="greaterThanOrEqual" allowBlank="1" showErrorMessage="1" errorTitle="入力規則違反" error="該当する場合は、&quot;○&quot;を入力してください" sqref="B12:B14 B17:B19">
      <formula1>"○"</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K15"/>
  <sheetViews>
    <sheetView showGridLines="0" zoomScalePageLayoutView="0" workbookViewId="0" topLeftCell="A10">
      <selection activeCell="A1" sqref="A1:K15"/>
    </sheetView>
  </sheetViews>
  <sheetFormatPr defaultColWidth="9.00390625" defaultRowHeight="13.5"/>
  <cols>
    <col min="1" max="1" width="19.75390625" style="1" customWidth="1"/>
    <col min="2" max="2" width="12.25390625" style="1" customWidth="1"/>
    <col min="3" max="3" width="15.75390625" style="1" customWidth="1"/>
    <col min="4" max="4" width="11.75390625" style="1" customWidth="1"/>
    <col min="5" max="5" width="66.375" style="1" customWidth="1"/>
    <col min="6" max="16384" width="9.00390625" style="1" customWidth="1"/>
  </cols>
  <sheetData>
    <row r="1" spans="1:5" s="7" customFormat="1" ht="19.5" customHeight="1">
      <c r="A1" s="7" t="s">
        <v>312</v>
      </c>
      <c r="E1" s="14"/>
    </row>
    <row r="2" s="28" customFormat="1" ht="16.5" customHeight="1"/>
    <row r="3" spans="1:5" ht="39.75" customHeight="1">
      <c r="A3" s="115" t="s">
        <v>257</v>
      </c>
      <c r="B3" s="503"/>
      <c r="C3" s="503"/>
      <c r="D3" s="503"/>
      <c r="E3" s="503"/>
    </row>
    <row r="4" ht="18" customHeight="1">
      <c r="A4" s="181"/>
    </row>
    <row r="5" spans="1:5" s="7" customFormat="1" ht="24.75" customHeight="1">
      <c r="A5" s="7" t="s">
        <v>313</v>
      </c>
      <c r="E5" s="14"/>
    </row>
    <row r="6" spans="1:5" s="7" customFormat="1" ht="24.75" customHeight="1">
      <c r="A6" s="7" t="s">
        <v>314</v>
      </c>
      <c r="B6" s="246" t="s">
        <v>315</v>
      </c>
      <c r="C6" s="503"/>
      <c r="D6" s="503"/>
      <c r="E6" s="503"/>
    </row>
    <row r="7" spans="2:11" s="7" customFormat="1" ht="24.75" customHeight="1">
      <c r="B7" s="249" t="s">
        <v>316</v>
      </c>
      <c r="C7" s="308" t="s">
        <v>317</v>
      </c>
      <c r="D7" s="503"/>
      <c r="E7" s="503"/>
      <c r="G7" s="30"/>
      <c r="H7" s="30"/>
      <c r="I7" s="30"/>
      <c r="J7" s="30"/>
      <c r="K7" s="30"/>
    </row>
    <row r="8" spans="2:10" s="7" customFormat="1" ht="24.75" customHeight="1">
      <c r="B8" s="470"/>
      <c r="C8" s="308" t="s">
        <v>318</v>
      </c>
      <c r="D8" s="308" t="s">
        <v>5</v>
      </c>
      <c r="E8" s="34"/>
      <c r="G8" s="30"/>
      <c r="H8" s="30"/>
      <c r="I8" s="30"/>
      <c r="J8" s="30"/>
    </row>
    <row r="9" spans="2:10" s="7" customFormat="1" ht="24.75" customHeight="1">
      <c r="B9" s="99"/>
      <c r="C9" s="308" t="s">
        <v>36</v>
      </c>
      <c r="D9" s="308" t="s">
        <v>319</v>
      </c>
      <c r="E9" s="34"/>
      <c r="G9" s="30"/>
      <c r="H9" s="30"/>
      <c r="I9" s="30"/>
      <c r="J9" s="30"/>
    </row>
    <row r="10" spans="7:10" s="7" customFormat="1" ht="24.75" customHeight="1">
      <c r="G10" s="30"/>
      <c r="H10" s="30"/>
      <c r="I10" s="30"/>
      <c r="J10" s="30"/>
    </row>
    <row r="11" s="7" customFormat="1" ht="24.75" customHeight="1">
      <c r="A11" s="7" t="s">
        <v>320</v>
      </c>
    </row>
    <row r="12" s="7" customFormat="1" ht="24.75" customHeight="1">
      <c r="A12" s="10" t="s">
        <v>321</v>
      </c>
    </row>
    <row r="13" spans="2:3" s="7" customFormat="1" ht="24" customHeight="1">
      <c r="B13" s="22"/>
      <c r="C13" s="7" t="s">
        <v>88</v>
      </c>
    </row>
    <row r="14" s="7" customFormat="1" ht="24.75" customHeight="1">
      <c r="A14" s="7" t="s">
        <v>322</v>
      </c>
    </row>
    <row r="15" spans="2:5" s="7" customFormat="1" ht="24.75" customHeight="1">
      <c r="B15" s="503"/>
      <c r="C15" s="503"/>
      <c r="D15" s="503"/>
      <c r="E15" s="503"/>
    </row>
  </sheetData>
  <sheetProtection sheet="1" objects="1" scenarios="1"/>
  <mergeCells count="4">
    <mergeCell ref="B3:E3"/>
    <mergeCell ref="C6:E6"/>
    <mergeCell ref="D7:E7"/>
    <mergeCell ref="B15:E15"/>
  </mergeCells>
  <dataValidations count="1">
    <dataValidation type="list" operator="equal" allowBlank="1" showErrorMessage="1" errorTitle="入力規則違反" error="リストから選択してください" sqref="B13">
      <formula1>"はい,いいえ,非該当"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E7"/>
  <sheetViews>
    <sheetView showGridLines="0" zoomScalePageLayoutView="0" workbookViewId="0" topLeftCell="A1">
      <selection activeCell="E12" sqref="E12"/>
    </sheetView>
  </sheetViews>
  <sheetFormatPr defaultColWidth="7.00390625" defaultRowHeight="13.5"/>
  <cols>
    <col min="1" max="1" width="9.25390625" style="7" customWidth="1"/>
    <col min="2" max="2" width="16.00390625" style="7" customWidth="1"/>
    <col min="3" max="3" width="14.50390625" style="7" customWidth="1"/>
    <col min="4" max="4" width="17.125" style="7" customWidth="1"/>
    <col min="5" max="5" width="68.875" style="7" customWidth="1"/>
    <col min="6" max="16384" width="7.00390625" style="7" customWidth="1"/>
  </cols>
  <sheetData>
    <row r="1" ht="24.75" customHeight="1">
      <c r="A1" s="90" t="s">
        <v>686</v>
      </c>
    </row>
    <row r="2" spans="1:3" ht="24" customHeight="1">
      <c r="A2" s="90"/>
      <c r="B2" s="22"/>
      <c r="C2" s="7" t="s">
        <v>88</v>
      </c>
    </row>
    <row r="3" spans="1:2" ht="24.75" customHeight="1">
      <c r="A3" s="90"/>
      <c r="B3" s="90"/>
    </row>
    <row r="4" spans="2:5" ht="24.75" customHeight="1">
      <c r="B4" s="362" t="s">
        <v>323</v>
      </c>
      <c r="C4" s="22"/>
      <c r="D4" s="359" t="s">
        <v>324</v>
      </c>
      <c r="E4" s="10"/>
    </row>
    <row r="5" spans="2:5" ht="24.75" customHeight="1">
      <c r="B5" s="363" t="s">
        <v>325</v>
      </c>
      <c r="C5" s="22"/>
      <c r="D5" s="359" t="s">
        <v>326</v>
      </c>
      <c r="E5" s="10"/>
    </row>
    <row r="6" spans="2:5" ht="24.75" customHeight="1">
      <c r="B6" s="364" t="s">
        <v>629</v>
      </c>
      <c r="C6" s="22"/>
      <c r="D6" s="359" t="s">
        <v>327</v>
      </c>
      <c r="E6" s="10"/>
    </row>
    <row r="7" spans="2:5" ht="24.75" customHeight="1">
      <c r="B7" s="114"/>
      <c r="C7" s="22"/>
      <c r="D7" s="106" t="s">
        <v>36</v>
      </c>
      <c r="E7" s="40"/>
    </row>
  </sheetData>
  <sheetProtection sheet="1" objects="1" scenarios="1"/>
  <dataValidations count="2">
    <dataValidation type="list" allowBlank="1" showErrorMessage="1" errorTitle="入力規則違反" error="該当する場合は、&quot;○&quot;を入力してください" sqref="C4:C7">
      <formula1>"○"</formula1>
      <formula2>0</formula2>
    </dataValidation>
    <dataValidation type="list" operator="equal" allowBlank="1" showErrorMessage="1" errorTitle="入力規則違反" error="リストから選択してください" sqref="B2">
      <formula1>"はい,いいえ,非該当"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25"/>
  <sheetViews>
    <sheetView showGridLines="0" zoomScalePageLayoutView="0" workbookViewId="0" topLeftCell="A1">
      <selection activeCell="C15" sqref="C15"/>
    </sheetView>
  </sheetViews>
  <sheetFormatPr defaultColWidth="7.00390625" defaultRowHeight="13.5"/>
  <cols>
    <col min="1" max="1" width="24.625" style="30" customWidth="1"/>
    <col min="2" max="2" width="30.125" style="30" customWidth="1"/>
    <col min="3" max="3" width="23.75390625" style="30" customWidth="1"/>
    <col min="4" max="4" width="32.375" style="30" customWidth="1"/>
    <col min="5" max="5" width="21.875" style="30" customWidth="1"/>
    <col min="6" max="6" width="8.50390625" style="30" customWidth="1"/>
    <col min="7" max="10" width="8.625" style="30" customWidth="1"/>
    <col min="11" max="16384" width="7.00390625" style="30" customWidth="1"/>
  </cols>
  <sheetData>
    <row r="1" spans="1:9" ht="24.75" customHeight="1">
      <c r="A1" s="134" t="s">
        <v>328</v>
      </c>
      <c r="B1" s="134"/>
      <c r="C1" s="134"/>
      <c r="D1" s="134"/>
      <c r="E1" s="134"/>
      <c r="F1" s="32"/>
      <c r="G1" s="32"/>
      <c r="H1" s="32"/>
      <c r="I1" s="32"/>
    </row>
    <row r="2" spans="1:5" ht="24.75" customHeight="1">
      <c r="A2" s="7" t="s">
        <v>329</v>
      </c>
      <c r="B2" s="7"/>
      <c r="C2" s="7"/>
      <c r="D2" s="7"/>
      <c r="E2" s="7"/>
    </row>
    <row r="3" spans="1:5" ht="24.75" customHeight="1">
      <c r="A3" s="7" t="s">
        <v>330</v>
      </c>
      <c r="B3" s="7"/>
      <c r="C3" s="7"/>
      <c r="D3" s="7"/>
      <c r="E3" s="7"/>
    </row>
    <row r="4" spans="2:3" s="7" customFormat="1" ht="24" customHeight="1">
      <c r="B4" s="22"/>
      <c r="C4" s="7" t="s">
        <v>88</v>
      </c>
    </row>
    <row r="5" spans="1:5" ht="17.25" customHeight="1">
      <c r="A5" s="7"/>
      <c r="B5" s="7"/>
      <c r="C5" s="7"/>
      <c r="D5" s="7"/>
      <c r="E5" s="7"/>
    </row>
    <row r="6" spans="1:5" ht="24.75" customHeight="1">
      <c r="A6" s="7" t="s">
        <v>331</v>
      </c>
      <c r="B6" s="7"/>
      <c r="C6" s="7"/>
      <c r="D6" s="7"/>
      <c r="E6" s="7"/>
    </row>
    <row r="7" spans="1:5" ht="24.75" customHeight="1">
      <c r="A7" s="193" t="s">
        <v>332</v>
      </c>
      <c r="B7" s="450"/>
      <c r="C7" s="7"/>
      <c r="D7" s="7"/>
      <c r="E7" s="7"/>
    </row>
    <row r="8" spans="1:5" ht="17.25" customHeight="1">
      <c r="A8" s="7"/>
      <c r="B8" s="7"/>
      <c r="C8" s="7"/>
      <c r="D8" s="7"/>
      <c r="E8" s="7"/>
    </row>
    <row r="9" spans="1:5" ht="24.75" customHeight="1">
      <c r="A9" s="7" t="s">
        <v>333</v>
      </c>
      <c r="B9" s="7"/>
      <c r="C9" s="7"/>
      <c r="D9" s="7"/>
      <c r="E9" s="7"/>
    </row>
    <row r="10" spans="2:3" s="7" customFormat="1" ht="24" customHeight="1">
      <c r="B10" s="22"/>
      <c r="C10" s="28" t="s">
        <v>122</v>
      </c>
    </row>
    <row r="11" spans="1:5" ht="24.75" customHeight="1">
      <c r="A11" s="314" t="s">
        <v>334</v>
      </c>
      <c r="B11" s="9"/>
      <c r="C11" s="7" t="s">
        <v>335</v>
      </c>
      <c r="D11" s="7"/>
      <c r="E11" s="7"/>
    </row>
    <row r="12" spans="1:5" ht="24.75" customHeight="1">
      <c r="A12" s="7"/>
      <c r="B12" s="19"/>
      <c r="C12" s="7" t="s">
        <v>336</v>
      </c>
      <c r="D12" s="7"/>
      <c r="E12" s="7"/>
    </row>
    <row r="13" spans="1:5" ht="14.25">
      <c r="A13" s="7"/>
      <c r="B13" s="7"/>
      <c r="C13" s="7"/>
      <c r="D13" s="7"/>
      <c r="E13" s="7"/>
    </row>
    <row r="14" spans="1:5" ht="24.75" customHeight="1">
      <c r="A14" s="7" t="s">
        <v>337</v>
      </c>
      <c r="B14" s="459"/>
      <c r="C14" s="7"/>
      <c r="D14" s="7"/>
      <c r="E14" s="7"/>
    </row>
    <row r="15" spans="1:5" ht="14.25">
      <c r="A15" s="7"/>
      <c r="B15" s="7"/>
      <c r="C15" s="7"/>
      <c r="D15" s="7"/>
      <c r="E15" s="7"/>
    </row>
    <row r="16" spans="1:5" ht="24.75" customHeight="1">
      <c r="A16" s="7" t="s">
        <v>687</v>
      </c>
      <c r="B16" s="7"/>
      <c r="C16" s="7"/>
      <c r="D16" s="7"/>
      <c r="E16" s="7"/>
    </row>
    <row r="17" spans="1:6" ht="24.75" customHeight="1">
      <c r="A17" s="7" t="s">
        <v>688</v>
      </c>
      <c r="C17" s="441"/>
      <c r="D17" s="7" t="s">
        <v>88</v>
      </c>
      <c r="E17" s="454"/>
      <c r="F17" s="7" t="s">
        <v>689</v>
      </c>
    </row>
    <row r="18" spans="1:6" s="7" customFormat="1" ht="24" customHeight="1">
      <c r="A18" s="7" t="s">
        <v>690</v>
      </c>
      <c r="C18" s="441"/>
      <c r="D18" s="7" t="s">
        <v>88</v>
      </c>
      <c r="E18" s="454"/>
      <c r="F18" s="7" t="s">
        <v>689</v>
      </c>
    </row>
    <row r="19" spans="1:6" s="7" customFormat="1" ht="24" customHeight="1">
      <c r="A19" s="7" t="s">
        <v>691</v>
      </c>
      <c r="C19" s="441"/>
      <c r="D19" s="7" t="s">
        <v>88</v>
      </c>
      <c r="E19" s="454"/>
      <c r="F19" s="7" t="s">
        <v>689</v>
      </c>
    </row>
    <row r="20" spans="1:6" s="7" customFormat="1" ht="24" customHeight="1">
      <c r="A20" s="7" t="s">
        <v>692</v>
      </c>
      <c r="C20" s="441"/>
      <c r="D20" s="7" t="s">
        <v>88</v>
      </c>
      <c r="E20" s="454"/>
      <c r="F20" s="7" t="s">
        <v>689</v>
      </c>
    </row>
    <row r="21" spans="1:5" ht="14.25">
      <c r="A21" s="7"/>
      <c r="B21" s="7"/>
      <c r="C21" s="7"/>
      <c r="D21" s="7"/>
      <c r="E21" s="7"/>
    </row>
    <row r="22" spans="1:5" ht="24.75" customHeight="1">
      <c r="A22" s="7" t="s">
        <v>338</v>
      </c>
      <c r="B22" s="7"/>
      <c r="C22" s="7"/>
      <c r="D22" s="7"/>
      <c r="E22" s="7"/>
    </row>
    <row r="23" spans="2:3" s="7" customFormat="1" ht="24" customHeight="1">
      <c r="B23" s="22"/>
      <c r="C23" s="7" t="s">
        <v>88</v>
      </c>
    </row>
    <row r="24" spans="1:5" ht="14.25">
      <c r="A24" s="7"/>
      <c r="B24" s="7"/>
      <c r="C24" s="7"/>
      <c r="D24" s="7"/>
      <c r="E24" s="7"/>
    </row>
    <row r="25" spans="1:5" ht="14.25">
      <c r="A25" s="7"/>
      <c r="B25" s="7"/>
      <c r="C25" s="7"/>
      <c r="D25" s="7"/>
      <c r="E25" s="7"/>
    </row>
  </sheetData>
  <sheetProtection sheet="1" objects="1" scenarios="1"/>
  <dataValidations count="3">
    <dataValidation type="whole" operator="greaterThanOrEqual" allowBlank="1" showErrorMessage="1" errorTitle="入力規則違反" error="整数を入力してください" sqref="B12">
      <formula1>0</formula1>
    </dataValidation>
    <dataValidation type="list" operator="equal" allowBlank="1" showErrorMessage="1" errorTitle="入力規則違反" error="リストから選択してください" sqref="B4 B23 C17:C20">
      <formula1>"はい,いいえ,非該当"</formula1>
    </dataValidation>
    <dataValidation type="list" allowBlank="1" showErrorMessage="1" errorTitle="入力規則違反" error="リストから選択してください" sqref="B10">
      <formula1>"ある,ない,非該当"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scale="88"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G24"/>
  <sheetViews>
    <sheetView showGridLines="0" zoomScalePageLayoutView="0" workbookViewId="0" topLeftCell="A1">
      <selection activeCell="A1" sqref="A1:G24"/>
    </sheetView>
  </sheetViews>
  <sheetFormatPr defaultColWidth="9.00390625" defaultRowHeight="13.5"/>
  <cols>
    <col min="1" max="1" width="28.00390625" style="119" customWidth="1"/>
    <col min="2" max="4" width="15.625" style="119" customWidth="1"/>
    <col min="5" max="5" width="10.375" style="119" customWidth="1"/>
    <col min="6" max="6" width="13.625" style="119" customWidth="1"/>
    <col min="7" max="7" width="18.625" style="119" customWidth="1"/>
    <col min="8" max="10" width="7.375" style="119" customWidth="1"/>
    <col min="11" max="16384" width="9.00390625" style="119" customWidth="1"/>
  </cols>
  <sheetData>
    <row r="1" ht="21.75" customHeight="1">
      <c r="A1" s="7" t="s">
        <v>1032</v>
      </c>
    </row>
    <row r="2" ht="21.75" customHeight="1">
      <c r="A2" s="7" t="s">
        <v>339</v>
      </c>
    </row>
    <row r="3" spans="1:3" ht="21.75" customHeight="1">
      <c r="A3" s="7" t="s">
        <v>340</v>
      </c>
      <c r="B3" s="24"/>
      <c r="C3" s="28" t="s">
        <v>122</v>
      </c>
    </row>
    <row r="4" spans="2:5" ht="4.5" customHeight="1">
      <c r="B4" s="56"/>
      <c r="C4" s="56"/>
      <c r="E4" s="120"/>
    </row>
    <row r="5" spans="1:5" ht="21.75" customHeight="1">
      <c r="A5" s="365" t="s">
        <v>341</v>
      </c>
      <c r="B5" s="448"/>
      <c r="C5" s="14"/>
      <c r="D5" s="14"/>
      <c r="E5" s="14"/>
    </row>
    <row r="6" spans="2:5" ht="14.25" customHeight="1">
      <c r="B6" s="56"/>
      <c r="C6" s="14"/>
      <c r="D6" s="14"/>
      <c r="E6" s="14"/>
    </row>
    <row r="7" spans="1:5" ht="18" customHeight="1">
      <c r="A7" s="7" t="s">
        <v>342</v>
      </c>
      <c r="C7" s="14"/>
      <c r="D7" s="14"/>
      <c r="E7" s="14"/>
    </row>
    <row r="8" spans="1:4" ht="24.75" customHeight="1">
      <c r="A8" s="119" t="s">
        <v>343</v>
      </c>
      <c r="B8" s="366" t="s">
        <v>344</v>
      </c>
      <c r="C8" s="12"/>
      <c r="D8" s="119" t="s">
        <v>345</v>
      </c>
    </row>
    <row r="9" spans="2:4" ht="24.75" customHeight="1">
      <c r="B9" s="366" t="s">
        <v>346</v>
      </c>
      <c r="C9" s="12"/>
      <c r="D9" s="119" t="s">
        <v>345</v>
      </c>
    </row>
    <row r="10" spans="1:7" s="30" customFormat="1" ht="24" customHeight="1">
      <c r="A10" s="7" t="s">
        <v>347</v>
      </c>
      <c r="B10" s="7"/>
      <c r="C10" s="7"/>
      <c r="D10" s="7"/>
      <c r="E10" s="7"/>
      <c r="F10" s="7"/>
      <c r="G10" s="7"/>
    </row>
    <row r="11" spans="1:7" s="30" customFormat="1" ht="24" customHeight="1">
      <c r="A11" s="314" t="s">
        <v>348</v>
      </c>
      <c r="B11" s="448"/>
      <c r="C11" s="7"/>
      <c r="D11" s="22"/>
      <c r="E11" s="359" t="s">
        <v>349</v>
      </c>
      <c r="F11" s="7"/>
      <c r="G11" s="7"/>
    </row>
    <row r="12" spans="1:7" s="30" customFormat="1" ht="24" customHeight="1">
      <c r="A12" s="7"/>
      <c r="B12" s="7"/>
      <c r="C12" s="7"/>
      <c r="D12" s="7"/>
      <c r="E12" s="109"/>
      <c r="F12" s="7"/>
      <c r="G12" s="7"/>
    </row>
    <row r="13" spans="1:7" s="30" customFormat="1" ht="24" customHeight="1">
      <c r="A13" s="7" t="s">
        <v>350</v>
      </c>
      <c r="B13" s="7"/>
      <c r="C13" s="7"/>
      <c r="D13" s="7"/>
      <c r="E13" s="109"/>
      <c r="F13" s="7"/>
      <c r="G13" s="7"/>
    </row>
    <row r="14" spans="2:5" s="7" customFormat="1" ht="24" customHeight="1">
      <c r="B14" s="22"/>
      <c r="C14" s="7" t="s">
        <v>88</v>
      </c>
      <c r="E14" s="109"/>
    </row>
    <row r="15" spans="1:7" s="30" customFormat="1" ht="24" customHeight="1">
      <c r="A15" s="7"/>
      <c r="B15" s="7"/>
      <c r="C15" s="7"/>
      <c r="D15" s="7"/>
      <c r="E15" s="109"/>
      <c r="F15" s="7"/>
      <c r="G15" s="7"/>
    </row>
    <row r="16" spans="1:7" s="30" customFormat="1" ht="24" customHeight="1">
      <c r="A16" s="7" t="s">
        <v>351</v>
      </c>
      <c r="B16" s="7"/>
      <c r="C16" s="7"/>
      <c r="D16" s="7"/>
      <c r="E16" s="109"/>
      <c r="F16" s="7"/>
      <c r="G16" s="7"/>
    </row>
    <row r="17" spans="1:7" s="30" customFormat="1" ht="24" customHeight="1">
      <c r="A17" s="314" t="s">
        <v>348</v>
      </c>
      <c r="B17" s="448"/>
      <c r="C17" s="7"/>
      <c r="D17" s="22"/>
      <c r="E17" s="359" t="s">
        <v>349</v>
      </c>
      <c r="F17" s="7"/>
      <c r="G17" s="7"/>
    </row>
    <row r="18" spans="1:7" s="30" customFormat="1" ht="24" customHeight="1">
      <c r="A18" s="7"/>
      <c r="B18" s="7"/>
      <c r="C18" s="7"/>
      <c r="D18" s="7"/>
      <c r="E18" s="109"/>
      <c r="F18" s="7"/>
      <c r="G18" s="7"/>
    </row>
    <row r="19" spans="1:7" s="30" customFormat="1" ht="24" customHeight="1">
      <c r="A19" s="7" t="s">
        <v>352</v>
      </c>
      <c r="B19" s="7"/>
      <c r="C19" s="7"/>
      <c r="D19" s="7"/>
      <c r="E19" s="109"/>
      <c r="F19" s="7"/>
      <c r="G19" s="7"/>
    </row>
    <row r="20" spans="1:7" s="30" customFormat="1" ht="24" customHeight="1">
      <c r="A20" s="314" t="s">
        <v>348</v>
      </c>
      <c r="B20" s="448"/>
      <c r="C20" s="7"/>
      <c r="D20" s="22"/>
      <c r="E20" s="359" t="s">
        <v>349</v>
      </c>
      <c r="F20" s="7"/>
      <c r="G20" s="7"/>
    </row>
    <row r="22" ht="36" customHeight="1">
      <c r="A22" s="7" t="s">
        <v>1093</v>
      </c>
    </row>
    <row r="23" ht="25.5" customHeight="1">
      <c r="A23" s="7" t="s">
        <v>1094</v>
      </c>
    </row>
    <row r="24" spans="2:3" ht="30" customHeight="1">
      <c r="B24" s="22"/>
      <c r="C24" s="7" t="s">
        <v>88</v>
      </c>
    </row>
  </sheetData>
  <sheetProtection sheet="1" objects="1" scenarios="1"/>
  <dataValidations count="3">
    <dataValidation type="list" allowBlank="1" showErrorMessage="1" errorTitle="入力規則違反" error="該当する場合は、&quot;○&quot;を入力してください" sqref="D11 D17 D20">
      <formula1>"○"</formula1>
      <formula2>0</formula2>
    </dataValidation>
    <dataValidation type="list" allowBlank="1" showErrorMessage="1" errorTitle="入力規則違反" error="リストから選択してください" sqref="B3">
      <formula1>"ある,ない,非該当"</formula1>
      <formula2>0</formula2>
    </dataValidation>
    <dataValidation type="list" operator="equal" allowBlank="1" showErrorMessage="1" errorTitle="入力規則違反" error="リストから選択してください" sqref="B14 B24">
      <formula1>"はい,いいえ,非該当"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94"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D21"/>
  <sheetViews>
    <sheetView showGridLines="0" zoomScalePageLayoutView="0" workbookViewId="0" topLeftCell="A1">
      <selection activeCell="A1" sqref="A1:D21"/>
    </sheetView>
  </sheetViews>
  <sheetFormatPr defaultColWidth="7.00390625" defaultRowHeight="13.5"/>
  <cols>
    <col min="1" max="1" width="31.375" style="30" customWidth="1"/>
    <col min="2" max="2" width="22.125" style="30" customWidth="1"/>
    <col min="3" max="3" width="61.50390625" style="30" customWidth="1"/>
    <col min="4" max="16384" width="7.00390625" style="30" customWidth="1"/>
  </cols>
  <sheetData>
    <row r="1" spans="1:4" ht="24" customHeight="1">
      <c r="A1" s="134" t="s">
        <v>353</v>
      </c>
      <c r="B1" s="134"/>
      <c r="C1" s="134"/>
      <c r="D1" s="7"/>
    </row>
    <row r="2" spans="1:4" ht="24" customHeight="1">
      <c r="A2" s="7" t="s">
        <v>354</v>
      </c>
      <c r="B2" s="7"/>
      <c r="C2" s="7"/>
      <c r="D2" s="7"/>
    </row>
    <row r="3" s="7" customFormat="1" ht="18.75" customHeight="1">
      <c r="A3" s="7" t="s">
        <v>355</v>
      </c>
    </row>
    <row r="4" spans="2:3" s="7" customFormat="1" ht="24" customHeight="1">
      <c r="B4" s="22"/>
      <c r="C4" s="7" t="s">
        <v>88</v>
      </c>
    </row>
    <row r="5" spans="1:4" ht="24" customHeight="1">
      <c r="A5" s="193" t="s">
        <v>332</v>
      </c>
      <c r="B5" s="450"/>
      <c r="C5" s="7"/>
      <c r="D5" s="7"/>
    </row>
    <row r="6" spans="1:4" ht="24" customHeight="1">
      <c r="A6" s="193" t="s">
        <v>356</v>
      </c>
      <c r="B6" s="9"/>
      <c r="C6" s="10"/>
      <c r="D6" s="7"/>
    </row>
    <row r="7" spans="1:4" ht="24" customHeight="1">
      <c r="A7" s="7"/>
      <c r="B7" s="7"/>
      <c r="C7" s="10"/>
      <c r="D7" s="7"/>
    </row>
    <row r="8" spans="1:3" s="7" customFormat="1" ht="24" customHeight="1">
      <c r="A8" s="7" t="s">
        <v>357</v>
      </c>
      <c r="B8" s="22"/>
      <c r="C8" s="28" t="s">
        <v>122</v>
      </c>
    </row>
    <row r="9" spans="1:4" ht="24" customHeight="1">
      <c r="A9" s="10" t="s">
        <v>358</v>
      </c>
      <c r="B9" s="7"/>
      <c r="C9" s="122"/>
      <c r="D9" s="7"/>
    </row>
    <row r="10" spans="1:4" ht="24" customHeight="1">
      <c r="A10" s="10"/>
      <c r="B10" s="10"/>
      <c r="C10" s="10"/>
      <c r="D10" s="7"/>
    </row>
    <row r="11" spans="1:4" ht="26.25" customHeight="1">
      <c r="A11" s="7" t="s">
        <v>359</v>
      </c>
      <c r="B11" s="367" t="s">
        <v>360</v>
      </c>
      <c r="C11" s="122"/>
      <c r="D11" s="7"/>
    </row>
    <row r="12" spans="1:4" ht="24" customHeight="1">
      <c r="A12" s="10"/>
      <c r="B12" s="367" t="s">
        <v>361</v>
      </c>
      <c r="C12" s="122"/>
      <c r="D12" s="7"/>
    </row>
    <row r="13" spans="1:4" ht="24" customHeight="1">
      <c r="A13" s="7"/>
      <c r="B13" s="395" t="s">
        <v>362</v>
      </c>
      <c r="C13" s="396"/>
      <c r="D13" s="7"/>
    </row>
    <row r="14" spans="1:4" ht="27" customHeight="1">
      <c r="A14" s="314"/>
      <c r="B14" s="444" t="s">
        <v>697</v>
      </c>
      <c r="C14" s="441"/>
      <c r="D14" s="28" t="s">
        <v>698</v>
      </c>
    </row>
    <row r="15" spans="1:4" ht="24" customHeight="1">
      <c r="A15" s="7"/>
      <c r="B15" s="123"/>
      <c r="C15" s="10"/>
      <c r="D15" s="7"/>
    </row>
    <row r="16" spans="1:4" ht="15.75" customHeight="1">
      <c r="A16" s="7" t="s">
        <v>363</v>
      </c>
      <c r="B16" s="445"/>
      <c r="C16" s="7"/>
      <c r="D16" s="7"/>
    </row>
    <row r="17" spans="1:4" ht="26.25" customHeight="1">
      <c r="A17" s="7"/>
      <c r="B17" s="359" t="s">
        <v>364</v>
      </c>
      <c r="C17" s="122"/>
      <c r="D17" s="7"/>
    </row>
    <row r="18" spans="1:4" ht="24" customHeight="1">
      <c r="A18" s="7"/>
      <c r="B18" s="10"/>
      <c r="C18" s="10"/>
      <c r="D18" s="7"/>
    </row>
    <row r="19" spans="1:4" ht="16.5" customHeight="1">
      <c r="A19" s="7" t="s">
        <v>365</v>
      </c>
      <c r="B19" s="7"/>
      <c r="C19" s="7"/>
      <c r="D19" s="7"/>
    </row>
    <row r="20" spans="1:3" s="7" customFormat="1" ht="24" customHeight="1">
      <c r="A20" s="7" t="s">
        <v>43</v>
      </c>
      <c r="B20" s="22"/>
      <c r="C20" s="28" t="s">
        <v>122</v>
      </c>
    </row>
    <row r="21" spans="1:4" ht="14.25">
      <c r="A21" s="7"/>
      <c r="B21" s="7"/>
      <c r="C21" s="7"/>
      <c r="D21" s="7"/>
    </row>
  </sheetData>
  <sheetProtection sheet="1" objects="1" scenarios="1"/>
  <dataValidations count="2">
    <dataValidation type="list" operator="equal" allowBlank="1" showErrorMessage="1" errorTitle="入力規則違反" error="リストから選択してください" sqref="B4">
      <formula1>"はい,いいえ,非該当"</formula1>
    </dataValidation>
    <dataValidation type="list" allowBlank="1" showErrorMessage="1" errorTitle="入力規則違反" error="リストから選択してください" sqref="B8 B20 C14">
      <formula1>"ある,ない,非該当"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scale="92"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P24"/>
  <sheetViews>
    <sheetView showGridLines="0" zoomScalePageLayoutView="0" workbookViewId="0" topLeftCell="A1">
      <selection activeCell="A1" sqref="A1:P24"/>
    </sheetView>
  </sheetViews>
  <sheetFormatPr defaultColWidth="9.00390625" defaultRowHeight="13.5"/>
  <cols>
    <col min="1" max="1" width="13.375" style="30" customWidth="1"/>
    <col min="2" max="2" width="10.25390625" style="30" customWidth="1"/>
    <col min="3" max="3" width="10.50390625" style="30" customWidth="1"/>
    <col min="4" max="4" width="9.75390625" style="30" customWidth="1"/>
    <col min="5" max="5" width="5.50390625" style="30" customWidth="1"/>
    <col min="6" max="6" width="10.25390625" style="30" customWidth="1"/>
    <col min="7" max="7" width="5.125" style="30" customWidth="1"/>
    <col min="8" max="8" width="10.875" style="30" customWidth="1"/>
    <col min="9" max="9" width="5.125" style="30" customWidth="1"/>
    <col min="10" max="10" width="11.875" style="30" customWidth="1"/>
    <col min="11" max="11" width="5.125" style="30" customWidth="1"/>
    <col min="12" max="12" width="11.625" style="30" customWidth="1"/>
    <col min="13" max="13" width="5.125" style="30" customWidth="1"/>
    <col min="14" max="16384" width="9.00390625" style="30" customWidth="1"/>
  </cols>
  <sheetData>
    <row r="1" spans="1:16" ht="24.75" customHeight="1">
      <c r="A1" s="7" t="s">
        <v>366</v>
      </c>
      <c r="B1" s="7"/>
      <c r="C1" s="7"/>
      <c r="D1" s="7"/>
      <c r="E1" s="7"/>
      <c r="F1" s="7"/>
      <c r="G1" s="7"/>
      <c r="H1" s="7"/>
      <c r="I1" s="7"/>
      <c r="J1" s="7"/>
      <c r="K1" s="7"/>
      <c r="L1" s="7"/>
      <c r="M1" s="7"/>
      <c r="N1" s="7"/>
      <c r="O1" s="7"/>
      <c r="P1" s="7"/>
    </row>
    <row r="2" spans="1:16" ht="24.75" customHeight="1">
      <c r="A2" s="7"/>
      <c r="B2" s="22"/>
      <c r="C2" s="7" t="s">
        <v>71</v>
      </c>
      <c r="D2" s="7"/>
      <c r="E2" s="7"/>
      <c r="F2" s="7"/>
      <c r="G2" s="7"/>
      <c r="H2" s="7"/>
      <c r="I2" s="7"/>
      <c r="J2" s="7"/>
      <c r="K2" s="7"/>
      <c r="L2" s="7"/>
      <c r="M2" s="7"/>
      <c r="N2" s="7"/>
      <c r="O2" s="7"/>
      <c r="P2" s="7"/>
    </row>
    <row r="3" spans="1:16" ht="24.75" customHeight="1">
      <c r="A3" s="7"/>
      <c r="B3" s="22"/>
      <c r="C3" s="7" t="s">
        <v>36</v>
      </c>
      <c r="D3" s="7"/>
      <c r="E3" s="7"/>
      <c r="F3" s="7"/>
      <c r="G3" s="7"/>
      <c r="H3" s="7"/>
      <c r="I3" s="7"/>
      <c r="J3" s="7"/>
      <c r="K3" s="7"/>
      <c r="L3" s="7"/>
      <c r="M3" s="7"/>
      <c r="N3" s="7"/>
      <c r="O3" s="7"/>
      <c r="P3" s="7"/>
    </row>
    <row r="4" spans="1:16" ht="24.75" customHeight="1">
      <c r="A4" s="7"/>
      <c r="B4" s="7" t="s">
        <v>367</v>
      </c>
      <c r="C4" s="7"/>
      <c r="D4" s="7"/>
      <c r="E4" s="7"/>
      <c r="F4" s="7"/>
      <c r="G4" s="7"/>
      <c r="H4" s="7"/>
      <c r="I4" s="7"/>
      <c r="J4" s="7"/>
      <c r="K4" s="7"/>
      <c r="L4" s="7"/>
      <c r="M4" s="7"/>
      <c r="N4" s="7"/>
      <c r="O4" s="7"/>
      <c r="P4" s="7"/>
    </row>
    <row r="5" spans="1:16" ht="30.75" customHeight="1">
      <c r="A5" s="7"/>
      <c r="B5" s="7"/>
      <c r="C5" s="512"/>
      <c r="D5" s="512"/>
      <c r="E5" s="512"/>
      <c r="F5" s="512"/>
      <c r="G5" s="512"/>
      <c r="H5" s="512"/>
      <c r="I5" s="512"/>
      <c r="J5" s="512"/>
      <c r="K5" s="512"/>
      <c r="L5" s="512"/>
      <c r="M5" s="512"/>
      <c r="N5" s="7"/>
      <c r="O5" s="7"/>
      <c r="P5" s="7"/>
    </row>
    <row r="6" spans="1:16" ht="12" customHeight="1">
      <c r="A6" s="7"/>
      <c r="B6" s="7"/>
      <c r="C6" s="7"/>
      <c r="D6" s="7"/>
      <c r="E6" s="7"/>
      <c r="F6" s="7"/>
      <c r="G6" s="7"/>
      <c r="H6" s="7"/>
      <c r="I6" s="7"/>
      <c r="J6" s="7"/>
      <c r="K6" s="7"/>
      <c r="L6" s="7"/>
      <c r="M6" s="7"/>
      <c r="N6" s="7"/>
      <c r="O6" s="7"/>
      <c r="P6" s="7"/>
    </row>
    <row r="7" spans="1:16" ht="19.5" customHeight="1">
      <c r="A7" s="7" t="s">
        <v>368</v>
      </c>
      <c r="B7" s="7"/>
      <c r="C7" s="7"/>
      <c r="D7" s="7"/>
      <c r="E7" s="7"/>
      <c r="F7" s="7"/>
      <c r="G7" s="7"/>
      <c r="H7" s="7"/>
      <c r="I7" s="7"/>
      <c r="J7" s="7"/>
      <c r="K7" s="7"/>
      <c r="L7" s="7"/>
      <c r="M7" s="7"/>
      <c r="N7" s="7"/>
      <c r="O7" s="7"/>
      <c r="P7" s="7"/>
    </row>
    <row r="8" spans="1:16" ht="19.5" customHeight="1">
      <c r="A8" s="7"/>
      <c r="B8" s="106" t="s">
        <v>369</v>
      </c>
      <c r="C8" s="107"/>
      <c r="D8" s="107"/>
      <c r="E8" s="107"/>
      <c r="F8" s="107"/>
      <c r="G8" s="108"/>
      <c r="H8" s="514" t="s">
        <v>370</v>
      </c>
      <c r="I8" s="514"/>
      <c r="J8" s="514" t="s">
        <v>371</v>
      </c>
      <c r="K8" s="514"/>
      <c r="L8" s="514" t="s">
        <v>372</v>
      </c>
      <c r="M8" s="514"/>
      <c r="N8" s="7"/>
      <c r="O8" s="7"/>
      <c r="P8" s="7"/>
    </row>
    <row r="9" spans="1:16" ht="19.5" customHeight="1">
      <c r="A9" s="7"/>
      <c r="B9" s="368" t="s">
        <v>373</v>
      </c>
      <c r="C9" s="108"/>
      <c r="D9" s="368" t="s">
        <v>247</v>
      </c>
      <c r="E9" s="108"/>
      <c r="F9" s="368" t="s">
        <v>374</v>
      </c>
      <c r="G9" s="108"/>
      <c r="H9" s="124"/>
      <c r="I9" s="125"/>
      <c r="J9" s="124"/>
      <c r="K9" s="125"/>
      <c r="L9" s="124"/>
      <c r="M9" s="125"/>
      <c r="N9" s="7"/>
      <c r="O9" s="7"/>
      <c r="P9" s="7"/>
    </row>
    <row r="10" spans="1:16" ht="24.75" customHeight="1">
      <c r="A10" s="7"/>
      <c r="B10" s="92"/>
      <c r="C10" s="308" t="s">
        <v>216</v>
      </c>
      <c r="D10" s="92"/>
      <c r="E10" s="308" t="s">
        <v>216</v>
      </c>
      <c r="F10" s="92"/>
      <c r="G10" s="308" t="s">
        <v>216</v>
      </c>
      <c r="H10" s="92"/>
      <c r="I10" s="308" t="s">
        <v>216</v>
      </c>
      <c r="J10" s="92"/>
      <c r="K10" s="308" t="s">
        <v>216</v>
      </c>
      <c r="L10" s="92"/>
      <c r="M10" s="308" t="s">
        <v>216</v>
      </c>
      <c r="N10" s="7"/>
      <c r="O10" s="7"/>
      <c r="P10" s="7"/>
    </row>
    <row r="11" spans="1:16" ht="24.75" customHeight="1">
      <c r="A11" s="7"/>
      <c r="B11" s="126"/>
      <c r="C11" s="187" t="s">
        <v>216</v>
      </c>
      <c r="D11" s="126"/>
      <c r="E11" s="187" t="s">
        <v>216</v>
      </c>
      <c r="F11" s="126"/>
      <c r="G11" s="187" t="s">
        <v>216</v>
      </c>
      <c r="H11" s="126"/>
      <c r="I11" s="187" t="s">
        <v>216</v>
      </c>
      <c r="J11" s="126"/>
      <c r="K11" s="187" t="s">
        <v>216</v>
      </c>
      <c r="L11" s="126"/>
      <c r="M11" s="187" t="s">
        <v>216</v>
      </c>
      <c r="N11" s="7"/>
      <c r="O11" s="7"/>
      <c r="P11" s="7"/>
    </row>
    <row r="12" spans="1:16" ht="17.25" customHeight="1">
      <c r="A12" s="7" t="s">
        <v>375</v>
      </c>
      <c r="B12" s="7"/>
      <c r="C12" s="7"/>
      <c r="D12" s="7"/>
      <c r="E12" s="7"/>
      <c r="F12" s="7"/>
      <c r="G12" s="7"/>
      <c r="H12" s="7"/>
      <c r="I12" s="7"/>
      <c r="J12" s="7"/>
      <c r="K12" s="7"/>
      <c r="L12" s="7"/>
      <c r="M12" s="7"/>
      <c r="N12" s="7"/>
      <c r="O12" s="7"/>
      <c r="P12" s="7"/>
    </row>
    <row r="13" spans="1:16" ht="26.25" customHeight="1">
      <c r="A13" s="7" t="s">
        <v>376</v>
      </c>
      <c r="B13" s="7"/>
      <c r="C13" s="7"/>
      <c r="D13" s="7"/>
      <c r="E13" s="7"/>
      <c r="F13" s="7"/>
      <c r="G13" s="7"/>
      <c r="H13" s="7"/>
      <c r="I13" s="7"/>
      <c r="J13" s="7"/>
      <c r="K13" s="7"/>
      <c r="L13" s="7"/>
      <c r="M13" s="7"/>
      <c r="N13" s="7"/>
      <c r="O13" s="7"/>
      <c r="P13" s="7"/>
    </row>
    <row r="14" spans="1:16" ht="18" customHeight="1">
      <c r="A14" s="7" t="s">
        <v>377</v>
      </c>
      <c r="B14" s="7"/>
      <c r="C14" s="7"/>
      <c r="D14" s="7"/>
      <c r="E14" s="7"/>
      <c r="F14" s="7"/>
      <c r="G14" s="7"/>
      <c r="H14" s="7"/>
      <c r="I14" s="7"/>
      <c r="J14" s="7"/>
      <c r="K14" s="7"/>
      <c r="L14" s="7"/>
      <c r="M14" s="7"/>
      <c r="N14" s="7"/>
      <c r="O14" s="7"/>
      <c r="P14" s="7"/>
    </row>
    <row r="15" spans="1:16" ht="24" customHeight="1">
      <c r="A15" s="7" t="s">
        <v>378</v>
      </c>
      <c r="B15" s="7"/>
      <c r="C15" s="7"/>
      <c r="D15" s="7"/>
      <c r="E15" s="7"/>
      <c r="F15" s="7"/>
      <c r="G15" s="7"/>
      <c r="H15" s="7"/>
      <c r="I15" s="7"/>
      <c r="J15" s="7"/>
      <c r="K15" s="7"/>
      <c r="L15" s="7"/>
      <c r="M15" s="7"/>
      <c r="N15" s="7"/>
      <c r="O15" s="7"/>
      <c r="P15" s="7"/>
    </row>
    <row r="16" spans="1:16" ht="24.75" customHeight="1">
      <c r="A16" s="314" t="s">
        <v>379</v>
      </c>
      <c r="B16" s="515"/>
      <c r="C16" s="515"/>
      <c r="D16" s="7"/>
      <c r="E16" s="7"/>
      <c r="F16" s="7"/>
      <c r="G16" s="7"/>
      <c r="H16" s="7"/>
      <c r="I16" s="7"/>
      <c r="J16" s="7"/>
      <c r="K16" s="7"/>
      <c r="L16" s="7"/>
      <c r="M16" s="7"/>
      <c r="N16" s="7"/>
      <c r="O16" s="7"/>
      <c r="P16" s="7"/>
    </row>
    <row r="17" spans="1:16" ht="24" customHeight="1">
      <c r="A17" s="7" t="s">
        <v>630</v>
      </c>
      <c r="B17" s="7"/>
      <c r="C17" s="7"/>
      <c r="D17" s="7"/>
      <c r="E17" s="7"/>
      <c r="F17" s="7"/>
      <c r="G17" s="7"/>
      <c r="H17" s="7"/>
      <c r="I17" s="7"/>
      <c r="J17" s="7"/>
      <c r="K17" s="7"/>
      <c r="L17" s="7"/>
      <c r="M17" s="7"/>
      <c r="N17" s="7"/>
      <c r="O17" s="7"/>
      <c r="P17" s="7"/>
    </row>
    <row r="18" spans="1:16" ht="24" customHeight="1">
      <c r="A18" s="7"/>
      <c r="B18" s="22"/>
      <c r="C18" s="348" t="s">
        <v>178</v>
      </c>
      <c r="D18" s="22"/>
      <c r="E18" s="327" t="s">
        <v>380</v>
      </c>
      <c r="F18" s="22"/>
      <c r="G18" s="327" t="s">
        <v>381</v>
      </c>
      <c r="H18" s="22"/>
      <c r="I18" s="327" t="s">
        <v>382</v>
      </c>
      <c r="J18" s="7"/>
      <c r="K18" s="7"/>
      <c r="L18" s="7"/>
      <c r="M18" s="7"/>
      <c r="N18" s="7"/>
      <c r="O18" s="7"/>
      <c r="P18" s="7"/>
    </row>
    <row r="19" spans="1:16" ht="24" customHeight="1">
      <c r="A19" s="7"/>
      <c r="B19" s="22"/>
      <c r="C19" s="348" t="s">
        <v>36</v>
      </c>
      <c r="D19" s="511"/>
      <c r="E19" s="511"/>
      <c r="F19" s="511"/>
      <c r="G19" s="511"/>
      <c r="H19" s="511"/>
      <c r="I19" s="511"/>
      <c r="J19" s="7"/>
      <c r="K19" s="7"/>
      <c r="L19" s="7"/>
      <c r="M19" s="7"/>
      <c r="N19" s="7"/>
      <c r="O19" s="7"/>
      <c r="P19" s="7"/>
    </row>
    <row r="20" spans="1:16" ht="24" customHeight="1">
      <c r="A20" s="7" t="s">
        <v>383</v>
      </c>
      <c r="B20" s="7"/>
      <c r="C20" s="7"/>
      <c r="D20" s="7"/>
      <c r="E20" s="7"/>
      <c r="F20" s="7"/>
      <c r="G20" s="7"/>
      <c r="H20" s="7"/>
      <c r="I20" s="7"/>
      <c r="J20" s="7"/>
      <c r="K20" s="7"/>
      <c r="L20" s="7"/>
      <c r="M20" s="7"/>
      <c r="N20" s="7"/>
      <c r="O20" s="7"/>
      <c r="P20" s="7"/>
    </row>
    <row r="21" spans="1:3" s="7" customFormat="1" ht="21" customHeight="1">
      <c r="A21" s="7" t="s">
        <v>43</v>
      </c>
      <c r="B21" s="22"/>
      <c r="C21" s="28" t="s">
        <v>384</v>
      </c>
    </row>
    <row r="22" spans="1:16" ht="14.25">
      <c r="A22" s="7"/>
      <c r="B22" s="7"/>
      <c r="C22" s="7"/>
      <c r="D22" s="7"/>
      <c r="E22" s="7"/>
      <c r="F22" s="7"/>
      <c r="G22" s="7"/>
      <c r="H22" s="7"/>
      <c r="I22" s="7"/>
      <c r="J22" s="7"/>
      <c r="K22" s="7"/>
      <c r="L22" s="7"/>
      <c r="M22" s="7"/>
      <c r="N22" s="7"/>
      <c r="O22" s="7"/>
      <c r="P22" s="7"/>
    </row>
    <row r="23" spans="1:16" ht="14.25">
      <c r="A23" s="7"/>
      <c r="B23" s="7"/>
      <c r="C23" s="7"/>
      <c r="D23" s="7"/>
      <c r="E23" s="7"/>
      <c r="F23" s="7"/>
      <c r="G23" s="7"/>
      <c r="H23" s="7"/>
      <c r="I23" s="7"/>
      <c r="J23" s="7"/>
      <c r="K23" s="7"/>
      <c r="L23" s="7"/>
      <c r="M23" s="7"/>
      <c r="N23" s="7"/>
      <c r="O23" s="7"/>
      <c r="P23" s="7"/>
    </row>
    <row r="24" spans="1:16" ht="14.25">
      <c r="A24" s="7"/>
      <c r="B24" s="7"/>
      <c r="C24" s="7"/>
      <c r="D24" s="7"/>
      <c r="E24" s="7"/>
      <c r="F24" s="7"/>
      <c r="G24" s="7"/>
      <c r="H24" s="7"/>
      <c r="I24" s="7"/>
      <c r="J24" s="7"/>
      <c r="K24" s="7"/>
      <c r="L24" s="7"/>
      <c r="M24" s="7"/>
      <c r="N24" s="7"/>
      <c r="O24" s="7"/>
      <c r="P24" s="7"/>
    </row>
  </sheetData>
  <sheetProtection sheet="1" objects="1" scenarios="1"/>
  <mergeCells count="6">
    <mergeCell ref="C5:M5"/>
    <mergeCell ref="H8:I8"/>
    <mergeCell ref="J8:K8"/>
    <mergeCell ref="L8:M8"/>
    <mergeCell ref="B16:C16"/>
    <mergeCell ref="D19:I19"/>
  </mergeCells>
  <dataValidations count="3">
    <dataValidation type="list" operator="greaterThanOrEqual" allowBlank="1" showErrorMessage="1" errorTitle="入力規則違反" error="該当する場合は、&quot;○&quot;を入力してください" sqref="B18:B19 D18 F18 H18">
      <formula1>"○"</formula1>
    </dataValidation>
    <dataValidation type="list" allowBlank="1" showErrorMessage="1" errorTitle="入力規則違反" error="該当する場合は、&quot;○&quot;を入力してください" sqref="B2:B3">
      <formula1>"○"</formula1>
      <formula2>0</formula2>
    </dataValidation>
    <dataValidation type="list" operator="equal" allowBlank="1" showErrorMessage="1" errorTitle="入力規則違反" error="リストから選択してください" sqref="B21">
      <formula1>"はい,いいえ,非該当"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codeName="Sheet26">
    <pageSetUpPr fitToPage="1"/>
  </sheetPr>
  <dimension ref="A1:V21"/>
  <sheetViews>
    <sheetView showGridLines="0" zoomScalePageLayoutView="0" workbookViewId="0" topLeftCell="A13">
      <selection activeCell="A1" sqref="A1:V21"/>
    </sheetView>
  </sheetViews>
  <sheetFormatPr defaultColWidth="9.00390625" defaultRowHeight="13.5"/>
  <cols>
    <col min="1" max="1" width="13.00390625" style="7" customWidth="1"/>
    <col min="2" max="2" width="13.625" style="7" customWidth="1"/>
    <col min="3" max="14" width="7.125" style="7" customWidth="1"/>
    <col min="15" max="15" width="10.00390625" style="7" customWidth="1"/>
    <col min="16" max="16384" width="9.00390625" style="7" customWidth="1"/>
  </cols>
  <sheetData>
    <row r="1" spans="1:15" ht="24.75" customHeight="1">
      <c r="A1" s="10" t="s">
        <v>1128</v>
      </c>
      <c r="B1" s="10"/>
      <c r="C1" s="10"/>
      <c r="D1" s="10"/>
      <c r="E1" s="10"/>
      <c r="F1" s="10"/>
      <c r="G1" s="10"/>
      <c r="H1" s="10"/>
      <c r="I1" s="10"/>
      <c r="J1" s="10"/>
      <c r="K1" s="10"/>
      <c r="L1" s="10"/>
      <c r="M1" s="10"/>
      <c r="N1" s="10"/>
      <c r="O1" s="10"/>
    </row>
    <row r="2" spans="1:15" ht="24.75" customHeight="1">
      <c r="A2" s="357"/>
      <c r="B2" s="359"/>
      <c r="C2" s="127" t="s">
        <v>385</v>
      </c>
      <c r="D2" s="127" t="s">
        <v>386</v>
      </c>
      <c r="E2" s="127" t="s">
        <v>387</v>
      </c>
      <c r="F2" s="127" t="s">
        <v>388</v>
      </c>
      <c r="G2" s="127" t="s">
        <v>389</v>
      </c>
      <c r="H2" s="127" t="s">
        <v>390</v>
      </c>
      <c r="I2" s="127" t="s">
        <v>632</v>
      </c>
      <c r="J2" s="127" t="s">
        <v>633</v>
      </c>
      <c r="K2" s="127" t="s">
        <v>634</v>
      </c>
      <c r="L2" s="127" t="s">
        <v>391</v>
      </c>
      <c r="M2" s="127" t="s">
        <v>392</v>
      </c>
      <c r="N2" s="127" t="s">
        <v>393</v>
      </c>
      <c r="O2" s="127" t="s">
        <v>394</v>
      </c>
    </row>
    <row r="3" spans="1:15" ht="27.75" customHeight="1">
      <c r="A3" s="306" t="s">
        <v>395</v>
      </c>
      <c r="B3" s="359" t="s">
        <v>396</v>
      </c>
      <c r="C3" s="12"/>
      <c r="D3" s="12"/>
      <c r="E3" s="12"/>
      <c r="F3" s="12"/>
      <c r="G3" s="12"/>
      <c r="H3" s="12"/>
      <c r="I3" s="12"/>
      <c r="J3" s="12"/>
      <c r="K3" s="12"/>
      <c r="L3" s="12"/>
      <c r="M3" s="12"/>
      <c r="N3" s="12"/>
      <c r="O3" s="12">
        <f aca="true" t="shared" si="0" ref="O3:O10">COUNTA(C3:N3)</f>
        <v>0</v>
      </c>
    </row>
    <row r="4" spans="1:15" ht="27.75" customHeight="1">
      <c r="A4" s="128"/>
      <c r="B4" s="359" t="s">
        <v>397</v>
      </c>
      <c r="C4" s="12"/>
      <c r="D4" s="12"/>
      <c r="E4" s="12"/>
      <c r="F4" s="12"/>
      <c r="G4" s="12"/>
      <c r="H4" s="12"/>
      <c r="I4" s="12"/>
      <c r="J4" s="12"/>
      <c r="K4" s="12"/>
      <c r="L4" s="12"/>
      <c r="M4" s="12"/>
      <c r="N4" s="12"/>
      <c r="O4" s="12">
        <f t="shared" si="0"/>
        <v>0</v>
      </c>
    </row>
    <row r="5" spans="1:15" ht="27.75" customHeight="1">
      <c r="A5" s="128"/>
      <c r="B5" s="359" t="s">
        <v>398</v>
      </c>
      <c r="C5" s="12"/>
      <c r="D5" s="12"/>
      <c r="E5" s="12"/>
      <c r="F5" s="12"/>
      <c r="G5" s="12"/>
      <c r="H5" s="12"/>
      <c r="I5" s="12"/>
      <c r="J5" s="12"/>
      <c r="K5" s="12"/>
      <c r="L5" s="12"/>
      <c r="M5" s="12"/>
      <c r="N5" s="12"/>
      <c r="O5" s="12">
        <f t="shared" si="0"/>
        <v>0</v>
      </c>
    </row>
    <row r="6" spans="1:15" ht="27.75" customHeight="1">
      <c r="A6" s="128"/>
      <c r="B6" s="357" t="s">
        <v>399</v>
      </c>
      <c r="C6" s="455"/>
      <c r="D6" s="455"/>
      <c r="E6" s="455"/>
      <c r="F6" s="455"/>
      <c r="G6" s="455"/>
      <c r="H6" s="455"/>
      <c r="I6" s="455"/>
      <c r="J6" s="455"/>
      <c r="K6" s="455"/>
      <c r="L6" s="455"/>
      <c r="M6" s="455"/>
      <c r="N6" s="455"/>
      <c r="O6" s="455">
        <f t="shared" si="0"/>
        <v>0</v>
      </c>
    </row>
    <row r="7" spans="1:15" ht="27.75" customHeight="1">
      <c r="A7" s="116"/>
      <c r="B7" s="457" t="s">
        <v>693</v>
      </c>
      <c r="C7" s="458"/>
      <c r="D7" s="458"/>
      <c r="E7" s="458"/>
      <c r="F7" s="458"/>
      <c r="G7" s="458"/>
      <c r="H7" s="458"/>
      <c r="I7" s="458"/>
      <c r="J7" s="458"/>
      <c r="K7" s="458"/>
      <c r="L7" s="458"/>
      <c r="M7" s="458"/>
      <c r="N7" s="458"/>
      <c r="O7" s="458">
        <f t="shared" si="0"/>
        <v>0</v>
      </c>
    </row>
    <row r="8" spans="1:15" ht="27.75" customHeight="1">
      <c r="A8" s="128"/>
      <c r="B8" s="129" t="s">
        <v>400</v>
      </c>
      <c r="C8" s="456"/>
      <c r="D8" s="456"/>
      <c r="E8" s="456"/>
      <c r="F8" s="456"/>
      <c r="G8" s="456"/>
      <c r="H8" s="456"/>
      <c r="I8" s="456"/>
      <c r="J8" s="456"/>
      <c r="K8" s="456"/>
      <c r="L8" s="456"/>
      <c r="M8" s="456"/>
      <c r="N8" s="456"/>
      <c r="O8" s="456">
        <f t="shared" si="0"/>
        <v>0</v>
      </c>
    </row>
    <row r="9" spans="1:15" ht="27.75" customHeight="1">
      <c r="A9" s="128"/>
      <c r="B9" s="359" t="s">
        <v>401</v>
      </c>
      <c r="C9" s="12"/>
      <c r="D9" s="12"/>
      <c r="E9" s="12"/>
      <c r="F9" s="12"/>
      <c r="G9" s="12"/>
      <c r="H9" s="12"/>
      <c r="I9" s="12"/>
      <c r="J9" s="12"/>
      <c r="K9" s="12"/>
      <c r="L9" s="12"/>
      <c r="M9" s="12"/>
      <c r="N9" s="12"/>
      <c r="O9" s="12">
        <f t="shared" si="0"/>
        <v>0</v>
      </c>
    </row>
    <row r="10" spans="1:15" ht="35.25" customHeight="1">
      <c r="A10" s="129"/>
      <c r="B10" s="359" t="s">
        <v>402</v>
      </c>
      <c r="C10" s="130"/>
      <c r="D10" s="130"/>
      <c r="E10" s="130"/>
      <c r="F10" s="130"/>
      <c r="G10" s="130"/>
      <c r="H10" s="130"/>
      <c r="I10" s="130"/>
      <c r="J10" s="130"/>
      <c r="K10" s="130"/>
      <c r="L10" s="130"/>
      <c r="M10" s="130"/>
      <c r="N10" s="130"/>
      <c r="O10" s="12">
        <f t="shared" si="0"/>
        <v>0</v>
      </c>
    </row>
    <row r="11" spans="1:16" ht="24.75" customHeight="1">
      <c r="A11" s="369" t="s">
        <v>631</v>
      </c>
      <c r="B11" s="369"/>
      <c r="C11" s="10"/>
      <c r="D11" s="10"/>
      <c r="E11" s="10"/>
      <c r="F11" s="10"/>
      <c r="G11" s="10"/>
      <c r="H11" s="10"/>
      <c r="I11" s="10"/>
      <c r="J11" s="10"/>
      <c r="K11" s="10"/>
      <c r="L11" s="10"/>
      <c r="M11" s="10"/>
      <c r="N11" s="10"/>
      <c r="O11" s="10"/>
      <c r="P11" s="10"/>
    </row>
    <row r="12" spans="1:2" ht="24.75" customHeight="1">
      <c r="A12" s="88" t="s">
        <v>403</v>
      </c>
      <c r="B12" s="88"/>
    </row>
    <row r="13" spans="1:2" ht="24.75" customHeight="1">
      <c r="A13" s="88" t="s">
        <v>404</v>
      </c>
      <c r="B13" s="88"/>
    </row>
    <row r="14" spans="1:19" s="30" customFormat="1" ht="24" customHeight="1">
      <c r="A14" s="7" t="s">
        <v>405</v>
      </c>
      <c r="B14" s="134"/>
      <c r="C14" s="134"/>
      <c r="D14" s="7"/>
      <c r="E14" s="7"/>
      <c r="F14" s="7"/>
      <c r="G14" s="7"/>
      <c r="H14" s="7"/>
      <c r="I14" s="7"/>
      <c r="J14" s="7"/>
      <c r="K14" s="7"/>
      <c r="L14" s="7"/>
      <c r="M14" s="7"/>
      <c r="N14" s="7"/>
      <c r="O14" s="7"/>
      <c r="P14" s="7"/>
      <c r="Q14" s="7"/>
      <c r="R14" s="7"/>
      <c r="S14" s="7"/>
    </row>
    <row r="15" spans="2:3" ht="24" customHeight="1">
      <c r="B15" s="22"/>
      <c r="C15" s="7" t="s">
        <v>88</v>
      </c>
    </row>
    <row r="16" spans="1:19" s="30" customFormat="1" ht="24" customHeight="1">
      <c r="A16" s="68" t="s">
        <v>406</v>
      </c>
      <c r="B16" s="14"/>
      <c r="C16" s="7"/>
      <c r="D16" s="7"/>
      <c r="E16" s="7"/>
      <c r="F16" s="7"/>
      <c r="G16" s="7"/>
      <c r="H16" s="7"/>
      <c r="I16" s="7"/>
      <c r="J16" s="7"/>
      <c r="K16" s="7"/>
      <c r="L16" s="7"/>
      <c r="M16" s="7"/>
      <c r="N16" s="7"/>
      <c r="O16" s="7"/>
      <c r="P16" s="7"/>
      <c r="Q16" s="7"/>
      <c r="R16" s="7"/>
      <c r="S16" s="7"/>
    </row>
    <row r="17" spans="2:3" ht="24" customHeight="1">
      <c r="B17" s="22"/>
      <c r="C17" s="7" t="s">
        <v>88</v>
      </c>
    </row>
    <row r="18" spans="1:19" s="30" customFormat="1" ht="24" customHeight="1">
      <c r="A18" s="7" t="s">
        <v>695</v>
      </c>
      <c r="B18" s="7"/>
      <c r="C18" s="7"/>
      <c r="D18" s="7"/>
      <c r="E18" s="7"/>
      <c r="F18" s="7"/>
      <c r="G18" s="7"/>
      <c r="H18" s="7"/>
      <c r="I18" s="7"/>
      <c r="J18" s="7"/>
      <c r="K18" s="7"/>
      <c r="L18" s="7"/>
      <c r="M18" s="7"/>
      <c r="N18" s="7"/>
      <c r="O18" s="7"/>
      <c r="P18" s="7"/>
      <c r="Q18" s="7"/>
      <c r="R18" s="7"/>
      <c r="S18" s="7"/>
    </row>
    <row r="19" spans="2:3" ht="24" customHeight="1">
      <c r="B19" s="22"/>
      <c r="C19" s="7" t="s">
        <v>88</v>
      </c>
    </row>
    <row r="20" spans="1:22" s="30" customFormat="1" ht="24" customHeight="1">
      <c r="A20" s="7" t="s">
        <v>696</v>
      </c>
      <c r="B20" s="7"/>
      <c r="C20" s="7"/>
      <c r="D20" s="7"/>
      <c r="E20" s="7"/>
      <c r="F20" s="7"/>
      <c r="G20" s="7"/>
      <c r="H20" s="7"/>
      <c r="I20" s="7"/>
      <c r="J20" s="7"/>
      <c r="K20" s="7"/>
      <c r="L20" s="7"/>
      <c r="M20" s="7"/>
      <c r="N20" s="7"/>
      <c r="O20" s="7"/>
      <c r="P20" s="7"/>
      <c r="Q20" s="7"/>
      <c r="R20" s="7"/>
      <c r="S20" s="7"/>
      <c r="T20" s="7"/>
      <c r="U20" s="7"/>
      <c r="V20" s="7"/>
    </row>
    <row r="21" spans="2:3" ht="24" customHeight="1">
      <c r="B21" s="22"/>
      <c r="C21" s="7" t="s">
        <v>88</v>
      </c>
    </row>
  </sheetData>
  <sheetProtection sheet="1" objects="1" scenarios="1"/>
  <dataValidations count="1">
    <dataValidation type="list" operator="equal" allowBlank="1" showErrorMessage="1" errorTitle="入力規則違反" error="リストから選択してください" sqref="B15 B19 B17 B21">
      <formula1>"はい,いいえ,非該当"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89"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codeName="Sheet27">
    <pageSetUpPr fitToPage="1"/>
  </sheetPr>
  <dimension ref="A1:P14"/>
  <sheetViews>
    <sheetView showGridLines="0" zoomScalePageLayoutView="0" workbookViewId="0" topLeftCell="A13">
      <selection activeCell="A1" sqref="A1:P14"/>
    </sheetView>
  </sheetViews>
  <sheetFormatPr defaultColWidth="9.00390625" defaultRowHeight="13.5"/>
  <cols>
    <col min="1" max="1" width="33.25390625" style="7" customWidth="1"/>
    <col min="2" max="3" width="18.625" style="7" customWidth="1"/>
    <col min="4" max="4" width="47.00390625" style="7" customWidth="1"/>
    <col min="5" max="16384" width="9.00390625" style="7" customWidth="1"/>
  </cols>
  <sheetData>
    <row r="1" spans="1:16" ht="24" customHeight="1">
      <c r="A1" s="90" t="s">
        <v>407</v>
      </c>
      <c r="B1" s="90"/>
      <c r="C1" s="90"/>
      <c r="D1" s="90"/>
      <c r="E1" s="90"/>
      <c r="F1" s="73"/>
      <c r="G1" s="73"/>
      <c r="H1" s="73"/>
      <c r="I1" s="73"/>
      <c r="J1" s="73"/>
      <c r="K1" s="73"/>
      <c r="L1" s="73"/>
      <c r="M1" s="73"/>
      <c r="N1" s="73"/>
      <c r="O1" s="73"/>
      <c r="P1" s="73"/>
    </row>
    <row r="2" spans="1:16" ht="10.5" customHeight="1">
      <c r="A2" s="90"/>
      <c r="B2" s="90"/>
      <c r="C2" s="90"/>
      <c r="D2" s="90"/>
      <c r="E2" s="90"/>
      <c r="F2" s="73"/>
      <c r="G2" s="73"/>
      <c r="H2" s="73"/>
      <c r="I2" s="73"/>
      <c r="J2" s="73"/>
      <c r="K2" s="73"/>
      <c r="L2" s="73"/>
      <c r="M2" s="73"/>
      <c r="N2" s="73"/>
      <c r="O2" s="73"/>
      <c r="P2" s="73"/>
    </row>
    <row r="3" spans="1:6" ht="16.5" customHeight="1">
      <c r="A3" s="90" t="s">
        <v>408</v>
      </c>
      <c r="B3" s="90"/>
      <c r="C3" s="90"/>
      <c r="D3" s="90"/>
      <c r="E3" s="90"/>
      <c r="F3" s="73"/>
    </row>
    <row r="4" spans="1:6" ht="24" customHeight="1">
      <c r="A4" s="90" t="s">
        <v>409</v>
      </c>
      <c r="B4" s="90"/>
      <c r="C4" s="90"/>
      <c r="D4" s="90"/>
      <c r="E4" s="90"/>
      <c r="F4" s="73"/>
    </row>
    <row r="5" spans="1:3" ht="24" customHeight="1">
      <c r="A5" s="7" t="s">
        <v>636</v>
      </c>
      <c r="B5" s="450"/>
      <c r="C5" s="450"/>
    </row>
    <row r="6" spans="1:2" ht="24" customHeight="1">
      <c r="A6" s="90" t="s">
        <v>410</v>
      </c>
      <c r="B6" s="450"/>
    </row>
    <row r="7" spans="2:6" ht="24" customHeight="1">
      <c r="B7" s="90"/>
      <c r="C7" s="90"/>
      <c r="D7" s="90"/>
      <c r="E7" s="90"/>
      <c r="F7" s="73"/>
    </row>
    <row r="8" spans="1:3" ht="24" customHeight="1">
      <c r="A8" s="90" t="s">
        <v>411</v>
      </c>
      <c r="B8" s="22"/>
      <c r="C8" s="28" t="s">
        <v>412</v>
      </c>
    </row>
    <row r="10" spans="1:3" ht="24" customHeight="1">
      <c r="A10" s="7" t="s">
        <v>413</v>
      </c>
      <c r="B10" s="22"/>
      <c r="C10" s="28" t="s">
        <v>122</v>
      </c>
    </row>
    <row r="11" spans="2:4" ht="48" customHeight="1">
      <c r="B11" s="314" t="s">
        <v>637</v>
      </c>
      <c r="C11" s="516"/>
      <c r="D11" s="516"/>
    </row>
    <row r="13" spans="1:3" ht="24" customHeight="1">
      <c r="A13" s="7" t="s">
        <v>414</v>
      </c>
      <c r="B13" s="22"/>
      <c r="C13" s="28" t="s">
        <v>122</v>
      </c>
    </row>
    <row r="14" spans="1:5" ht="50.25" customHeight="1">
      <c r="A14" s="90"/>
      <c r="B14" s="370" t="s">
        <v>635</v>
      </c>
      <c r="C14" s="517"/>
      <c r="D14" s="517"/>
      <c r="E14" s="90"/>
    </row>
  </sheetData>
  <sheetProtection sheet="1" objects="1" scenarios="1"/>
  <mergeCells count="2">
    <mergeCell ref="C11:D11"/>
    <mergeCell ref="C14:D14"/>
  </mergeCells>
  <dataValidations count="2">
    <dataValidation type="list" allowBlank="1" showErrorMessage="1" errorTitle="入力規則違反" error="リストから選択してください" sqref="B8">
      <formula1>"している,していない,非該当"</formula1>
      <formula2>0</formula2>
    </dataValidation>
    <dataValidation type="list" allowBlank="1" showErrorMessage="1" errorTitle="入力規則違反" error="リストから選択してください" sqref="B10 B13">
      <formula1>"ある,ない,非該当"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codeName="Sheet28">
    <pageSetUpPr fitToPage="1"/>
  </sheetPr>
  <dimension ref="A1:D10"/>
  <sheetViews>
    <sheetView showGridLines="0" zoomScalePageLayoutView="0" workbookViewId="0" topLeftCell="A1">
      <selection activeCell="A1" sqref="A1:D10"/>
    </sheetView>
  </sheetViews>
  <sheetFormatPr defaultColWidth="9.00390625" defaultRowHeight="13.5"/>
  <cols>
    <col min="1" max="1" width="20.75390625" style="1" customWidth="1"/>
    <col min="2" max="3" width="16.375" style="1" customWidth="1"/>
    <col min="4" max="4" width="65.75390625" style="1" customWidth="1"/>
    <col min="5" max="5" width="31.25390625" style="1" customWidth="1"/>
    <col min="6" max="16384" width="9.00390625" style="1" customWidth="1"/>
  </cols>
  <sheetData>
    <row r="1" ht="21.75" customHeight="1">
      <c r="A1" s="90" t="s">
        <v>415</v>
      </c>
    </row>
    <row r="2" spans="1:3" ht="21.75" customHeight="1">
      <c r="A2" s="90" t="s">
        <v>416</v>
      </c>
      <c r="B2" s="25"/>
      <c r="C2" s="448"/>
    </row>
    <row r="4" spans="1:3" ht="21.75" customHeight="1">
      <c r="A4" s="7" t="s">
        <v>417</v>
      </c>
      <c r="B4" s="24"/>
      <c r="C4" s="119" t="s">
        <v>122</v>
      </c>
    </row>
    <row r="5" spans="2:4" ht="95.25" customHeight="1">
      <c r="B5" s="371" t="s">
        <v>418</v>
      </c>
      <c r="C5" s="372" t="s">
        <v>419</v>
      </c>
      <c r="D5" s="131"/>
    </row>
    <row r="6" spans="3:4" ht="95.25" customHeight="1">
      <c r="C6" s="372" t="s">
        <v>420</v>
      </c>
      <c r="D6" s="131"/>
    </row>
    <row r="8" spans="1:3" ht="21.75" customHeight="1">
      <c r="A8" s="7" t="s">
        <v>421</v>
      </c>
      <c r="B8" s="24"/>
      <c r="C8" s="119" t="s">
        <v>122</v>
      </c>
    </row>
    <row r="9" ht="21.75" customHeight="1">
      <c r="A9" s="7"/>
    </row>
    <row r="10" spans="1:3" ht="21.75" customHeight="1">
      <c r="A10" s="7" t="s">
        <v>422</v>
      </c>
      <c r="B10" s="24"/>
      <c r="C10" s="119" t="s">
        <v>122</v>
      </c>
    </row>
  </sheetData>
  <sheetProtection sheet="1" objects="1" scenarios="1"/>
  <dataValidations count="3">
    <dataValidation type="list" allowBlank="1" showErrorMessage="1" errorTitle="入力規則違反" error="リストから選択してください" sqref="B4">
      <formula1>"ある,ない,非該当"</formula1>
      <formula2>0</formula2>
    </dataValidation>
    <dataValidation type="list" allowBlank="1" showErrorMessage="1" errorTitle="入力規則違反" error="リストから選択してください" sqref="B8">
      <formula1>"ある,ない,非該当"</formula1>
      <formula2>0</formula2>
    </dataValidation>
    <dataValidation type="list" allowBlank="1" showErrorMessage="1" errorTitle="入力規則違反" error="リストから選択してください" sqref="B10">
      <formula1>"ある,ない,非該当"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codeName="Sheet29">
    <pageSetUpPr fitToPage="1"/>
  </sheetPr>
  <dimension ref="A1:I22"/>
  <sheetViews>
    <sheetView showGridLines="0" zoomScalePageLayoutView="0" workbookViewId="0" topLeftCell="A1">
      <selection activeCell="A1" sqref="A1:I22"/>
    </sheetView>
  </sheetViews>
  <sheetFormatPr defaultColWidth="9.00390625" defaultRowHeight="13.5"/>
  <cols>
    <col min="1" max="1" width="4.375" style="7" customWidth="1"/>
    <col min="2" max="2" width="4.50390625" style="7" customWidth="1"/>
    <col min="3" max="3" width="48.625" style="7" customWidth="1"/>
    <col min="4" max="4" width="7.25390625" style="93" customWidth="1"/>
    <col min="5" max="5" width="7.25390625" style="7" customWidth="1"/>
    <col min="6" max="6" width="48.625" style="7" customWidth="1"/>
    <col min="7" max="7" width="9.00390625" style="93" customWidth="1"/>
    <col min="8" max="16384" width="9.00390625" style="7" customWidth="1"/>
  </cols>
  <sheetData>
    <row r="1" spans="1:7" ht="34.5" customHeight="1">
      <c r="A1" s="7" t="s">
        <v>972</v>
      </c>
      <c r="D1" s="7"/>
      <c r="E1" s="351" t="s">
        <v>5</v>
      </c>
      <c r="F1" s="12">
        <f>IF('P0'!B9&lt;&gt;"",'P0'!B9&amp;'P0'!C9,"")</f>
      </c>
      <c r="G1" s="7"/>
    </row>
    <row r="2" spans="1:9" ht="31.5" customHeight="1">
      <c r="A2" s="373" t="s">
        <v>423</v>
      </c>
      <c r="B2" s="373"/>
      <c r="C2" s="373"/>
      <c r="D2" s="133"/>
      <c r="E2" s="373"/>
      <c r="F2" s="134" t="s">
        <v>424</v>
      </c>
      <c r="G2" s="133"/>
      <c r="H2" s="134"/>
      <c r="I2" s="134"/>
    </row>
    <row r="3" spans="1:7" ht="23.25" customHeight="1">
      <c r="A3" s="135"/>
      <c r="B3" s="246">
        <v>1</v>
      </c>
      <c r="C3" s="327" t="s">
        <v>425</v>
      </c>
      <c r="D3" s="22"/>
      <c r="E3" s="246">
        <v>21</v>
      </c>
      <c r="F3" s="327" t="s">
        <v>455</v>
      </c>
      <c r="G3" s="22"/>
    </row>
    <row r="4" spans="1:7" ht="23.25" customHeight="1">
      <c r="A4" s="136"/>
      <c r="B4" s="15">
        <v>2</v>
      </c>
      <c r="C4" s="374" t="s">
        <v>1039</v>
      </c>
      <c r="D4" s="22"/>
      <c r="E4" s="246">
        <v>22</v>
      </c>
      <c r="F4" s="374" t="s">
        <v>426</v>
      </c>
      <c r="G4" s="22"/>
    </row>
    <row r="5" spans="1:7" ht="23.25" customHeight="1">
      <c r="A5" s="136"/>
      <c r="B5" s="246">
        <v>3</v>
      </c>
      <c r="C5" s="327" t="s">
        <v>428</v>
      </c>
      <c r="D5" s="22"/>
      <c r="E5" s="246">
        <v>23</v>
      </c>
      <c r="F5" s="327" t="s">
        <v>427</v>
      </c>
      <c r="G5" s="22"/>
    </row>
    <row r="6" spans="1:7" ht="23.25" customHeight="1">
      <c r="A6" s="137"/>
      <c r="B6" s="246">
        <v>4</v>
      </c>
      <c r="C6" s="327" t="s">
        <v>430</v>
      </c>
      <c r="D6" s="22"/>
      <c r="E6" s="246">
        <v>24</v>
      </c>
      <c r="F6" s="327" t="s">
        <v>429</v>
      </c>
      <c r="G6" s="22"/>
    </row>
    <row r="7" spans="1:7" ht="23.25" customHeight="1">
      <c r="A7" s="137" t="s">
        <v>432</v>
      </c>
      <c r="B7" s="246">
        <v>5</v>
      </c>
      <c r="C7" s="327" t="s">
        <v>433</v>
      </c>
      <c r="D7" s="22"/>
      <c r="E7" s="246">
        <v>25</v>
      </c>
      <c r="F7" s="327" t="s">
        <v>431</v>
      </c>
      <c r="G7" s="22"/>
    </row>
    <row r="8" spans="1:7" ht="23.25" customHeight="1">
      <c r="A8" s="137"/>
      <c r="B8" s="246">
        <v>6</v>
      </c>
      <c r="C8" s="327" t="s">
        <v>435</v>
      </c>
      <c r="D8" s="22"/>
      <c r="E8" s="246">
        <v>26</v>
      </c>
      <c r="F8" s="327" t="s">
        <v>434</v>
      </c>
      <c r="G8" s="22"/>
    </row>
    <row r="9" spans="1:7" ht="23.25" customHeight="1">
      <c r="A9" s="137"/>
      <c r="B9" s="246">
        <v>7</v>
      </c>
      <c r="C9" s="327" t="s">
        <v>437</v>
      </c>
      <c r="D9" s="22"/>
      <c r="E9" s="246">
        <v>27</v>
      </c>
      <c r="F9" s="327" t="s">
        <v>436</v>
      </c>
      <c r="G9" s="22"/>
    </row>
    <row r="10" spans="1:7" ht="23.25" customHeight="1">
      <c r="A10" s="137" t="s">
        <v>439</v>
      </c>
      <c r="B10" s="246">
        <v>8</v>
      </c>
      <c r="C10" s="327" t="s">
        <v>440</v>
      </c>
      <c r="D10" s="22"/>
      <c r="E10" s="246">
        <v>28</v>
      </c>
      <c r="F10" s="327" t="s">
        <v>438</v>
      </c>
      <c r="G10" s="22"/>
    </row>
    <row r="11" spans="1:7" ht="23.25" customHeight="1">
      <c r="A11" s="137"/>
      <c r="B11" s="246">
        <v>9</v>
      </c>
      <c r="C11" s="327" t="s">
        <v>441</v>
      </c>
      <c r="D11" s="22"/>
      <c r="E11" s="246">
        <v>29</v>
      </c>
      <c r="F11" s="327" t="s">
        <v>1036</v>
      </c>
      <c r="G11" s="22"/>
    </row>
    <row r="12" spans="1:7" ht="23.25" customHeight="1">
      <c r="A12" s="137"/>
      <c r="B12" s="246">
        <v>10</v>
      </c>
      <c r="C12" s="327" t="s">
        <v>443</v>
      </c>
      <c r="D12" s="22"/>
      <c r="E12" s="246">
        <v>30</v>
      </c>
      <c r="F12" s="327" t="s">
        <v>1037</v>
      </c>
      <c r="G12" s="22"/>
    </row>
    <row r="13" spans="1:7" ht="23.25" customHeight="1">
      <c r="A13" s="137" t="s">
        <v>445</v>
      </c>
      <c r="B13" s="246">
        <v>11</v>
      </c>
      <c r="C13" s="327" t="s">
        <v>1034</v>
      </c>
      <c r="D13" s="22"/>
      <c r="E13" s="468">
        <v>31</v>
      </c>
      <c r="F13" s="465" t="s">
        <v>1108</v>
      </c>
      <c r="G13" s="22"/>
    </row>
    <row r="14" spans="1:7" ht="23.25" customHeight="1">
      <c r="A14" s="137" t="s">
        <v>446</v>
      </c>
      <c r="B14" s="246">
        <v>12</v>
      </c>
      <c r="C14" s="469" t="s">
        <v>1035</v>
      </c>
      <c r="D14" s="22"/>
      <c r="E14" s="468">
        <v>32</v>
      </c>
      <c r="F14" s="465" t="s">
        <v>442</v>
      </c>
      <c r="G14" s="22"/>
    </row>
    <row r="15" spans="1:7" ht="23.25" customHeight="1">
      <c r="A15" s="137"/>
      <c r="B15" s="246">
        <v>13</v>
      </c>
      <c r="C15" s="469" t="s">
        <v>447</v>
      </c>
      <c r="D15" s="22"/>
      <c r="E15" s="468">
        <v>33</v>
      </c>
      <c r="F15" s="465" t="s">
        <v>444</v>
      </c>
      <c r="G15" s="22"/>
    </row>
    <row r="16" spans="1:7" ht="23.25" customHeight="1">
      <c r="A16" s="136" t="s">
        <v>448</v>
      </c>
      <c r="B16" s="246">
        <v>14</v>
      </c>
      <c r="C16" s="469" t="s">
        <v>1109</v>
      </c>
      <c r="D16" s="22"/>
      <c r="E16" s="468">
        <v>34</v>
      </c>
      <c r="F16" s="465" t="s">
        <v>1038</v>
      </c>
      <c r="G16" s="22"/>
    </row>
    <row r="17" spans="1:7" ht="23.25" customHeight="1">
      <c r="A17" s="136"/>
      <c r="B17" s="246">
        <v>15</v>
      </c>
      <c r="C17" s="469" t="s">
        <v>449</v>
      </c>
      <c r="D17" s="22"/>
      <c r="E17" s="111"/>
      <c r="F17" s="466"/>
      <c r="G17" s="22"/>
    </row>
    <row r="18" spans="1:7" ht="23.25" customHeight="1">
      <c r="A18" s="136"/>
      <c r="B18" s="246">
        <v>16</v>
      </c>
      <c r="C18" s="469" t="s">
        <v>450</v>
      </c>
      <c r="D18" s="22"/>
      <c r="E18" s="111"/>
      <c r="F18" s="466"/>
      <c r="G18" s="22"/>
    </row>
    <row r="19" spans="1:7" ht="23.25" customHeight="1">
      <c r="A19" s="136"/>
      <c r="B19" s="246">
        <v>17</v>
      </c>
      <c r="C19" s="469" t="s">
        <v>451</v>
      </c>
      <c r="D19" s="22"/>
      <c r="E19" s="111"/>
      <c r="F19" s="466"/>
      <c r="G19" s="22"/>
    </row>
    <row r="20" spans="1:7" ht="21.75" customHeight="1">
      <c r="A20" s="98"/>
      <c r="B20" s="246">
        <v>18</v>
      </c>
      <c r="C20" s="469" t="s">
        <v>452</v>
      </c>
      <c r="D20" s="22"/>
      <c r="E20" s="111"/>
      <c r="F20" s="466"/>
      <c r="G20" s="22"/>
    </row>
    <row r="21" spans="1:7" ht="21.75" customHeight="1">
      <c r="A21" s="98"/>
      <c r="B21" s="246">
        <v>19</v>
      </c>
      <c r="C21" s="469" t="s">
        <v>453</v>
      </c>
      <c r="D21" s="22"/>
      <c r="E21" s="111"/>
      <c r="F21" s="466"/>
      <c r="G21" s="22"/>
    </row>
    <row r="22" spans="1:7" ht="21.75" customHeight="1">
      <c r="A22" s="99"/>
      <c r="B22" s="246">
        <v>20</v>
      </c>
      <c r="C22" s="469" t="s">
        <v>454</v>
      </c>
      <c r="D22" s="22"/>
      <c r="E22" s="467"/>
      <c r="F22" s="466"/>
      <c r="G22" s="22"/>
    </row>
  </sheetData>
  <sheetProtection sheet="1" objects="1" scenarios="1"/>
  <dataValidations count="1">
    <dataValidation type="list" operator="greaterThanOrEqual" allowBlank="1" showErrorMessage="1" errorTitle="入力規則違反" error="該当する場合は、&quot;○&quot;を入力してください" sqref="D3:D22 G3:G22">
      <formula1>"○"</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95"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19"/>
  <sheetViews>
    <sheetView showGridLines="0" zoomScalePageLayoutView="0" workbookViewId="0" topLeftCell="A1">
      <selection activeCell="C8" sqref="C8"/>
    </sheetView>
  </sheetViews>
  <sheetFormatPr defaultColWidth="9.00390625" defaultRowHeight="13.5"/>
  <cols>
    <col min="1" max="1" width="7.875" style="1" customWidth="1"/>
    <col min="2" max="2" width="3.25390625" style="4" customWidth="1"/>
    <col min="3" max="3" width="43.625" style="28" customWidth="1"/>
    <col min="4" max="4" width="8.375" style="1" customWidth="1"/>
    <col min="5" max="5" width="3.25390625" style="4" customWidth="1"/>
    <col min="6" max="6" width="43.00390625" style="28" customWidth="1"/>
    <col min="7" max="7" width="7.625" style="1" customWidth="1"/>
    <col min="8" max="16384" width="9.00390625" style="1" customWidth="1"/>
  </cols>
  <sheetData>
    <row r="1" spans="1:7" ht="35.25" customHeight="1">
      <c r="A1" s="1" t="s">
        <v>972</v>
      </c>
      <c r="D1" s="302" t="s">
        <v>44</v>
      </c>
      <c r="E1" s="147"/>
      <c r="F1" s="483">
        <f>IF('P0'!B9&lt;&gt;"",'P0'!B9&amp;'P0'!C9,"")</f>
      </c>
      <c r="G1" s="483"/>
    </row>
    <row r="2" spans="1:8" s="7" customFormat="1" ht="31.5" customHeight="1">
      <c r="A2" s="373" t="s">
        <v>45</v>
      </c>
      <c r="B2" s="373"/>
      <c r="C2" s="133"/>
      <c r="D2" s="373"/>
      <c r="E2" s="7" t="s">
        <v>46</v>
      </c>
      <c r="F2" s="133"/>
      <c r="G2" s="134"/>
      <c r="H2" s="134"/>
    </row>
    <row r="3" spans="1:7" ht="23.25" customHeight="1">
      <c r="A3" s="51" t="s">
        <v>47</v>
      </c>
      <c r="B3" s="51"/>
      <c r="C3" s="303" t="s">
        <v>48</v>
      </c>
      <c r="D3" s="51" t="s">
        <v>49</v>
      </c>
      <c r="E3" s="51"/>
      <c r="F3" s="303" t="s">
        <v>48</v>
      </c>
      <c r="G3" s="51" t="s">
        <v>49</v>
      </c>
    </row>
    <row r="4" spans="1:7" ht="23.25" customHeight="1">
      <c r="A4" s="234"/>
      <c r="B4" s="51">
        <v>1</v>
      </c>
      <c r="C4" s="302" t="s">
        <v>50</v>
      </c>
      <c r="D4" s="24"/>
      <c r="E4" s="51">
        <v>17</v>
      </c>
      <c r="F4" s="302" t="s">
        <v>51</v>
      </c>
      <c r="G4" s="24"/>
    </row>
    <row r="5" spans="1:7" ht="23.25" customHeight="1">
      <c r="A5" s="440"/>
      <c r="B5" s="51">
        <v>2</v>
      </c>
      <c r="C5" s="302" t="s">
        <v>52</v>
      </c>
      <c r="D5" s="24"/>
      <c r="E5" s="51">
        <v>18</v>
      </c>
      <c r="F5" s="302" t="s">
        <v>53</v>
      </c>
      <c r="G5" s="24"/>
    </row>
    <row r="6" spans="1:7" ht="23.25" customHeight="1">
      <c r="A6" s="440" t="s">
        <v>54</v>
      </c>
      <c r="B6" s="51">
        <v>3</v>
      </c>
      <c r="C6" s="302" t="s">
        <v>55</v>
      </c>
      <c r="D6" s="24"/>
      <c r="E6" s="51">
        <v>19</v>
      </c>
      <c r="F6" s="302" t="s">
        <v>56</v>
      </c>
      <c r="G6" s="24"/>
    </row>
    <row r="7" spans="1:7" ht="23.25" customHeight="1">
      <c r="A7" s="440"/>
      <c r="B7" s="51">
        <v>4</v>
      </c>
      <c r="C7" s="302" t="s">
        <v>57</v>
      </c>
      <c r="D7" s="24"/>
      <c r="E7" s="51">
        <v>20</v>
      </c>
      <c r="F7" s="302" t="s">
        <v>58</v>
      </c>
      <c r="G7" s="24"/>
    </row>
    <row r="8" spans="1:7" ht="23.25" customHeight="1">
      <c r="A8" s="440"/>
      <c r="B8" s="51">
        <v>5</v>
      </c>
      <c r="C8" s="302" t="s">
        <v>971</v>
      </c>
      <c r="D8" s="24"/>
      <c r="E8" s="51">
        <v>21</v>
      </c>
      <c r="F8" s="302" t="s">
        <v>59</v>
      </c>
      <c r="G8" s="24"/>
    </row>
    <row r="9" spans="1:7" ht="23.25" customHeight="1">
      <c r="A9" s="440" t="s">
        <v>60</v>
      </c>
      <c r="B9" s="51">
        <v>6</v>
      </c>
      <c r="C9" s="302" t="s">
        <v>61</v>
      </c>
      <c r="D9" s="24"/>
      <c r="E9" s="51">
        <v>22</v>
      </c>
      <c r="F9" s="302" t="s">
        <v>62</v>
      </c>
      <c r="G9" s="24"/>
    </row>
    <row r="10" spans="1:7" ht="23.25" customHeight="1">
      <c r="A10" s="440"/>
      <c r="B10" s="51">
        <v>7</v>
      </c>
      <c r="C10" s="302" t="s">
        <v>63</v>
      </c>
      <c r="D10" s="24"/>
      <c r="E10" s="51">
        <v>23</v>
      </c>
      <c r="F10" s="302" t="s">
        <v>64</v>
      </c>
      <c r="G10" s="24"/>
    </row>
    <row r="11" spans="1:7" ht="23.25" customHeight="1">
      <c r="A11" s="440"/>
      <c r="B11" s="51">
        <v>8</v>
      </c>
      <c r="C11" s="302" t="s">
        <v>65</v>
      </c>
      <c r="D11" s="24"/>
      <c r="E11" s="51">
        <v>24</v>
      </c>
      <c r="F11" s="302" t="s">
        <v>66</v>
      </c>
      <c r="G11" s="24"/>
    </row>
    <row r="12" spans="1:7" ht="23.25" customHeight="1">
      <c r="A12" s="440" t="s">
        <v>67</v>
      </c>
      <c r="B12" s="51">
        <v>9</v>
      </c>
      <c r="C12" s="302" t="s">
        <v>68</v>
      </c>
      <c r="D12" s="24"/>
      <c r="E12" s="51">
        <v>25</v>
      </c>
      <c r="F12" s="302" t="s">
        <v>69</v>
      </c>
      <c r="G12" s="24"/>
    </row>
    <row r="13" spans="1:7" ht="23.25" customHeight="1">
      <c r="A13" s="440"/>
      <c r="B13" s="51">
        <v>10</v>
      </c>
      <c r="C13" s="302" t="s">
        <v>70</v>
      </c>
      <c r="D13" s="24"/>
      <c r="E13" s="51">
        <v>26</v>
      </c>
      <c r="F13" s="302" t="s">
        <v>71</v>
      </c>
      <c r="G13" s="24"/>
    </row>
    <row r="14" spans="1:7" ht="23.25" customHeight="1">
      <c r="A14" s="440"/>
      <c r="B14" s="51">
        <v>11</v>
      </c>
      <c r="C14" s="302" t="s">
        <v>72</v>
      </c>
      <c r="D14" s="24"/>
      <c r="E14" s="51">
        <v>27</v>
      </c>
      <c r="F14" s="327" t="s">
        <v>73</v>
      </c>
      <c r="G14" s="24"/>
    </row>
    <row r="15" spans="1:7" ht="23.25" customHeight="1">
      <c r="A15" s="440" t="s">
        <v>74</v>
      </c>
      <c r="B15" s="51">
        <v>12</v>
      </c>
      <c r="C15" s="302" t="s">
        <v>75</v>
      </c>
      <c r="D15" s="24"/>
      <c r="E15" s="51">
        <v>28</v>
      </c>
      <c r="F15" s="327" t="s">
        <v>76</v>
      </c>
      <c r="G15" s="24"/>
    </row>
    <row r="16" spans="1:7" ht="23.25" customHeight="1">
      <c r="A16" s="440"/>
      <c r="B16" s="51">
        <v>13</v>
      </c>
      <c r="C16" s="302" t="s">
        <v>77</v>
      </c>
      <c r="D16" s="24"/>
      <c r="E16" s="51">
        <v>29</v>
      </c>
      <c r="F16" s="327" t="s">
        <v>78</v>
      </c>
      <c r="G16" s="24"/>
    </row>
    <row r="17" spans="1:7" ht="23.25" customHeight="1">
      <c r="A17" s="440"/>
      <c r="B17" s="51">
        <v>14</v>
      </c>
      <c r="C17" s="302" t="s">
        <v>79</v>
      </c>
      <c r="D17" s="24"/>
      <c r="E17" s="51">
        <v>30</v>
      </c>
      <c r="F17" s="302" t="s">
        <v>80</v>
      </c>
      <c r="G17" s="24"/>
    </row>
    <row r="18" spans="1:7" ht="23.25" customHeight="1">
      <c r="A18" s="440"/>
      <c r="B18" s="51">
        <v>15</v>
      </c>
      <c r="C18" s="302" t="s">
        <v>81</v>
      </c>
      <c r="D18" s="24"/>
      <c r="E18" s="51">
        <v>31</v>
      </c>
      <c r="F18" s="302" t="s">
        <v>82</v>
      </c>
      <c r="G18" s="24"/>
    </row>
    <row r="19" spans="1:7" ht="23.25" customHeight="1">
      <c r="A19" s="238"/>
      <c r="B19" s="51">
        <v>16</v>
      </c>
      <c r="C19" s="302" t="s">
        <v>83</v>
      </c>
      <c r="D19" s="24"/>
      <c r="E19" s="303">
        <v>32</v>
      </c>
      <c r="F19" s="327" t="s">
        <v>1092</v>
      </c>
      <c r="G19" s="24"/>
    </row>
  </sheetData>
  <sheetProtection sheet="1" objects="1" scenarios="1"/>
  <mergeCells count="1">
    <mergeCell ref="F1:G1"/>
  </mergeCells>
  <dataValidations count="1">
    <dataValidation type="list" allowBlank="1" showErrorMessage="1" errorTitle="入力規則違反" error="リストから選択してください" sqref="D4:D19 G4:G19">
      <formula1>"○"</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codeName="Sheet30">
    <pageSetUpPr fitToPage="1"/>
  </sheetPr>
  <dimension ref="A1:P22"/>
  <sheetViews>
    <sheetView showGridLines="0" zoomScalePageLayoutView="0" workbookViewId="0" topLeftCell="A1">
      <selection activeCell="A1" sqref="A1:P22"/>
    </sheetView>
  </sheetViews>
  <sheetFormatPr defaultColWidth="9.00390625" defaultRowHeight="13.5"/>
  <cols>
    <col min="1" max="1" width="10.875" style="1" customWidth="1"/>
    <col min="2" max="2" width="18.625" style="1" customWidth="1"/>
    <col min="3" max="16" width="7.625" style="1" customWidth="1"/>
    <col min="17" max="17" width="4.75390625" style="1" customWidth="1"/>
    <col min="18" max="16384" width="9.00390625" style="1" customWidth="1"/>
  </cols>
  <sheetData>
    <row r="1" spans="1:15" ht="18" customHeight="1">
      <c r="A1" s="375" t="s">
        <v>456</v>
      </c>
      <c r="J1" s="302" t="s">
        <v>457</v>
      </c>
      <c r="K1" s="105"/>
      <c r="L1" s="518">
        <f>IF('P0'!B9&lt;&gt;"",'P0'!B9&amp;'P0'!C9,"")</f>
      </c>
      <c r="M1" s="518"/>
      <c r="N1" s="518"/>
      <c r="O1" s="518"/>
    </row>
    <row r="2" ht="18" customHeight="1">
      <c r="A2" s="375" t="s">
        <v>458</v>
      </c>
    </row>
    <row r="3" ht="21.75" customHeight="1">
      <c r="A3" s="1" t="s">
        <v>1129</v>
      </c>
    </row>
    <row r="4" spans="1:15" ht="21.75" customHeight="1">
      <c r="A4" s="303"/>
      <c r="B4" s="187"/>
      <c r="C4" s="51" t="s">
        <v>638</v>
      </c>
      <c r="D4" s="51" t="s">
        <v>639</v>
      </c>
      <c r="E4" s="51" t="s">
        <v>640</v>
      </c>
      <c r="F4" s="51" t="s">
        <v>641</v>
      </c>
      <c r="G4" s="51" t="s">
        <v>642</v>
      </c>
      <c r="H4" s="51" t="s">
        <v>643</v>
      </c>
      <c r="I4" s="51" t="s">
        <v>632</v>
      </c>
      <c r="J4" s="51" t="s">
        <v>633</v>
      </c>
      <c r="K4" s="51" t="s">
        <v>634</v>
      </c>
      <c r="L4" s="51" t="s">
        <v>644</v>
      </c>
      <c r="M4" s="51" t="s">
        <v>645</v>
      </c>
      <c r="N4" s="51" t="s">
        <v>646</v>
      </c>
      <c r="O4" s="51" t="s">
        <v>197</v>
      </c>
    </row>
    <row r="5" spans="1:15" ht="21.75" customHeight="1">
      <c r="A5" s="16" t="s">
        <v>459</v>
      </c>
      <c r="B5" s="51" t="s">
        <v>21</v>
      </c>
      <c r="C5" s="138"/>
      <c r="D5" s="138"/>
      <c r="E5" s="138"/>
      <c r="F5" s="138"/>
      <c r="G5" s="138"/>
      <c r="H5" s="138"/>
      <c r="I5" s="138"/>
      <c r="J5" s="138"/>
      <c r="K5" s="138"/>
      <c r="L5" s="138"/>
      <c r="M5" s="138"/>
      <c r="N5" s="138"/>
      <c r="O5" s="139">
        <f aca="true" t="shared" si="0" ref="O5:O10">SUM(C5:N5)</f>
        <v>0</v>
      </c>
    </row>
    <row r="6" spans="1:15" ht="21.75" customHeight="1">
      <c r="A6" s="140"/>
      <c r="B6" s="51" t="s">
        <v>460</v>
      </c>
      <c r="C6" s="138"/>
      <c r="D6" s="138"/>
      <c r="E6" s="138"/>
      <c r="F6" s="138"/>
      <c r="G6" s="138"/>
      <c r="H6" s="138"/>
      <c r="I6" s="138"/>
      <c r="J6" s="138"/>
      <c r="K6" s="138"/>
      <c r="L6" s="138"/>
      <c r="M6" s="138"/>
      <c r="N6" s="138"/>
      <c r="O6" s="139">
        <f t="shared" si="0"/>
        <v>0</v>
      </c>
    </row>
    <row r="7" spans="1:15" ht="21.75" customHeight="1">
      <c r="A7" s="16" t="s">
        <v>461</v>
      </c>
      <c r="B7" s="51" t="s">
        <v>21</v>
      </c>
      <c r="C7" s="138"/>
      <c r="D7" s="138"/>
      <c r="E7" s="138"/>
      <c r="F7" s="138"/>
      <c r="G7" s="138"/>
      <c r="H7" s="138"/>
      <c r="I7" s="138"/>
      <c r="J7" s="138"/>
      <c r="K7" s="138"/>
      <c r="L7" s="138"/>
      <c r="M7" s="138"/>
      <c r="N7" s="138"/>
      <c r="O7" s="139">
        <f t="shared" si="0"/>
        <v>0</v>
      </c>
    </row>
    <row r="8" spans="1:15" ht="21.75" customHeight="1">
      <c r="A8" s="140"/>
      <c r="B8" s="51" t="s">
        <v>460</v>
      </c>
      <c r="C8" s="138"/>
      <c r="D8" s="138"/>
      <c r="E8" s="138"/>
      <c r="F8" s="138"/>
      <c r="G8" s="138"/>
      <c r="H8" s="138"/>
      <c r="I8" s="138"/>
      <c r="J8" s="138"/>
      <c r="K8" s="138"/>
      <c r="L8" s="138"/>
      <c r="M8" s="138"/>
      <c r="N8" s="138"/>
      <c r="O8" s="139">
        <f t="shared" si="0"/>
        <v>0</v>
      </c>
    </row>
    <row r="9" spans="1:15" ht="21.75" customHeight="1">
      <c r="A9" s="16" t="s">
        <v>197</v>
      </c>
      <c r="B9" s="51" t="s">
        <v>21</v>
      </c>
      <c r="C9" s="138"/>
      <c r="D9" s="138"/>
      <c r="E9" s="138"/>
      <c r="F9" s="138"/>
      <c r="G9" s="138"/>
      <c r="H9" s="138"/>
      <c r="I9" s="138"/>
      <c r="J9" s="138"/>
      <c r="K9" s="138"/>
      <c r="L9" s="138"/>
      <c r="M9" s="138"/>
      <c r="N9" s="138"/>
      <c r="O9" s="139">
        <f t="shared" si="0"/>
        <v>0</v>
      </c>
    </row>
    <row r="10" spans="1:15" ht="21.75" customHeight="1">
      <c r="A10" s="140"/>
      <c r="B10" s="51" t="s">
        <v>460</v>
      </c>
      <c r="C10" s="92"/>
      <c r="D10" s="92"/>
      <c r="E10" s="92"/>
      <c r="F10" s="92"/>
      <c r="G10" s="92"/>
      <c r="H10" s="92"/>
      <c r="I10" s="92"/>
      <c r="J10" s="92"/>
      <c r="K10" s="92"/>
      <c r="L10" s="92"/>
      <c r="M10" s="92"/>
      <c r="N10" s="92"/>
      <c r="O10" s="141">
        <f t="shared" si="0"/>
        <v>0</v>
      </c>
    </row>
    <row r="11" ht="13.5" customHeight="1">
      <c r="A11" s="1" t="s">
        <v>462</v>
      </c>
    </row>
    <row r="12" ht="21.75" customHeight="1">
      <c r="A12" s="1" t="s">
        <v>463</v>
      </c>
    </row>
    <row r="13" ht="21.75" customHeight="1">
      <c r="A13" s="1" t="s">
        <v>1130</v>
      </c>
    </row>
    <row r="14" spans="2:15" ht="17.25" customHeight="1">
      <c r="B14" s="51"/>
      <c r="C14" s="51" t="s">
        <v>638</v>
      </c>
      <c r="D14" s="51" t="s">
        <v>639</v>
      </c>
      <c r="E14" s="51" t="s">
        <v>640</v>
      </c>
      <c r="F14" s="51" t="s">
        <v>641</v>
      </c>
      <c r="G14" s="51" t="s">
        <v>642</v>
      </c>
      <c r="H14" s="51" t="s">
        <v>643</v>
      </c>
      <c r="I14" s="51" t="s">
        <v>632</v>
      </c>
      <c r="J14" s="51" t="s">
        <v>633</v>
      </c>
      <c r="K14" s="51" t="s">
        <v>634</v>
      </c>
      <c r="L14" s="51" t="s">
        <v>644</v>
      </c>
      <c r="M14" s="51" t="s">
        <v>645</v>
      </c>
      <c r="N14" s="51" t="s">
        <v>646</v>
      </c>
      <c r="O14" s="51" t="s">
        <v>197</v>
      </c>
    </row>
    <row r="15" spans="2:15" ht="21.75" customHeight="1">
      <c r="B15" s="51" t="s">
        <v>464</v>
      </c>
      <c r="C15" s="92"/>
      <c r="D15" s="92"/>
      <c r="E15" s="92"/>
      <c r="F15" s="92"/>
      <c r="G15" s="92"/>
      <c r="H15" s="92"/>
      <c r="I15" s="92"/>
      <c r="J15" s="92"/>
      <c r="K15" s="92"/>
      <c r="L15" s="92"/>
      <c r="M15" s="92"/>
      <c r="N15" s="92"/>
      <c r="O15" s="141">
        <f>SUM(C15:N15)</f>
        <v>0</v>
      </c>
    </row>
    <row r="16" spans="2:15" ht="28.5" customHeight="1">
      <c r="B16" s="239" t="s">
        <v>465</v>
      </c>
      <c r="C16" s="138"/>
      <c r="D16" s="138"/>
      <c r="E16" s="138"/>
      <c r="F16" s="138"/>
      <c r="G16" s="138"/>
      <c r="H16" s="138"/>
      <c r="I16" s="138"/>
      <c r="J16" s="138"/>
      <c r="K16" s="138"/>
      <c r="L16" s="138"/>
      <c r="M16" s="138"/>
      <c r="N16" s="138"/>
      <c r="O16" s="139">
        <f>SUM(C16:N16)</f>
        <v>0</v>
      </c>
    </row>
    <row r="17" spans="2:15" ht="28.5" customHeight="1">
      <c r="B17" s="376" t="s">
        <v>466</v>
      </c>
      <c r="C17" s="142"/>
      <c r="D17" s="142"/>
      <c r="E17" s="142"/>
      <c r="F17" s="142"/>
      <c r="G17" s="142"/>
      <c r="H17" s="142"/>
      <c r="I17" s="142"/>
      <c r="J17" s="142"/>
      <c r="K17" s="142"/>
      <c r="L17" s="142"/>
      <c r="M17" s="142"/>
      <c r="N17" s="142"/>
      <c r="O17" s="143">
        <f>SUM(C17:N17)</f>
        <v>0</v>
      </c>
    </row>
    <row r="18" spans="2:15" ht="28.5" customHeight="1">
      <c r="B18" s="51" t="s">
        <v>467</v>
      </c>
      <c r="C18" s="92"/>
      <c r="D18" s="92"/>
      <c r="E18" s="92"/>
      <c r="F18" s="92"/>
      <c r="G18" s="92"/>
      <c r="H18" s="92"/>
      <c r="I18" s="92"/>
      <c r="J18" s="92"/>
      <c r="K18" s="92"/>
      <c r="L18" s="92"/>
      <c r="M18" s="92"/>
      <c r="N18" s="92"/>
      <c r="O18" s="141">
        <f>SUM(C18:N18)</f>
        <v>0</v>
      </c>
    </row>
    <row r="19" spans="2:16" ht="28.5" customHeight="1">
      <c r="B19" s="377" t="s">
        <v>468</v>
      </c>
      <c r="C19" s="92"/>
      <c r="D19" s="92"/>
      <c r="E19" s="92"/>
      <c r="F19" s="92"/>
      <c r="G19" s="92"/>
      <c r="H19" s="92"/>
      <c r="I19" s="92"/>
      <c r="J19" s="92"/>
      <c r="K19" s="92"/>
      <c r="L19" s="92"/>
      <c r="M19" s="92"/>
      <c r="N19" s="92"/>
      <c r="O19" s="141">
        <f>SUM(C19:N19)</f>
        <v>0</v>
      </c>
      <c r="P19" s="144"/>
    </row>
    <row r="20" spans="2:16" ht="21.75" customHeight="1">
      <c r="B20" s="51" t="s">
        <v>197</v>
      </c>
      <c r="C20" s="141">
        <f aca="true" t="shared" si="1" ref="C20:O20">SUM(C15:C19)-C16-C17</f>
        <v>0</v>
      </c>
      <c r="D20" s="141">
        <f t="shared" si="1"/>
        <v>0</v>
      </c>
      <c r="E20" s="141">
        <f t="shared" si="1"/>
        <v>0</v>
      </c>
      <c r="F20" s="141">
        <f t="shared" si="1"/>
        <v>0</v>
      </c>
      <c r="G20" s="141">
        <f t="shared" si="1"/>
        <v>0</v>
      </c>
      <c r="H20" s="141">
        <f t="shared" si="1"/>
        <v>0</v>
      </c>
      <c r="I20" s="141">
        <f t="shared" si="1"/>
        <v>0</v>
      </c>
      <c r="J20" s="141">
        <f t="shared" si="1"/>
        <v>0</v>
      </c>
      <c r="K20" s="141">
        <f t="shared" si="1"/>
        <v>0</v>
      </c>
      <c r="L20" s="141">
        <f t="shared" si="1"/>
        <v>0</v>
      </c>
      <c r="M20" s="141">
        <f t="shared" si="1"/>
        <v>0</v>
      </c>
      <c r="N20" s="141">
        <f t="shared" si="1"/>
        <v>0</v>
      </c>
      <c r="O20" s="141">
        <f t="shared" si="1"/>
        <v>0</v>
      </c>
      <c r="P20" s="144"/>
    </row>
    <row r="21" spans="1:16" ht="13.5" customHeight="1">
      <c r="A21" s="1" t="s">
        <v>647</v>
      </c>
      <c r="P21" s="144"/>
    </row>
    <row r="22" ht="21.75" customHeight="1">
      <c r="A22" s="1" t="s">
        <v>469</v>
      </c>
    </row>
  </sheetData>
  <sheetProtection sheet="1" objects="1" scenarios="1"/>
  <mergeCells count="1">
    <mergeCell ref="L1:O1"/>
  </mergeCells>
  <printOptions/>
  <pageMargins left="0.7479166666666667" right="0.7875" top="0.9840277777777777" bottom="0.7875" header="0.5118055555555555" footer="0.5118055555555555"/>
  <pageSetup fitToHeight="1" fitToWidth="1" horizontalDpi="600" verticalDpi="600" orientation="landscape" paperSize="9"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codeName="Sheet31">
    <pageSetUpPr fitToPage="1"/>
  </sheetPr>
  <dimension ref="A1:H22"/>
  <sheetViews>
    <sheetView showGridLines="0" zoomScalePageLayoutView="0" workbookViewId="0" topLeftCell="A1">
      <selection activeCell="A1" sqref="A1"/>
    </sheetView>
  </sheetViews>
  <sheetFormatPr defaultColWidth="9.00390625" defaultRowHeight="13.5"/>
  <cols>
    <col min="1" max="1" width="10.125" style="1" customWidth="1"/>
    <col min="2" max="7" width="15.625" style="1" customWidth="1"/>
    <col min="8" max="8" width="20.125" style="1" customWidth="1"/>
    <col min="9" max="9" width="4.75390625" style="1" customWidth="1"/>
    <col min="10" max="16384" width="9.00390625" style="1" customWidth="1"/>
  </cols>
  <sheetData>
    <row r="1" spans="1:7" ht="24.75" customHeight="1">
      <c r="A1" s="1" t="s">
        <v>1131</v>
      </c>
      <c r="G1" s="1" t="s">
        <v>470</v>
      </c>
    </row>
    <row r="2" spans="2:7" ht="15" customHeight="1">
      <c r="B2" s="145"/>
      <c r="C2" s="146"/>
      <c r="D2" s="378" t="s">
        <v>471</v>
      </c>
      <c r="E2" s="378"/>
      <c r="F2" s="147"/>
      <c r="G2" s="148"/>
    </row>
    <row r="3" spans="2:8" ht="15" customHeight="1">
      <c r="B3" s="379" t="s">
        <v>472</v>
      </c>
      <c r="C3" s="379" t="s">
        <v>473</v>
      </c>
      <c r="D3" s="302"/>
      <c r="E3" s="104" t="s">
        <v>474</v>
      </c>
      <c r="F3" s="105"/>
      <c r="G3" s="380" t="s">
        <v>475</v>
      </c>
      <c r="H3" s="28"/>
    </row>
    <row r="4" spans="2:7" ht="15" customHeight="1">
      <c r="B4" s="379"/>
      <c r="C4" s="380"/>
      <c r="D4" s="380" t="s">
        <v>476</v>
      </c>
      <c r="E4" s="381" t="s">
        <v>477</v>
      </c>
      <c r="F4" s="382" t="s">
        <v>478</v>
      </c>
      <c r="G4" s="149"/>
    </row>
    <row r="5" spans="2:7" ht="24.75" customHeight="1">
      <c r="B5" s="19">
        <f>C5+G5</f>
        <v>0</v>
      </c>
      <c r="C5" s="150">
        <f>SUM(D5:F5)</f>
        <v>0</v>
      </c>
      <c r="D5" s="151"/>
      <c r="E5" s="151"/>
      <c r="F5" s="151"/>
      <c r="G5" s="152"/>
    </row>
    <row r="6" ht="24.75" customHeight="1">
      <c r="A6" s="1" t="s">
        <v>1894</v>
      </c>
    </row>
    <row r="7" spans="2:7" ht="17.25" customHeight="1">
      <c r="B7" s="145"/>
      <c r="C7" s="146"/>
      <c r="D7" s="378" t="s">
        <v>479</v>
      </c>
      <c r="E7" s="378"/>
      <c r="F7" s="147"/>
      <c r="G7" s="148"/>
    </row>
    <row r="8" spans="2:7" ht="15" customHeight="1">
      <c r="B8" s="379" t="s">
        <v>480</v>
      </c>
      <c r="C8" s="379" t="s">
        <v>481</v>
      </c>
      <c r="D8" s="302"/>
      <c r="E8" s="104" t="s">
        <v>482</v>
      </c>
      <c r="F8" s="105"/>
      <c r="G8" s="382" t="s">
        <v>483</v>
      </c>
    </row>
    <row r="9" spans="2:7" ht="15" customHeight="1">
      <c r="B9" s="379"/>
      <c r="C9" s="380"/>
      <c r="D9" s="380" t="s">
        <v>476</v>
      </c>
      <c r="E9" s="381" t="s">
        <v>477</v>
      </c>
      <c r="F9" s="382" t="s">
        <v>478</v>
      </c>
      <c r="G9" s="149"/>
    </row>
    <row r="10" spans="2:7" ht="19.5" customHeight="1">
      <c r="B10" s="19">
        <f>C10+G10</f>
        <v>0</v>
      </c>
      <c r="C10" s="150">
        <f>SUM(D10:F10)</f>
        <v>0</v>
      </c>
      <c r="D10" s="151"/>
      <c r="E10" s="151"/>
      <c r="F10" s="151"/>
      <c r="G10" s="152"/>
    </row>
    <row r="11" spans="2:8" ht="18" customHeight="1">
      <c r="B11" s="153"/>
      <c r="C11" s="153"/>
      <c r="D11" s="153"/>
      <c r="E11" s="153"/>
      <c r="F11" s="153"/>
      <c r="G11" s="153"/>
      <c r="H11" s="153"/>
    </row>
    <row r="12" ht="18" customHeight="1">
      <c r="A12" s="383" t="s">
        <v>484</v>
      </c>
    </row>
    <row r="13" ht="18.75" customHeight="1">
      <c r="A13" s="1" t="s">
        <v>485</v>
      </c>
    </row>
    <row r="14" ht="21" customHeight="1">
      <c r="A14" s="1" t="s">
        <v>486</v>
      </c>
    </row>
    <row r="15" spans="1:3" s="7" customFormat="1" ht="24" customHeight="1">
      <c r="A15" s="1" t="s">
        <v>487</v>
      </c>
      <c r="B15" s="22"/>
      <c r="C15" s="7" t="s">
        <v>384</v>
      </c>
    </row>
    <row r="16" ht="24.75" customHeight="1">
      <c r="A16" s="1" t="s">
        <v>488</v>
      </c>
    </row>
    <row r="17" spans="2:8" ht="27.75" customHeight="1">
      <c r="B17" s="503"/>
      <c r="C17" s="503"/>
      <c r="D17" s="503"/>
      <c r="E17" s="503"/>
      <c r="F17" s="503"/>
      <c r="G17" s="503"/>
      <c r="H17" s="503"/>
    </row>
    <row r="18" spans="1:2" s="7" customFormat="1" ht="24" customHeight="1">
      <c r="A18" s="1" t="s">
        <v>489</v>
      </c>
      <c r="B18" s="1"/>
    </row>
    <row r="19" spans="2:7" ht="22.5" customHeight="1">
      <c r="B19" s="154"/>
      <c r="C19" s="321" t="s">
        <v>490</v>
      </c>
      <c r="D19" s="36"/>
      <c r="E19" s="321" t="s">
        <v>491</v>
      </c>
      <c r="F19" s="36"/>
      <c r="G19" s="321" t="s">
        <v>492</v>
      </c>
    </row>
    <row r="20" spans="2:7" ht="22.5" customHeight="1">
      <c r="B20" s="154"/>
      <c r="C20" s="302" t="s">
        <v>493</v>
      </c>
      <c r="D20" s="36"/>
      <c r="E20" s="321" t="s">
        <v>494</v>
      </c>
      <c r="F20" s="155"/>
      <c r="G20" s="321" t="s">
        <v>495</v>
      </c>
    </row>
    <row r="21" spans="2:7" ht="22.5" customHeight="1">
      <c r="B21" s="154"/>
      <c r="C21" s="302" t="s">
        <v>496</v>
      </c>
      <c r="D21" s="36"/>
      <c r="E21" s="384" t="s">
        <v>497</v>
      </c>
      <c r="F21" s="155"/>
      <c r="G21" s="321" t="s">
        <v>498</v>
      </c>
    </row>
    <row r="22" spans="2:7" ht="22.5" customHeight="1">
      <c r="B22" s="154"/>
      <c r="C22" s="385" t="s">
        <v>499</v>
      </c>
      <c r="D22" s="320"/>
      <c r="E22" s="484"/>
      <c r="F22" s="484"/>
      <c r="G22" s="484"/>
    </row>
    <row r="23" ht="21" customHeight="1"/>
  </sheetData>
  <sheetProtection sheet="1" objects="1" scenarios="1"/>
  <mergeCells count="2">
    <mergeCell ref="B17:H17"/>
    <mergeCell ref="E22:G22"/>
  </mergeCells>
  <dataValidations count="3">
    <dataValidation type="list" allowBlank="1" showErrorMessage="1" errorTitle="入力規則違反" error="該当する場合は、&quot;○&quot;を入力してください" sqref="B19:B22 D19:D21 F19:F21">
      <formula1>"○"</formula1>
      <formula2>0</formula2>
    </dataValidation>
    <dataValidation type="whole" operator="greaterThanOrEqual" allowBlank="1" showErrorMessage="1" errorTitle="入力規則違反" error="整数を入力してください" sqref="B5:G5 B10:G10">
      <formula1>0</formula1>
    </dataValidation>
    <dataValidation type="list" operator="equal" allowBlank="1" showErrorMessage="1" errorTitle="入力規則違反" error="リストから選択してください" sqref="B15">
      <formula1>"はい,いいえ,非該当"</formula1>
    </dataValidation>
  </dataValidations>
  <printOptions/>
  <pageMargins left="0.7479166666666667" right="0.7875" top="0.9840277777777777" bottom="0.7875" header="0.5118055555555555" footer="0.5118055555555555"/>
  <pageSetup fitToHeight="1" fitToWidth="1" horizontalDpi="600" verticalDpi="600" orientation="landscape" paperSize="9"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C19"/>
  <sheetViews>
    <sheetView showGridLines="0" zoomScalePageLayoutView="0" workbookViewId="0" topLeftCell="A1">
      <selection activeCell="A1" sqref="A1:C19"/>
    </sheetView>
  </sheetViews>
  <sheetFormatPr defaultColWidth="9.00390625" defaultRowHeight="13.5"/>
  <cols>
    <col min="1" max="1" width="24.50390625" style="1" customWidth="1"/>
    <col min="2" max="2" width="21.50390625" style="1" customWidth="1"/>
    <col min="3" max="3" width="76.75390625" style="1" customWidth="1"/>
    <col min="4" max="16384" width="9.00390625" style="1" customWidth="1"/>
  </cols>
  <sheetData>
    <row r="1" ht="19.5" customHeight="1">
      <c r="A1" s="310" t="s">
        <v>500</v>
      </c>
    </row>
    <row r="2" ht="19.5" customHeight="1">
      <c r="A2" s="310" t="s">
        <v>501</v>
      </c>
    </row>
    <row r="3" spans="1:3" s="7" customFormat="1" ht="24" customHeight="1">
      <c r="A3" s="1" t="s">
        <v>487</v>
      </c>
      <c r="B3" s="22"/>
      <c r="C3" s="7" t="s">
        <v>384</v>
      </c>
    </row>
    <row r="4" spans="2:3" ht="34.5" customHeight="1">
      <c r="B4" s="115" t="s">
        <v>502</v>
      </c>
      <c r="C4" s="34"/>
    </row>
    <row r="5" ht="8.25" customHeight="1"/>
    <row r="6" ht="19.5" customHeight="1">
      <c r="A6" s="310" t="s">
        <v>503</v>
      </c>
    </row>
    <row r="7" spans="1:3" s="7" customFormat="1" ht="24" customHeight="1">
      <c r="A7" s="1" t="s">
        <v>487</v>
      </c>
      <c r="B7" s="22"/>
      <c r="C7" s="7" t="s">
        <v>384</v>
      </c>
    </row>
    <row r="8" spans="2:3" ht="34.5" customHeight="1">
      <c r="B8" s="115" t="s">
        <v>504</v>
      </c>
      <c r="C8" s="34"/>
    </row>
    <row r="9" ht="3.75" customHeight="1"/>
    <row r="10" ht="19.5" customHeight="1">
      <c r="A10" s="310" t="s">
        <v>505</v>
      </c>
    </row>
    <row r="11" spans="1:3" s="7" customFormat="1" ht="24" customHeight="1">
      <c r="A11" s="1" t="s">
        <v>487</v>
      </c>
      <c r="B11" s="22"/>
      <c r="C11" s="7" t="s">
        <v>384</v>
      </c>
    </row>
    <row r="12" spans="2:3" ht="34.5" customHeight="1">
      <c r="B12" s="115" t="s">
        <v>506</v>
      </c>
      <c r="C12" s="34"/>
    </row>
    <row r="13" spans="2:3" ht="17.25" customHeight="1">
      <c r="B13" s="115"/>
      <c r="C13" s="115"/>
    </row>
    <row r="14" ht="30" customHeight="1">
      <c r="A14" s="310" t="s">
        <v>507</v>
      </c>
    </row>
    <row r="15" ht="19.5" customHeight="1">
      <c r="A15" s="310" t="s">
        <v>508</v>
      </c>
    </row>
    <row r="16" spans="1:3" s="7" customFormat="1" ht="24" customHeight="1">
      <c r="A16" s="1" t="s">
        <v>487</v>
      </c>
      <c r="B16" s="22"/>
      <c r="C16" s="7" t="s">
        <v>384</v>
      </c>
    </row>
    <row r="17" spans="2:3" ht="34.5" customHeight="1">
      <c r="B17" s="115" t="s">
        <v>509</v>
      </c>
      <c r="C17" s="34"/>
    </row>
    <row r="18" ht="19.5" customHeight="1">
      <c r="A18" s="310" t="s">
        <v>510</v>
      </c>
    </row>
    <row r="19" spans="1:3" s="7" customFormat="1" ht="24" customHeight="1">
      <c r="A19" s="90"/>
      <c r="B19" s="22"/>
      <c r="C19" s="7" t="s">
        <v>384</v>
      </c>
    </row>
  </sheetData>
  <sheetProtection sheet="1" objects="1" scenarios="1"/>
  <dataValidations count="5">
    <dataValidation type="list" operator="equal" allowBlank="1" showErrorMessage="1" errorTitle="入力規則違反" error="リストから選択してください" sqref="B3">
      <formula1>"はい,いいえ,非該当"</formula1>
    </dataValidation>
    <dataValidation type="list" operator="equal" allowBlank="1" showErrorMessage="1" errorTitle="入力規則違反" error="リストから選択してください" sqref="B7">
      <formula1>"はい,いいえ,非該当"</formula1>
    </dataValidation>
    <dataValidation type="list" operator="equal" allowBlank="1" showErrorMessage="1" errorTitle="入力規則違反" error="リストから選択してください" sqref="B11">
      <formula1>"はい,いいえ,非該当"</formula1>
    </dataValidation>
    <dataValidation type="list" operator="equal" allowBlank="1" showErrorMessage="1" errorTitle="入力規則違反" error="リストから選択してください" sqref="B16">
      <formula1>"はい,いいえ,非該当"</formula1>
    </dataValidation>
    <dataValidation type="list" operator="equal" allowBlank="1" showErrorMessage="1" errorTitle="入力規則違反" error="リストから選択してください" sqref="B19">
      <formula1>"はい,いいえ,非該当"</formula1>
    </dataValidation>
  </dataValidations>
  <printOptions/>
  <pageMargins left="0.7479166666666667" right="0.7875" top="0.9840277777777777" bottom="0.7875" header="0.5118055555555555" footer="0.5118055555555555"/>
  <pageSetup fitToHeight="1" fitToWidth="1" horizontalDpi="600" verticalDpi="600" orientation="landscape" paperSize="9"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codeName="Sheet33">
    <pageSetUpPr fitToPage="1"/>
  </sheetPr>
  <dimension ref="A1:C12"/>
  <sheetViews>
    <sheetView showGridLines="0" zoomScalePageLayoutView="0" workbookViewId="0" topLeftCell="A1">
      <selection activeCell="A1" sqref="A1:C12"/>
    </sheetView>
  </sheetViews>
  <sheetFormatPr defaultColWidth="9.00390625" defaultRowHeight="13.5"/>
  <cols>
    <col min="1" max="1" width="13.50390625" style="1" customWidth="1"/>
    <col min="2" max="2" width="12.875" style="1" customWidth="1"/>
    <col min="3" max="3" width="72.625" style="1" customWidth="1"/>
    <col min="4" max="16384" width="9.00390625" style="1" customWidth="1"/>
  </cols>
  <sheetData>
    <row r="1" spans="1:2" ht="24.75" customHeight="1">
      <c r="A1" s="310" t="s">
        <v>511</v>
      </c>
      <c r="B1" s="310"/>
    </row>
    <row r="2" spans="1:2" ht="24.75" customHeight="1">
      <c r="A2" s="310" t="s">
        <v>512</v>
      </c>
      <c r="B2" s="310"/>
    </row>
    <row r="3" spans="1:3" s="7" customFormat="1" ht="24" customHeight="1">
      <c r="A3" s="90"/>
      <c r="B3" s="22"/>
      <c r="C3" s="7" t="s">
        <v>384</v>
      </c>
    </row>
    <row r="4" spans="2:3" ht="60" customHeight="1">
      <c r="B4" s="1" t="s">
        <v>319</v>
      </c>
      <c r="C4" s="34"/>
    </row>
    <row r="5" spans="1:2" ht="24.75" customHeight="1">
      <c r="A5" s="310" t="s">
        <v>513</v>
      </c>
      <c r="B5" s="310"/>
    </row>
    <row r="6" spans="1:3" s="7" customFormat="1" ht="24" customHeight="1">
      <c r="A6" s="90"/>
      <c r="B6" s="22"/>
      <c r="C6" s="7" t="s">
        <v>384</v>
      </c>
    </row>
    <row r="7" spans="1:2" ht="24.75" customHeight="1">
      <c r="A7" s="310" t="s">
        <v>514</v>
      </c>
      <c r="B7" s="310"/>
    </row>
    <row r="8" spans="1:3" s="7" customFormat="1" ht="24" customHeight="1">
      <c r="A8" s="90"/>
      <c r="B8" s="22"/>
      <c r="C8" s="7" t="s">
        <v>384</v>
      </c>
    </row>
    <row r="9" spans="1:3" ht="60" customHeight="1">
      <c r="A9" s="310"/>
      <c r="B9" s="310" t="s">
        <v>319</v>
      </c>
      <c r="C9" s="34"/>
    </row>
    <row r="10" spans="1:2" ht="24.75" customHeight="1">
      <c r="A10" s="310" t="s">
        <v>515</v>
      </c>
      <c r="B10" s="310"/>
    </row>
    <row r="11" spans="1:3" s="7" customFormat="1" ht="24" customHeight="1">
      <c r="A11" s="90"/>
      <c r="B11" s="22"/>
      <c r="C11" s="7" t="s">
        <v>384</v>
      </c>
    </row>
    <row r="12" spans="1:3" ht="60" customHeight="1">
      <c r="A12" s="310"/>
      <c r="B12" s="310" t="s">
        <v>319</v>
      </c>
      <c r="C12" s="34"/>
    </row>
  </sheetData>
  <sheetProtection sheet="1" objects="1" scenarios="1"/>
  <dataValidations count="1">
    <dataValidation type="list" operator="equal" allowBlank="1" showErrorMessage="1" errorTitle="入力規則違反" error="リストから選択してください" sqref="B3 B6 B8 B11">
      <formula1>"はい,いいえ,非該当"</formula1>
    </dataValidation>
  </dataValidations>
  <printOptions/>
  <pageMargins left="0.7479166666666667" right="0.7875" top="0.9840277777777777" bottom="0.7875" header="0.5118055555555555" footer="0.5118055555555555"/>
  <pageSetup fitToHeight="1" fitToWidth="1" horizontalDpi="600" verticalDpi="600" orientation="landscape" paperSize="9"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codeName="Sheet34">
    <pageSetUpPr fitToPage="1"/>
  </sheetPr>
  <dimension ref="A1:D14"/>
  <sheetViews>
    <sheetView showGridLines="0" zoomScalePageLayoutView="0" workbookViewId="0" topLeftCell="A1">
      <selection activeCell="A1" sqref="A1:D14"/>
    </sheetView>
  </sheetViews>
  <sheetFormatPr defaultColWidth="7.00390625" defaultRowHeight="13.5"/>
  <cols>
    <col min="1" max="1" width="20.375" style="7" customWidth="1"/>
    <col min="2" max="2" width="24.375" style="7" customWidth="1"/>
    <col min="3" max="3" width="11.00390625" style="7" customWidth="1"/>
    <col min="4" max="4" width="69.00390625" style="7" customWidth="1"/>
    <col min="5" max="16384" width="7.00390625" style="7" customWidth="1"/>
  </cols>
  <sheetData>
    <row r="1" spans="1:3" ht="20.25" customHeight="1">
      <c r="A1" s="31" t="s">
        <v>516</v>
      </c>
      <c r="B1" s="31"/>
      <c r="C1" s="31"/>
    </row>
    <row r="2" spans="1:3" ht="24.75" customHeight="1">
      <c r="A2" s="90" t="s">
        <v>517</v>
      </c>
      <c r="B2" s="90"/>
      <c r="C2" s="90"/>
    </row>
    <row r="3" ht="21" customHeight="1">
      <c r="A3" s="90" t="s">
        <v>518</v>
      </c>
    </row>
    <row r="4" spans="2:3" ht="24.75" customHeight="1">
      <c r="B4" s="22"/>
      <c r="C4" s="7" t="s">
        <v>384</v>
      </c>
    </row>
    <row r="5" ht="10.5" customHeight="1"/>
    <row r="6" spans="1:3" ht="21" customHeight="1">
      <c r="A6" s="90" t="s">
        <v>519</v>
      </c>
      <c r="B6" s="90"/>
      <c r="C6" s="90"/>
    </row>
    <row r="7" spans="2:3" ht="24.75" customHeight="1">
      <c r="B7" s="22"/>
      <c r="C7" s="7" t="s">
        <v>384</v>
      </c>
    </row>
    <row r="8" ht="10.5" customHeight="1"/>
    <row r="9" spans="1:3" ht="21" customHeight="1">
      <c r="A9" s="90" t="s">
        <v>520</v>
      </c>
      <c r="B9" s="90"/>
      <c r="C9" s="90"/>
    </row>
    <row r="10" spans="2:3" ht="24.75" customHeight="1">
      <c r="B10" s="22"/>
      <c r="C10" s="7" t="s">
        <v>384</v>
      </c>
    </row>
    <row r="11" spans="2:4" ht="45" customHeight="1">
      <c r="B11" s="314" t="s">
        <v>521</v>
      </c>
      <c r="C11" s="503"/>
      <c r="D11" s="503"/>
    </row>
    <row r="12" ht="10.5" customHeight="1">
      <c r="A12" s="90"/>
    </row>
    <row r="13" spans="1:3" ht="21" customHeight="1">
      <c r="A13" s="90" t="s">
        <v>522</v>
      </c>
      <c r="B13" s="90"/>
      <c r="C13" s="90"/>
    </row>
    <row r="14" spans="2:3" ht="24.75" customHeight="1">
      <c r="B14" s="22"/>
      <c r="C14" s="7" t="s">
        <v>384</v>
      </c>
    </row>
  </sheetData>
  <sheetProtection sheet="1" objects="1" scenarios="1"/>
  <mergeCells count="1">
    <mergeCell ref="C11:D11"/>
  </mergeCells>
  <dataValidations count="1">
    <dataValidation type="list" operator="equal" allowBlank="1" showErrorMessage="1" errorTitle="入力規則違反" error="リストから選択してください" sqref="B4 B7 B10 B14">
      <formula1>"はい,いいえ,非該当"</formula1>
    </dataValidation>
  </dataValidations>
  <printOptions/>
  <pageMargins left="0.7479166666666667" right="0.7875" top="0.9840277777777777" bottom="0.7875" header="0.5118055555555555" footer="0.5118055555555555"/>
  <pageSetup fitToHeight="1" fitToWidth="1" horizontalDpi="600" verticalDpi="600" orientation="landscape" paperSize="9"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sheetPr codeName="Sheet35">
    <pageSetUpPr fitToPage="1"/>
  </sheetPr>
  <dimension ref="A1:E26"/>
  <sheetViews>
    <sheetView showGridLines="0" zoomScalePageLayoutView="0" workbookViewId="0" topLeftCell="A1">
      <selection activeCell="A1" sqref="A1:E26"/>
    </sheetView>
  </sheetViews>
  <sheetFormatPr defaultColWidth="9.875" defaultRowHeight="13.5"/>
  <cols>
    <col min="1" max="1" width="12.375" style="119" customWidth="1"/>
    <col min="2" max="2" width="17.375" style="119" customWidth="1"/>
    <col min="3" max="3" width="18.50390625" style="119" customWidth="1"/>
    <col min="4" max="4" width="8.25390625" style="119" customWidth="1"/>
    <col min="5" max="5" width="67.25390625" style="119" customWidth="1"/>
    <col min="6" max="16384" width="9.875" style="119" customWidth="1"/>
  </cols>
  <sheetData>
    <row r="1" ht="21.75" customHeight="1">
      <c r="A1" s="386" t="s">
        <v>523</v>
      </c>
    </row>
    <row r="2" ht="17.25" customHeight="1">
      <c r="A2" s="119" t="s">
        <v>524</v>
      </c>
    </row>
    <row r="3" s="1" customFormat="1" ht="18.75" customHeight="1">
      <c r="A3" s="1" t="s">
        <v>525</v>
      </c>
    </row>
    <row r="4" spans="2:3" s="7" customFormat="1" ht="24" customHeight="1">
      <c r="B4" s="22"/>
      <c r="C4" s="7" t="s">
        <v>384</v>
      </c>
    </row>
    <row r="5" s="1" customFormat="1" ht="18.75" customHeight="1">
      <c r="A5" s="1" t="s">
        <v>526</v>
      </c>
    </row>
    <row r="6" spans="1:3" ht="21.75" customHeight="1">
      <c r="A6" s="115" t="s">
        <v>527</v>
      </c>
      <c r="B6" s="448"/>
      <c r="C6" s="448"/>
    </row>
    <row r="7" spans="1:3" ht="21.75" customHeight="1">
      <c r="A7" s="115" t="s">
        <v>528</v>
      </c>
      <c r="B7" s="448"/>
      <c r="C7" s="448"/>
    </row>
    <row r="8" ht="11.25" customHeight="1"/>
    <row r="9" ht="13.5" customHeight="1">
      <c r="A9" s="119" t="s">
        <v>529</v>
      </c>
    </row>
    <row r="10" spans="2:3" s="7" customFormat="1" ht="24" customHeight="1">
      <c r="B10" s="22"/>
      <c r="C10" s="7" t="s">
        <v>88</v>
      </c>
    </row>
    <row r="11" ht="13.5" customHeight="1"/>
    <row r="12" ht="21.75" customHeight="1">
      <c r="A12" s="119" t="s">
        <v>530</v>
      </c>
    </row>
    <row r="13" spans="2:3" s="7" customFormat="1" ht="24" customHeight="1">
      <c r="B13" s="22"/>
      <c r="C13" s="7" t="s">
        <v>384</v>
      </c>
    </row>
    <row r="14" s="7" customFormat="1" ht="8.25" customHeight="1">
      <c r="B14" s="437"/>
    </row>
    <row r="15" spans="1:2" s="7" customFormat="1" ht="24" customHeight="1">
      <c r="A15" s="7" t="s">
        <v>965</v>
      </c>
      <c r="B15" s="437"/>
    </row>
    <row r="16" spans="2:3" s="7" customFormat="1" ht="24" customHeight="1">
      <c r="B16" s="441"/>
      <c r="C16" s="7" t="s">
        <v>88</v>
      </c>
    </row>
    <row r="17" spans="2:5" s="7" customFormat="1" ht="24" customHeight="1">
      <c r="B17" s="115" t="s">
        <v>574</v>
      </c>
      <c r="C17" s="496"/>
      <c r="D17" s="496"/>
      <c r="E17" s="496"/>
    </row>
    <row r="18" ht="8.25" customHeight="1"/>
    <row r="19" ht="21.75" customHeight="1">
      <c r="A19" s="119" t="s">
        <v>978</v>
      </c>
    </row>
    <row r="20" s="1" customFormat="1" ht="15.75" customHeight="1">
      <c r="A20" s="1" t="s">
        <v>531</v>
      </c>
    </row>
    <row r="21" spans="2:3" s="7" customFormat="1" ht="18.75" customHeight="1">
      <c r="B21" s="22"/>
      <c r="C21" s="7" t="s">
        <v>384</v>
      </c>
    </row>
    <row r="22" spans="2:3" ht="21.75" customHeight="1">
      <c r="B22" s="115" t="s">
        <v>979</v>
      </c>
      <c r="C22" s="448"/>
    </row>
    <row r="23" s="1" customFormat="1" ht="18" customHeight="1">
      <c r="A23" s="1" t="s">
        <v>648</v>
      </c>
    </row>
    <row r="24" spans="1:5" ht="21.75" customHeight="1">
      <c r="A24" s="55"/>
      <c r="B24" s="55" t="s">
        <v>588</v>
      </c>
      <c r="C24" s="448"/>
      <c r="D24" s="51" t="s">
        <v>257</v>
      </c>
      <c r="E24" s="44"/>
    </row>
    <row r="25" s="1" customFormat="1" ht="18" customHeight="1">
      <c r="A25" s="1" t="s">
        <v>532</v>
      </c>
    </row>
    <row r="26" spans="2:5" ht="26.25" customHeight="1">
      <c r="B26" s="503"/>
      <c r="C26" s="503"/>
      <c r="D26" s="503"/>
      <c r="E26" s="503"/>
    </row>
  </sheetData>
  <sheetProtection sheet="1" objects="1" scenarios="1"/>
  <mergeCells count="2">
    <mergeCell ref="B26:E26"/>
    <mergeCell ref="C17:E17"/>
  </mergeCells>
  <dataValidations count="1">
    <dataValidation type="list" operator="equal" allowBlank="1" showErrorMessage="1" errorTitle="入力規則違反" error="リストから選択してください" sqref="B4 B10 B21 B13 B16">
      <formula1>"はい,いいえ,非該当"</formula1>
    </dataValidation>
  </dataValidations>
  <printOptions/>
  <pageMargins left="0.7479166666666667" right="0.7875" top="0.9840277777777777" bottom="0.7875" header="0.5118055555555555" footer="0.5118055555555555"/>
  <pageSetup fitToHeight="1" fitToWidth="1" horizontalDpi="600" verticalDpi="600" orientation="landscape" paperSize="9"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sheetPr codeName="Sheet36">
    <pageSetUpPr fitToPage="1"/>
  </sheetPr>
  <dimension ref="A1:D19"/>
  <sheetViews>
    <sheetView showGridLines="0" zoomScalePageLayoutView="0" workbookViewId="0" topLeftCell="A1">
      <selection activeCell="A1" sqref="A1:D19"/>
    </sheetView>
  </sheetViews>
  <sheetFormatPr defaultColWidth="9.875" defaultRowHeight="13.5"/>
  <cols>
    <col min="1" max="1" width="8.625" style="119" customWidth="1"/>
    <col min="2" max="2" width="10.875" style="119" customWidth="1"/>
    <col min="3" max="3" width="10.00390625" style="119" customWidth="1"/>
    <col min="4" max="4" width="74.00390625" style="119" customWidth="1"/>
    <col min="5" max="16384" width="9.875" style="119" customWidth="1"/>
  </cols>
  <sheetData>
    <row r="1" ht="21" customHeight="1">
      <c r="A1" s="386" t="s">
        <v>533</v>
      </c>
    </row>
    <row r="2" ht="21" customHeight="1">
      <c r="A2" s="119" t="s">
        <v>534</v>
      </c>
    </row>
    <row r="3" spans="2:3" ht="21" customHeight="1">
      <c r="B3" s="24"/>
      <c r="C3" s="1" t="s">
        <v>384</v>
      </c>
    </row>
    <row r="4" ht="21" customHeight="1">
      <c r="A4" s="119" t="s">
        <v>535</v>
      </c>
    </row>
    <row r="5" spans="2:4" ht="29.25" customHeight="1">
      <c r="B5" s="119" t="s">
        <v>319</v>
      </c>
      <c r="C5" s="502"/>
      <c r="D5" s="502"/>
    </row>
    <row r="6" ht="16.5" customHeight="1"/>
    <row r="7" s="7" customFormat="1" ht="21" customHeight="1">
      <c r="A7" s="387" t="s">
        <v>536</v>
      </c>
    </row>
    <row r="8" s="7" customFormat="1" ht="21" customHeight="1">
      <c r="A8" s="7" t="s">
        <v>330</v>
      </c>
    </row>
    <row r="9" spans="2:3" s="7" customFormat="1" ht="21" customHeight="1">
      <c r="B9" s="22"/>
      <c r="C9" s="7" t="s">
        <v>384</v>
      </c>
    </row>
    <row r="10" s="7" customFormat="1" ht="21" customHeight="1">
      <c r="A10" s="7" t="s">
        <v>537</v>
      </c>
    </row>
    <row r="11" spans="2:3" s="7" customFormat="1" ht="21" customHeight="1">
      <c r="B11" s="22"/>
      <c r="C11" s="7" t="s">
        <v>384</v>
      </c>
    </row>
    <row r="12" spans="1:3" s="7" customFormat="1" ht="21" customHeight="1">
      <c r="A12" s="156"/>
      <c r="B12" s="22"/>
      <c r="C12" s="308" t="s">
        <v>538</v>
      </c>
    </row>
    <row r="13" spans="1:3" s="7" customFormat="1" ht="21" customHeight="1">
      <c r="A13" s="156"/>
      <c r="B13" s="22"/>
      <c r="C13" s="308" t="s">
        <v>539</v>
      </c>
    </row>
    <row r="14" s="7" customFormat="1" ht="21" customHeight="1">
      <c r="A14" s="7" t="s">
        <v>540</v>
      </c>
    </row>
    <row r="15" spans="2:3" s="7" customFormat="1" ht="21" customHeight="1">
      <c r="B15" s="22"/>
      <c r="C15" s="7" t="s">
        <v>384</v>
      </c>
    </row>
    <row r="16" spans="1:4" ht="21" customHeight="1">
      <c r="A16" s="119" t="s">
        <v>589</v>
      </c>
      <c r="C16" s="502"/>
      <c r="D16" s="502"/>
    </row>
    <row r="17" s="7" customFormat="1" ht="21" customHeight="1">
      <c r="A17" s="7" t="s">
        <v>541</v>
      </c>
    </row>
    <row r="18" spans="2:3" s="7" customFormat="1" ht="21" customHeight="1">
      <c r="B18" s="22"/>
      <c r="C18" s="7" t="s">
        <v>384</v>
      </c>
    </row>
    <row r="19" spans="2:4" ht="24.75" customHeight="1">
      <c r="B19" s="119" t="s">
        <v>319</v>
      </c>
      <c r="C19" s="502"/>
      <c r="D19" s="502"/>
    </row>
  </sheetData>
  <sheetProtection sheet="1" objects="1" scenarios="1"/>
  <mergeCells count="3">
    <mergeCell ref="C5:D5"/>
    <mergeCell ref="C16:D16"/>
    <mergeCell ref="C19:D19"/>
  </mergeCells>
  <dataValidations count="3">
    <dataValidation type="list" allowBlank="1" showErrorMessage="1" errorTitle="入力規則違反" error="該当する場合は、&quot;○&quot;を入力してください" sqref="B12:B13">
      <formula1>"○"</formula1>
      <formula2>0</formula2>
    </dataValidation>
    <dataValidation type="list" operator="equal" allowBlank="1" showErrorMessage="1" errorTitle="入力規則違反" error="リストから選択してください" sqref="B9 B11 B15 B18">
      <formula1>"はい,いいえ,非該当"</formula1>
    </dataValidation>
    <dataValidation type="list" allowBlank="1" showErrorMessage="1" errorTitle="入力規則違反" error="リストから選択してください" sqref="B3">
      <formula1>"はい,いいえ,非該当"</formula1>
      <formula2>0</formula2>
    </dataValidation>
  </dataValidations>
  <printOptions/>
  <pageMargins left="0.7479166666666667" right="0.7875" top="0.9840277777777777" bottom="0.7875" header="0.5118055555555555" footer="0.5118055555555555"/>
  <pageSetup fitToHeight="1" fitToWidth="1" horizontalDpi="600" verticalDpi="600" orientation="landscape" paperSize="9"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sheetPr codeName="Sheet37">
    <pageSetUpPr fitToPage="1"/>
  </sheetPr>
  <dimension ref="A1:H21"/>
  <sheetViews>
    <sheetView showGridLines="0" zoomScalePageLayoutView="0" workbookViewId="0" topLeftCell="A1">
      <selection activeCell="A1" sqref="A1:H21"/>
    </sheetView>
  </sheetViews>
  <sheetFormatPr defaultColWidth="9.875" defaultRowHeight="13.5"/>
  <cols>
    <col min="1" max="1" width="12.375" style="119" customWidth="1"/>
    <col min="2" max="7" width="15.625" style="119" customWidth="1"/>
    <col min="8" max="10" width="10.625" style="119" customWidth="1"/>
    <col min="11" max="16384" width="9.875" style="119" customWidth="1"/>
  </cols>
  <sheetData>
    <row r="1" ht="21.75" customHeight="1">
      <c r="A1" s="388" t="s">
        <v>542</v>
      </c>
    </row>
    <row r="2" ht="21.75" customHeight="1">
      <c r="A2" s="157" t="s">
        <v>543</v>
      </c>
    </row>
    <row r="3" spans="1:3" s="7" customFormat="1" ht="24" customHeight="1">
      <c r="A3" s="90"/>
      <c r="B3" s="22"/>
      <c r="C3" s="7" t="s">
        <v>384</v>
      </c>
    </row>
    <row r="4" ht="21.75" customHeight="1">
      <c r="A4" s="157" t="s">
        <v>544</v>
      </c>
    </row>
    <row r="5" spans="1:3" s="7" customFormat="1" ht="24" customHeight="1">
      <c r="A5" s="90"/>
      <c r="B5" s="22"/>
      <c r="C5" s="7" t="s">
        <v>384</v>
      </c>
    </row>
    <row r="6" ht="21.75" customHeight="1">
      <c r="A6" s="157" t="s">
        <v>545</v>
      </c>
    </row>
    <row r="7" spans="1:3" s="7" customFormat="1" ht="24" customHeight="1">
      <c r="A7" s="90"/>
      <c r="B7" s="22"/>
      <c r="C7" s="7" t="s">
        <v>384</v>
      </c>
    </row>
    <row r="8" ht="21.75" customHeight="1">
      <c r="A8" s="157" t="s">
        <v>546</v>
      </c>
    </row>
    <row r="9" spans="1:3" s="7" customFormat="1" ht="24" customHeight="1">
      <c r="A9" s="90"/>
      <c r="B9" s="22"/>
      <c r="C9" s="7" t="s">
        <v>384</v>
      </c>
    </row>
    <row r="10" ht="21.75" customHeight="1">
      <c r="A10" s="157" t="s">
        <v>547</v>
      </c>
    </row>
    <row r="11" spans="1:7" ht="21.75" customHeight="1">
      <c r="A11" s="157"/>
      <c r="B11" s="51" t="s">
        <v>548</v>
      </c>
      <c r="C11" s="158"/>
      <c r="D11" s="104" t="s">
        <v>549</v>
      </c>
      <c r="E11" s="51" t="s">
        <v>550</v>
      </c>
      <c r="F11" s="158"/>
      <c r="G11" s="1"/>
    </row>
    <row r="12" ht="21.75" customHeight="1">
      <c r="A12" s="119" t="s">
        <v>551</v>
      </c>
    </row>
    <row r="13" spans="2:7" ht="21.75" customHeight="1">
      <c r="B13" s="312" t="s">
        <v>552</v>
      </c>
      <c r="C13" s="312" t="s">
        <v>553</v>
      </c>
      <c r="D13" s="312" t="s">
        <v>554</v>
      </c>
      <c r="E13" s="312" t="s">
        <v>555</v>
      </c>
      <c r="F13" s="312" t="s">
        <v>556</v>
      </c>
      <c r="G13" s="312" t="s">
        <v>197</v>
      </c>
    </row>
    <row r="14" spans="2:7" ht="21.75" customHeight="1">
      <c r="B14" s="92"/>
      <c r="C14" s="92"/>
      <c r="D14" s="92"/>
      <c r="E14" s="92"/>
      <c r="F14" s="92"/>
      <c r="G14" s="159">
        <f>SUM(B14:F14)</f>
        <v>0</v>
      </c>
    </row>
    <row r="15" ht="21.75" customHeight="1">
      <c r="B15" s="119" t="s">
        <v>557</v>
      </c>
    </row>
    <row r="16" spans="1:2" s="1" customFormat="1" ht="24.75" customHeight="1">
      <c r="A16" s="310" t="s">
        <v>558</v>
      </c>
      <c r="B16" s="310"/>
    </row>
    <row r="17" spans="1:3" s="7" customFormat="1" ht="24.75" customHeight="1">
      <c r="A17" s="90"/>
      <c r="B17" s="22"/>
      <c r="C17" s="7" t="s">
        <v>88</v>
      </c>
    </row>
    <row r="18" spans="1:8" ht="24.75" customHeight="1">
      <c r="A18" s="157" t="s">
        <v>559</v>
      </c>
      <c r="B18" s="389" t="s">
        <v>319</v>
      </c>
      <c r="C18" s="503"/>
      <c r="D18" s="503"/>
      <c r="E18" s="503"/>
      <c r="F18" s="503"/>
      <c r="G18" s="503"/>
      <c r="H18" s="503"/>
    </row>
    <row r="19" spans="1:2" s="1" customFormat="1" ht="24.75" customHeight="1">
      <c r="A19" s="310" t="s">
        <v>560</v>
      </c>
      <c r="B19" s="310"/>
    </row>
    <row r="20" spans="1:3" s="7" customFormat="1" ht="24.75" customHeight="1">
      <c r="A20" s="90"/>
      <c r="B20" s="22"/>
      <c r="C20" s="7" t="s">
        <v>88</v>
      </c>
    </row>
    <row r="21" spans="1:8" ht="24.75" customHeight="1">
      <c r="A21" s="157"/>
      <c r="B21" s="389" t="s">
        <v>319</v>
      </c>
      <c r="C21" s="503"/>
      <c r="D21" s="503"/>
      <c r="E21" s="503"/>
      <c r="F21" s="503"/>
      <c r="G21" s="503"/>
      <c r="H21" s="503"/>
    </row>
  </sheetData>
  <sheetProtection sheet="1" objects="1" scenarios="1"/>
  <mergeCells count="2">
    <mergeCell ref="C18:H18"/>
    <mergeCell ref="C21:H21"/>
  </mergeCells>
  <dataValidations count="6">
    <dataValidation type="list" operator="equal" allowBlank="1" showErrorMessage="1" errorTitle="入力規則違反" error="リストから選択してください" sqref="B3">
      <formula1>"はい,いいえ,非該当"</formula1>
    </dataValidation>
    <dataValidation type="list" operator="equal" allowBlank="1" showErrorMessage="1" errorTitle="入力規則違反" error="リストから選択してください" sqref="B5">
      <formula1>"はい,いいえ,非該当"</formula1>
    </dataValidation>
    <dataValidation type="list" operator="equal" allowBlank="1" showErrorMessage="1" errorTitle="入力規則違反" error="リストから選択してください" sqref="B7">
      <formula1>"はい,いいえ,非該当"</formula1>
    </dataValidation>
    <dataValidation type="list" operator="equal" allowBlank="1" showErrorMessage="1" errorTitle="入力規則違反" error="リストから選択してください" sqref="B9">
      <formula1>"はい,いいえ,非該当"</formula1>
    </dataValidation>
    <dataValidation type="list" operator="equal" allowBlank="1" showErrorMessage="1" errorTitle="入力規則違反" error="リストから選択してください" sqref="B17">
      <formula1>"はい,いいえ,非該当"</formula1>
    </dataValidation>
    <dataValidation type="list" operator="equal" allowBlank="1" showErrorMessage="1" errorTitle="入力規則違反" error="リストから選択してください" sqref="B20">
      <formula1>"はい,いいえ,非該当"</formula1>
    </dataValidation>
  </dataValidations>
  <printOptions/>
  <pageMargins left="0.7479166666666667" right="0.7875" top="0.9840277777777777" bottom="0.7875" header="0.5118055555555555" footer="0.5118055555555555"/>
  <pageSetup fitToHeight="1" fitToWidth="1" horizontalDpi="600" verticalDpi="600" orientation="landscape" paperSize="9"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codeName="Sheet38">
    <pageSetUpPr fitToPage="1"/>
  </sheetPr>
  <dimension ref="A1:I15"/>
  <sheetViews>
    <sheetView showGridLines="0" zoomScalePageLayoutView="0" workbookViewId="0" topLeftCell="A1">
      <selection activeCell="A1" sqref="A1:I15"/>
    </sheetView>
  </sheetViews>
  <sheetFormatPr defaultColWidth="9.875" defaultRowHeight="13.5"/>
  <cols>
    <col min="1" max="1" width="26.25390625" style="119" customWidth="1"/>
    <col min="2" max="3" width="14.375" style="119" customWidth="1"/>
    <col min="4" max="16384" width="9.875" style="119" customWidth="1"/>
  </cols>
  <sheetData>
    <row r="1" s="1" customFormat="1" ht="24.75" customHeight="1">
      <c r="A1" s="1" t="s">
        <v>561</v>
      </c>
    </row>
    <row r="2" spans="1:2" ht="24.75" customHeight="1">
      <c r="A2" s="55" t="s">
        <v>562</v>
      </c>
      <c r="B2" s="22"/>
    </row>
    <row r="3" spans="1:2" ht="24.75" customHeight="1">
      <c r="A3" s="55" t="s">
        <v>563</v>
      </c>
      <c r="B3" s="22"/>
    </row>
    <row r="4" ht="24.75" customHeight="1">
      <c r="A4" s="119" t="s">
        <v>649</v>
      </c>
    </row>
    <row r="5" ht="24.75" customHeight="1">
      <c r="A5" s="119" t="s">
        <v>564</v>
      </c>
    </row>
    <row r="6" spans="2:3" s="7" customFormat="1" ht="24.75" customHeight="1">
      <c r="B6" s="22"/>
      <c r="C6" s="7" t="s">
        <v>384</v>
      </c>
    </row>
    <row r="7" spans="1:4" ht="24.75" customHeight="1">
      <c r="A7" s="55" t="s">
        <v>565</v>
      </c>
      <c r="B7" s="64"/>
      <c r="C7" s="64"/>
      <c r="D7" s="56" t="s">
        <v>566</v>
      </c>
    </row>
    <row r="8" ht="24.75" customHeight="1">
      <c r="B8" s="4" t="s">
        <v>567</v>
      </c>
    </row>
    <row r="10" ht="24.75" customHeight="1">
      <c r="A10" s="119" t="s">
        <v>568</v>
      </c>
    </row>
    <row r="11" spans="1:5" ht="24.75" customHeight="1">
      <c r="A11" s="119" t="s">
        <v>43</v>
      </c>
      <c r="B11" s="22"/>
      <c r="C11" s="7" t="s">
        <v>384</v>
      </c>
      <c r="D11" s="1"/>
      <c r="E11" s="1"/>
    </row>
    <row r="12" spans="2:3" ht="24.75" customHeight="1">
      <c r="B12" s="7"/>
      <c r="C12" s="7"/>
    </row>
    <row r="13" ht="24.75" customHeight="1">
      <c r="A13" s="119" t="s">
        <v>569</v>
      </c>
    </row>
    <row r="14" spans="2:3" ht="24.75" customHeight="1">
      <c r="B14" s="22"/>
      <c r="C14" s="7" t="s">
        <v>384</v>
      </c>
    </row>
    <row r="15" spans="2:9" ht="36" customHeight="1">
      <c r="B15" s="115" t="s">
        <v>570</v>
      </c>
      <c r="C15" s="519"/>
      <c r="D15" s="519"/>
      <c r="E15" s="519"/>
      <c r="F15" s="519"/>
      <c r="G15" s="519"/>
      <c r="H15" s="519"/>
      <c r="I15" s="519"/>
    </row>
  </sheetData>
  <sheetProtection sheet="1" objects="1" scenarios="1"/>
  <mergeCells count="1">
    <mergeCell ref="C15:I15"/>
  </mergeCells>
  <dataValidations count="1">
    <dataValidation type="list" operator="equal" allowBlank="1" showErrorMessage="1" errorTitle="入力規則違反" error="リストから選択してください" sqref="B6 B11 B14">
      <formula1>"はい,いいえ,非該当"</formula1>
    </dataValidation>
  </dataValidations>
  <printOptions/>
  <pageMargins left="0.7479166666666667" right="0.7875" top="0.9840277777777777" bottom="0.7875" header="0.5118055555555555" footer="0.5118055555555555"/>
  <pageSetup fitToHeight="1" fitToWidth="1" horizontalDpi="600" verticalDpi="600" orientation="landscape" paperSize="9"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sheetPr codeName="Sheet39">
    <pageSetUpPr fitToPage="1"/>
  </sheetPr>
  <dimension ref="A1:F12"/>
  <sheetViews>
    <sheetView showGridLines="0" zoomScalePageLayoutView="0" workbookViewId="0" topLeftCell="A1">
      <selection activeCell="A1" sqref="A1:F12"/>
    </sheetView>
  </sheetViews>
  <sheetFormatPr defaultColWidth="9.875" defaultRowHeight="13.5"/>
  <cols>
    <col min="1" max="1" width="14.00390625" style="119" customWidth="1"/>
    <col min="2" max="2" width="9.125" style="119" customWidth="1"/>
    <col min="3" max="5" width="14.625" style="119" customWidth="1"/>
    <col min="6" max="6" width="28.125" style="119" customWidth="1"/>
    <col min="7" max="16384" width="9.875" style="119" customWidth="1"/>
  </cols>
  <sheetData>
    <row r="1" spans="1:2" ht="24.75" customHeight="1">
      <c r="A1" s="390" t="s">
        <v>571</v>
      </c>
      <c r="B1" s="390"/>
    </row>
    <row r="2" ht="24.75" customHeight="1">
      <c r="A2" s="119" t="s">
        <v>572</v>
      </c>
    </row>
    <row r="3" spans="3:4" s="1" customFormat="1" ht="24.75" customHeight="1">
      <c r="C3" s="22"/>
      <c r="D3" s="1" t="s">
        <v>384</v>
      </c>
    </row>
    <row r="4" spans="3:6" ht="30.75" customHeight="1">
      <c r="C4" s="55" t="s">
        <v>573</v>
      </c>
      <c r="D4" s="503"/>
      <c r="E4" s="503"/>
      <c r="F4" s="503"/>
    </row>
    <row r="5" spans="3:6" ht="30.75" customHeight="1">
      <c r="C5" s="115" t="s">
        <v>574</v>
      </c>
      <c r="D5" s="503"/>
      <c r="E5" s="503"/>
      <c r="F5" s="503"/>
    </row>
    <row r="7" ht="24.75" customHeight="1">
      <c r="A7" s="119" t="s">
        <v>1132</v>
      </c>
    </row>
    <row r="8" spans="2:5" ht="24.75" customHeight="1">
      <c r="B8" s="302"/>
      <c r="C8" s="237" t="s">
        <v>47</v>
      </c>
      <c r="D8" s="51" t="s">
        <v>575</v>
      </c>
      <c r="E8" s="51" t="s">
        <v>576</v>
      </c>
    </row>
    <row r="9" spans="2:5" ht="24.75" customHeight="1">
      <c r="B9" s="302"/>
      <c r="C9" s="237" t="s">
        <v>577</v>
      </c>
      <c r="D9" s="160"/>
      <c r="E9" s="160"/>
    </row>
    <row r="11" ht="24.75" customHeight="1">
      <c r="A11" s="119" t="s">
        <v>701</v>
      </c>
    </row>
    <row r="12" spans="3:4" ht="24.75" customHeight="1">
      <c r="C12" s="460"/>
      <c r="D12" s="119" t="s">
        <v>384</v>
      </c>
    </row>
  </sheetData>
  <sheetProtection sheet="1" objects="1" scenarios="1"/>
  <mergeCells count="2">
    <mergeCell ref="D4:F4"/>
    <mergeCell ref="D5:F5"/>
  </mergeCells>
  <dataValidations count="2">
    <dataValidation type="list" operator="equal" allowBlank="1" showErrorMessage="1" errorTitle="入力規則違反" error="リストから選択してください" sqref="C3">
      <formula1>"はい,いいえ,非該当"</formula1>
    </dataValidation>
    <dataValidation type="list" allowBlank="1" showInputMessage="1" showErrorMessage="1" sqref="C12">
      <formula1>"はい,いいえ"</formula1>
    </dataValidation>
  </dataValidations>
  <printOptions/>
  <pageMargins left="0.7479166666666667" right="0.7875" top="0.9840277777777777" bottom="0.7875" header="0.5118055555555555" footer="0.5118055555555555"/>
  <pageSetup fitToHeight="1" fitToWidth="1" horizontalDpi="600" verticalDpi="600" orientation="landscape"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N28"/>
  <sheetViews>
    <sheetView showGridLines="0" zoomScalePageLayoutView="0" workbookViewId="0" topLeftCell="A1">
      <selection activeCell="I4" sqref="I4"/>
    </sheetView>
  </sheetViews>
  <sheetFormatPr defaultColWidth="9.00390625" defaultRowHeight="13.5"/>
  <cols>
    <col min="1" max="1" width="15.125" style="7" customWidth="1"/>
    <col min="2" max="2" width="15.875" style="7" customWidth="1"/>
    <col min="3" max="3" width="20.50390625" style="7" customWidth="1"/>
    <col min="4" max="4" width="9.50390625" style="7" customWidth="1"/>
    <col min="5" max="5" width="6.625" style="7" customWidth="1"/>
    <col min="6" max="6" width="11.125" style="7" customWidth="1"/>
    <col min="7" max="7" width="15.25390625" style="7" customWidth="1"/>
    <col min="8" max="8" width="12.375" style="7" customWidth="1"/>
    <col min="9" max="9" width="15.50390625" style="7" customWidth="1"/>
    <col min="10" max="10" width="10.50390625" style="7" customWidth="1"/>
    <col min="11" max="16384" width="9.00390625" style="7" customWidth="1"/>
  </cols>
  <sheetData>
    <row r="1" spans="1:9" ht="23.25" customHeight="1">
      <c r="A1" s="7" t="s">
        <v>973</v>
      </c>
      <c r="D1" s="246" t="s">
        <v>5</v>
      </c>
      <c r="E1" s="483">
        <f>IF('P0'!B9&lt;&gt;"",'P0'!B9&amp;'P0'!C9,"")</f>
      </c>
      <c r="F1" s="483"/>
      <c r="G1" s="483"/>
      <c r="H1" s="483"/>
      <c r="I1" s="483"/>
    </row>
    <row r="2" spans="1:13" ht="21.75" customHeight="1">
      <c r="A2" s="134" t="s">
        <v>85</v>
      </c>
      <c r="B2" s="134"/>
      <c r="C2" s="181"/>
      <c r="D2" s="181"/>
      <c r="E2" s="1"/>
      <c r="F2" s="1"/>
      <c r="G2" s="1"/>
      <c r="H2" s="1"/>
      <c r="I2" s="1"/>
      <c r="J2" s="1"/>
      <c r="K2" s="1"/>
      <c r="L2" s="1"/>
      <c r="M2" s="1"/>
    </row>
    <row r="3" spans="1:13" ht="21.75" customHeight="1">
      <c r="A3" s="134" t="s">
        <v>592</v>
      </c>
      <c r="B3" s="33"/>
      <c r="C3" s="442"/>
      <c r="D3" s="181"/>
      <c r="E3" s="1"/>
      <c r="F3" s="1"/>
      <c r="G3" s="1"/>
      <c r="H3" s="1"/>
      <c r="I3" s="1"/>
      <c r="J3" s="1"/>
      <c r="K3" s="1"/>
      <c r="L3" s="1"/>
      <c r="M3" s="1"/>
    </row>
    <row r="4" spans="1:13" ht="18" customHeight="1">
      <c r="A4" s="7" t="s">
        <v>86</v>
      </c>
      <c r="B4" s="10"/>
      <c r="C4" s="28"/>
      <c r="D4" s="1"/>
      <c r="E4" s="1"/>
      <c r="F4" s="1"/>
      <c r="G4" s="1"/>
      <c r="H4" s="1"/>
      <c r="I4" s="1"/>
      <c r="J4" s="1"/>
      <c r="K4" s="1"/>
      <c r="L4" s="1"/>
      <c r="M4" s="1"/>
    </row>
    <row r="5" spans="1:13" ht="21.75" customHeight="1">
      <c r="A5" s="10" t="s">
        <v>87</v>
      </c>
      <c r="C5" s="28"/>
      <c r="D5" s="1"/>
      <c r="E5" s="1"/>
      <c r="F5" s="1"/>
      <c r="G5" s="1"/>
      <c r="H5" s="1"/>
      <c r="I5" s="1"/>
      <c r="J5" s="1"/>
      <c r="K5" s="1"/>
      <c r="L5" s="1"/>
      <c r="M5" s="1"/>
    </row>
    <row r="6" spans="2:13" ht="24" customHeight="1">
      <c r="B6" s="22"/>
      <c r="C6" s="1" t="s">
        <v>88</v>
      </c>
      <c r="D6" s="1"/>
      <c r="E6" s="1"/>
      <c r="F6" s="1"/>
      <c r="G6" s="1"/>
      <c r="H6" s="1"/>
      <c r="I6" s="1"/>
      <c r="J6" s="1"/>
      <c r="K6" s="1"/>
      <c r="L6" s="1"/>
      <c r="M6" s="1"/>
    </row>
    <row r="7" spans="1:13" ht="18" customHeight="1">
      <c r="A7" s="7" t="s">
        <v>654</v>
      </c>
      <c r="B7" s="10"/>
      <c r="C7" s="28"/>
      <c r="D7" s="1"/>
      <c r="E7" s="1"/>
      <c r="F7" s="1"/>
      <c r="G7" s="1"/>
      <c r="H7" s="1"/>
      <c r="I7" s="1"/>
      <c r="J7" s="1"/>
      <c r="K7" s="1"/>
      <c r="L7" s="1"/>
      <c r="M7" s="1"/>
    </row>
    <row r="8" spans="2:13" ht="24" customHeight="1">
      <c r="B8" s="22"/>
      <c r="C8" s="1" t="s">
        <v>88</v>
      </c>
      <c r="D8" s="1"/>
      <c r="E8" s="1"/>
      <c r="F8" s="1"/>
      <c r="G8" s="1"/>
      <c r="H8" s="488"/>
      <c r="I8" s="489"/>
      <c r="J8" s="490"/>
      <c r="K8" s="1"/>
      <c r="L8" s="1"/>
      <c r="M8" s="1"/>
    </row>
    <row r="9" spans="1:13" ht="24" customHeight="1">
      <c r="A9" s="7" t="s">
        <v>89</v>
      </c>
      <c r="C9" s="1"/>
      <c r="D9" s="1"/>
      <c r="E9" s="1"/>
      <c r="F9" s="1"/>
      <c r="G9" s="1"/>
      <c r="H9" s="1"/>
      <c r="I9" s="1"/>
      <c r="J9" s="1"/>
      <c r="K9" s="1"/>
      <c r="L9" s="1"/>
      <c r="M9" s="1"/>
    </row>
    <row r="10" spans="2:13" ht="24" customHeight="1">
      <c r="B10" s="22"/>
      <c r="C10" s="1" t="s">
        <v>88</v>
      </c>
      <c r="D10" s="1"/>
      <c r="E10" s="1"/>
      <c r="F10" s="1"/>
      <c r="G10" s="1"/>
      <c r="H10" s="1"/>
      <c r="I10" s="1"/>
      <c r="J10" s="1"/>
      <c r="K10" s="1"/>
      <c r="L10" s="1"/>
      <c r="M10" s="1"/>
    </row>
    <row r="11" spans="2:13" ht="24" customHeight="1">
      <c r="B11" s="314"/>
      <c r="C11" s="491" t="s">
        <v>653</v>
      </c>
      <c r="D11" s="491"/>
      <c r="E11" s="491"/>
      <c r="F11" s="491" t="s">
        <v>650</v>
      </c>
      <c r="G11" s="491"/>
      <c r="H11" s="491"/>
      <c r="I11" s="491" t="s">
        <v>651</v>
      </c>
      <c r="J11" s="491"/>
      <c r="K11" s="491"/>
      <c r="L11" s="1"/>
      <c r="M11" s="1"/>
    </row>
    <row r="12" spans="2:11" ht="24" customHeight="1">
      <c r="B12" s="314" t="s">
        <v>652</v>
      </c>
      <c r="C12" s="492"/>
      <c r="D12" s="492"/>
      <c r="E12" s="492"/>
      <c r="F12" s="492"/>
      <c r="G12" s="492"/>
      <c r="H12" s="492"/>
      <c r="I12" s="492"/>
      <c r="J12" s="492"/>
      <c r="K12" s="492"/>
    </row>
    <row r="13" spans="2:11" ht="44.25" customHeight="1">
      <c r="B13" s="314" t="s">
        <v>90</v>
      </c>
      <c r="C13" s="492"/>
      <c r="D13" s="492"/>
      <c r="E13" s="492"/>
      <c r="F13" s="492"/>
      <c r="G13" s="492"/>
      <c r="H13" s="492"/>
      <c r="I13" s="492"/>
      <c r="J13" s="492"/>
      <c r="K13" s="492"/>
    </row>
    <row r="14" spans="1:14" ht="24" customHeight="1">
      <c r="A14" s="1" t="s">
        <v>91</v>
      </c>
      <c r="B14" s="1"/>
      <c r="C14" s="1"/>
      <c r="D14" s="1"/>
      <c r="E14" s="1"/>
      <c r="F14" s="1"/>
      <c r="G14" s="1"/>
      <c r="H14" s="1"/>
      <c r="I14" s="1"/>
      <c r="J14" s="1"/>
      <c r="K14" s="1"/>
      <c r="L14" s="1"/>
      <c r="M14" s="1"/>
      <c r="N14" s="1"/>
    </row>
    <row r="15" spans="1:14" ht="24" customHeight="1">
      <c r="A15" s="1"/>
      <c r="B15" s="115"/>
      <c r="C15" s="491" t="s">
        <v>653</v>
      </c>
      <c r="D15" s="491"/>
      <c r="E15" s="491"/>
      <c r="F15" s="491" t="s">
        <v>650</v>
      </c>
      <c r="G15" s="491"/>
      <c r="H15" s="491"/>
      <c r="I15" s="491" t="s">
        <v>651</v>
      </c>
      <c r="J15" s="491"/>
      <c r="K15" s="491"/>
      <c r="L15" s="1"/>
      <c r="M15" s="1"/>
      <c r="N15" s="1"/>
    </row>
    <row r="16" spans="2:11" ht="61.5" customHeight="1">
      <c r="B16" s="314" t="s">
        <v>655</v>
      </c>
      <c r="C16" s="492"/>
      <c r="D16" s="492"/>
      <c r="E16" s="492"/>
      <c r="F16" s="492"/>
      <c r="G16" s="492"/>
      <c r="H16" s="492"/>
      <c r="I16" s="492"/>
      <c r="J16" s="492"/>
      <c r="K16" s="492"/>
    </row>
    <row r="17" spans="1:14" ht="24" customHeight="1">
      <c r="A17" s="1" t="s">
        <v>93</v>
      </c>
      <c r="B17" s="1"/>
      <c r="C17" s="1"/>
      <c r="D17" s="1"/>
      <c r="E17" s="1"/>
      <c r="F17" s="1"/>
      <c r="G17" s="1"/>
      <c r="H17" s="1"/>
      <c r="I17" s="1"/>
      <c r="J17" s="1"/>
      <c r="K17" s="1"/>
      <c r="L17" s="1"/>
      <c r="M17" s="1"/>
      <c r="N17" s="1"/>
    </row>
    <row r="18" spans="2:8" ht="48" customHeight="1">
      <c r="B18" s="193" t="s">
        <v>92</v>
      </c>
      <c r="C18" s="496"/>
      <c r="D18" s="496"/>
      <c r="E18" s="496"/>
      <c r="F18" s="496"/>
      <c r="G18" s="496"/>
      <c r="H18" s="496"/>
    </row>
    <row r="19" spans="1:12" ht="24" customHeight="1">
      <c r="A19" s="1" t="s">
        <v>94</v>
      </c>
      <c r="B19" s="1"/>
      <c r="C19" s="1"/>
      <c r="D19" s="1"/>
      <c r="E19" s="1"/>
      <c r="F19" s="1"/>
      <c r="G19" s="1"/>
      <c r="H19" s="1"/>
      <c r="I19" s="1"/>
      <c r="J19" s="1"/>
      <c r="K19" s="1"/>
      <c r="L19" s="1"/>
    </row>
    <row r="20" spans="1:12" ht="24" customHeight="1">
      <c r="A20" s="1"/>
      <c r="B20" s="22"/>
      <c r="C20" s="1" t="s">
        <v>88</v>
      </c>
      <c r="D20" s="1"/>
      <c r="E20" s="1"/>
      <c r="F20" s="1"/>
      <c r="G20" s="115" t="s">
        <v>95</v>
      </c>
      <c r="H20" s="36"/>
      <c r="I20" s="1" t="s">
        <v>22</v>
      </c>
      <c r="J20" s="1"/>
      <c r="K20" s="1"/>
      <c r="L20" s="1"/>
    </row>
    <row r="21" spans="1:12" ht="27" customHeight="1">
      <c r="A21" s="1" t="s">
        <v>656</v>
      </c>
      <c r="B21" s="56"/>
      <c r="C21" s="443"/>
      <c r="D21" s="443"/>
      <c r="E21" s="443"/>
      <c r="F21" s="443"/>
      <c r="G21" s="443"/>
      <c r="H21" s="443"/>
      <c r="I21" s="1"/>
      <c r="J21" s="1"/>
      <c r="K21" s="1"/>
      <c r="L21" s="1"/>
    </row>
    <row r="22" spans="1:12" ht="26.25" customHeight="1">
      <c r="A22" s="1"/>
      <c r="B22" s="441"/>
      <c r="C22" s="443" t="s">
        <v>657</v>
      </c>
      <c r="D22" s="495"/>
      <c r="E22" s="495"/>
      <c r="F22" s="443" t="s">
        <v>658</v>
      </c>
      <c r="G22" s="441"/>
      <c r="H22" s="443" t="s">
        <v>659</v>
      </c>
      <c r="I22" s="441"/>
      <c r="J22" s="1" t="s">
        <v>660</v>
      </c>
      <c r="K22" s="1"/>
      <c r="L22" s="1"/>
    </row>
    <row r="23" spans="1:12" ht="24" customHeight="1">
      <c r="A23" s="1" t="s">
        <v>661</v>
      </c>
      <c r="B23" s="1"/>
      <c r="C23" s="1"/>
      <c r="D23" s="1"/>
      <c r="E23" s="1"/>
      <c r="F23" s="1"/>
      <c r="G23" s="1"/>
      <c r="H23" s="1"/>
      <c r="I23" s="1"/>
      <c r="J23" s="1"/>
      <c r="K23" s="1"/>
      <c r="L23" s="1"/>
    </row>
    <row r="24" spans="1:12" ht="24" customHeight="1">
      <c r="A24" s="1"/>
      <c r="B24" s="441"/>
      <c r="C24" s="1" t="s">
        <v>88</v>
      </c>
      <c r="D24" s="1"/>
      <c r="E24" s="1"/>
      <c r="F24" s="493" t="s">
        <v>662</v>
      </c>
      <c r="G24" s="493"/>
      <c r="H24" s="494"/>
      <c r="I24" s="492"/>
      <c r="J24" s="492"/>
      <c r="K24" s="492"/>
      <c r="L24" s="1"/>
    </row>
    <row r="25" spans="1:12" ht="13.5">
      <c r="A25" s="1"/>
      <c r="B25" s="1"/>
      <c r="C25" s="1"/>
      <c r="D25" s="1"/>
      <c r="E25" s="1"/>
      <c r="F25" s="1"/>
      <c r="G25" s="1"/>
      <c r="H25" s="1"/>
      <c r="I25" s="1"/>
      <c r="J25" s="1"/>
      <c r="K25" s="1"/>
      <c r="L25" s="1"/>
    </row>
    <row r="26" spans="1:12" ht="13.5">
      <c r="A26" s="1"/>
      <c r="B26" s="1"/>
      <c r="C26" s="1"/>
      <c r="D26" s="1"/>
      <c r="E26" s="1"/>
      <c r="F26" s="1"/>
      <c r="G26" s="1"/>
      <c r="H26" s="1"/>
      <c r="I26" s="1"/>
      <c r="J26" s="1"/>
      <c r="K26" s="1"/>
      <c r="L26" s="1"/>
    </row>
    <row r="27" spans="1:12" ht="13.5">
      <c r="A27" s="1"/>
      <c r="B27" s="1"/>
      <c r="C27" s="1"/>
      <c r="D27" s="1"/>
      <c r="E27" s="1"/>
      <c r="F27" s="1"/>
      <c r="G27" s="1"/>
      <c r="H27" s="1"/>
      <c r="I27" s="1"/>
      <c r="J27" s="1"/>
      <c r="K27" s="1"/>
      <c r="L27" s="1"/>
    </row>
    <row r="28" spans="1:12" ht="13.5">
      <c r="A28" s="1"/>
      <c r="B28" s="1"/>
      <c r="C28" s="1"/>
      <c r="D28" s="1"/>
      <c r="E28" s="1"/>
      <c r="F28" s="1"/>
      <c r="G28" s="1"/>
      <c r="H28" s="1"/>
      <c r="I28" s="1"/>
      <c r="J28" s="1"/>
      <c r="K28" s="1"/>
      <c r="L28" s="1"/>
    </row>
  </sheetData>
  <sheetProtection sheet="1" objects="1" scenarios="1"/>
  <mergeCells count="21">
    <mergeCell ref="F24:H24"/>
    <mergeCell ref="I24:K24"/>
    <mergeCell ref="D22:E22"/>
    <mergeCell ref="C18:H18"/>
    <mergeCell ref="F16:H16"/>
    <mergeCell ref="C16:E16"/>
    <mergeCell ref="F15:H15"/>
    <mergeCell ref="C15:E15"/>
    <mergeCell ref="I16:K16"/>
    <mergeCell ref="F12:H12"/>
    <mergeCell ref="I15:K15"/>
    <mergeCell ref="C13:E13"/>
    <mergeCell ref="C12:E12"/>
    <mergeCell ref="E1:I1"/>
    <mergeCell ref="H8:J8"/>
    <mergeCell ref="C11:E11"/>
    <mergeCell ref="F11:H11"/>
    <mergeCell ref="I13:K13"/>
    <mergeCell ref="I11:K11"/>
    <mergeCell ref="F13:H13"/>
    <mergeCell ref="I12:K12"/>
  </mergeCells>
  <dataValidations count="2">
    <dataValidation type="list" operator="equal" allowBlank="1" showErrorMessage="1" errorTitle="入力規則違反" error="リストから選択してください" sqref="B6 B8 B24 B10 B20">
      <formula1>"はい,いいえ,非該当"</formula1>
    </dataValidation>
    <dataValidation type="list" operator="equal" allowBlank="1" showErrorMessage="1" errorTitle="入力規則違反" error="リストから選択してください" sqref="B22 D22 G22 I22">
      <formula1>"〇"</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75"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sheetPr codeName="Sheet40">
    <pageSetUpPr fitToPage="1"/>
  </sheetPr>
  <dimension ref="A1:M25"/>
  <sheetViews>
    <sheetView showGridLines="0" zoomScalePageLayoutView="0" workbookViewId="0" topLeftCell="A1">
      <selection activeCell="M5" sqref="M5"/>
    </sheetView>
  </sheetViews>
  <sheetFormatPr defaultColWidth="9.00390625" defaultRowHeight="13.5"/>
  <cols>
    <col min="1" max="1" width="4.375" style="7" customWidth="1"/>
    <col min="2" max="2" width="4.50390625" style="7" customWidth="1"/>
    <col min="3" max="3" width="34.375" style="7" customWidth="1"/>
    <col min="4" max="4" width="14.75390625" style="7" customWidth="1"/>
    <col min="5" max="5" width="2.125" style="7" customWidth="1"/>
    <col min="6" max="6" width="5.625" style="93" customWidth="1"/>
    <col min="7" max="7" width="6.25390625" style="7" customWidth="1"/>
    <col min="8" max="8" width="32.50390625" style="7" customWidth="1"/>
    <col min="9" max="9" width="31.00390625" style="7" customWidth="1"/>
    <col min="10" max="10" width="4.50390625" style="7" customWidth="1"/>
    <col min="11" max="11" width="5.625" style="93" customWidth="1"/>
    <col min="12" max="12" width="2.125" style="7" customWidth="1"/>
    <col min="13" max="16384" width="9.00390625" style="7" customWidth="1"/>
  </cols>
  <sheetData>
    <row r="1" spans="1:11" ht="27" customHeight="1">
      <c r="A1" s="373" t="s">
        <v>702</v>
      </c>
      <c r="F1" s="7"/>
      <c r="G1" s="464" t="s">
        <v>707</v>
      </c>
      <c r="H1" s="524">
        <f>IF('P0'!B9&lt;&gt;"",'P0'!B9&amp;'P0'!C9,"")</f>
      </c>
      <c r="I1" s="525"/>
      <c r="J1" s="526"/>
      <c r="K1" s="7"/>
    </row>
    <row r="2" spans="1:13" ht="31.5" customHeight="1">
      <c r="A2" s="161"/>
      <c r="B2" s="132"/>
      <c r="C2" s="132"/>
      <c r="D2" s="132"/>
      <c r="E2" s="132"/>
      <c r="F2" s="133"/>
      <c r="G2" s="132"/>
      <c r="H2" s="520" t="s">
        <v>1062</v>
      </c>
      <c r="I2" s="520"/>
      <c r="J2" s="520"/>
      <c r="K2" s="521"/>
      <c r="L2" s="134"/>
      <c r="M2" s="134"/>
    </row>
    <row r="3" spans="1:11" s="88" customFormat="1" ht="19.5" customHeight="1">
      <c r="A3" s="162"/>
      <c r="B3" s="163">
        <v>1</v>
      </c>
      <c r="C3" s="397" t="s">
        <v>1040</v>
      </c>
      <c r="D3" s="164"/>
      <c r="E3" s="165"/>
      <c r="F3" s="166"/>
      <c r="G3" s="163">
        <v>16</v>
      </c>
      <c r="H3" s="397" t="s">
        <v>1060</v>
      </c>
      <c r="I3" s="164"/>
      <c r="J3" s="164"/>
      <c r="K3" s="167"/>
    </row>
    <row r="4" spans="1:11" s="88" customFormat="1" ht="19.5" customHeight="1">
      <c r="A4" s="168"/>
      <c r="B4" s="169">
        <v>2</v>
      </c>
      <c r="C4" s="397" t="s">
        <v>1041</v>
      </c>
      <c r="D4" s="164"/>
      <c r="E4" s="165"/>
      <c r="F4" s="166"/>
      <c r="G4" s="170"/>
      <c r="H4" s="397" t="s">
        <v>1063</v>
      </c>
      <c r="I4" s="164"/>
      <c r="J4" s="165"/>
      <c r="K4" s="171"/>
    </row>
    <row r="5" spans="1:11" s="88" customFormat="1" ht="19.5" customHeight="1">
      <c r="A5" s="168"/>
      <c r="B5" s="169">
        <v>3</v>
      </c>
      <c r="C5" s="397" t="s">
        <v>1042</v>
      </c>
      <c r="D5" s="164"/>
      <c r="E5" s="165"/>
      <c r="F5" s="166"/>
      <c r="G5" s="172"/>
      <c r="H5" s="397" t="s">
        <v>1095</v>
      </c>
      <c r="I5" s="164"/>
      <c r="J5" s="165"/>
      <c r="K5" s="166"/>
    </row>
    <row r="6" spans="1:11" s="88" customFormat="1" ht="19.5" customHeight="1">
      <c r="A6" s="168"/>
      <c r="B6" s="169">
        <v>4</v>
      </c>
      <c r="C6" s="397" t="s">
        <v>1043</v>
      </c>
      <c r="D6" s="164"/>
      <c r="E6" s="165"/>
      <c r="F6" s="166"/>
      <c r="G6" s="172"/>
      <c r="H6" s="397" t="s">
        <v>1096</v>
      </c>
      <c r="I6" s="164"/>
      <c r="J6" s="165"/>
      <c r="K6" s="166"/>
    </row>
    <row r="7" spans="1:11" s="88" customFormat="1" ht="19.5" customHeight="1">
      <c r="A7" s="168"/>
      <c r="B7" s="169">
        <v>5</v>
      </c>
      <c r="C7" s="397" t="s">
        <v>1044</v>
      </c>
      <c r="D7" s="164"/>
      <c r="E7" s="165"/>
      <c r="F7" s="461"/>
      <c r="G7" s="172"/>
      <c r="H7" s="397" t="s">
        <v>1097</v>
      </c>
      <c r="I7" s="164"/>
      <c r="J7" s="165"/>
      <c r="K7" s="166"/>
    </row>
    <row r="8" spans="1:11" s="88" customFormat="1" ht="19.5" customHeight="1">
      <c r="A8" s="173"/>
      <c r="B8" s="163">
        <v>6</v>
      </c>
      <c r="C8" s="397" t="s">
        <v>1047</v>
      </c>
      <c r="D8" s="164"/>
      <c r="E8" s="164"/>
      <c r="F8" s="175"/>
      <c r="G8" s="174"/>
      <c r="H8" s="527" t="s">
        <v>1106</v>
      </c>
      <c r="I8" s="528"/>
      <c r="J8" s="529"/>
      <c r="K8" s="166"/>
    </row>
    <row r="9" spans="1:11" s="88" customFormat="1" ht="19.5" customHeight="1">
      <c r="A9" s="173"/>
      <c r="B9" s="170"/>
      <c r="C9" s="398" t="s">
        <v>1048</v>
      </c>
      <c r="D9" s="164"/>
      <c r="E9" s="164"/>
      <c r="F9" s="171"/>
      <c r="G9" s="174"/>
      <c r="H9" s="397" t="s">
        <v>1098</v>
      </c>
      <c r="I9" s="164"/>
      <c r="J9" s="165"/>
      <c r="K9" s="166"/>
    </row>
    <row r="10" spans="1:11" s="88" customFormat="1" ht="19.5" customHeight="1">
      <c r="A10" s="173" t="s">
        <v>703</v>
      </c>
      <c r="B10" s="172"/>
      <c r="C10" s="398" t="s">
        <v>1049</v>
      </c>
      <c r="D10" s="164"/>
      <c r="E10" s="165"/>
      <c r="F10" s="171"/>
      <c r="G10" s="172"/>
      <c r="H10" s="397" t="s">
        <v>1099</v>
      </c>
      <c r="I10" s="164"/>
      <c r="J10" s="165"/>
      <c r="K10" s="166"/>
    </row>
    <row r="11" spans="1:11" s="88" customFormat="1" ht="19.5" customHeight="1">
      <c r="A11" s="173"/>
      <c r="B11" s="172"/>
      <c r="C11" s="398" t="s">
        <v>1050</v>
      </c>
      <c r="D11" s="176"/>
      <c r="E11" s="165" t="s">
        <v>708</v>
      </c>
      <c r="F11" s="166"/>
      <c r="G11" s="172"/>
      <c r="H11" s="527" t="s">
        <v>1107</v>
      </c>
      <c r="I11" s="528"/>
      <c r="J11" s="529"/>
      <c r="K11" s="166"/>
    </row>
    <row r="12" spans="1:11" s="88" customFormat="1" ht="19.5" customHeight="1">
      <c r="A12" s="173"/>
      <c r="B12" s="169">
        <v>7</v>
      </c>
      <c r="C12" s="88" t="s">
        <v>1051</v>
      </c>
      <c r="D12" s="164"/>
      <c r="E12" s="165"/>
      <c r="F12" s="166"/>
      <c r="G12" s="172"/>
      <c r="H12" s="397" t="s">
        <v>1100</v>
      </c>
      <c r="I12" s="164"/>
      <c r="J12" s="165"/>
      <c r="K12" s="166"/>
    </row>
    <row r="13" spans="1:11" s="88" customFormat="1" ht="19.5" customHeight="1">
      <c r="A13" s="173" t="s">
        <v>704</v>
      </c>
      <c r="B13" s="163">
        <v>8</v>
      </c>
      <c r="C13" s="397" t="s">
        <v>1052</v>
      </c>
      <c r="D13" s="164"/>
      <c r="E13" s="165"/>
      <c r="F13" s="166"/>
      <c r="G13" s="172"/>
      <c r="H13" s="397" t="s">
        <v>1101</v>
      </c>
      <c r="I13" s="164"/>
      <c r="J13" s="165"/>
      <c r="K13" s="166"/>
    </row>
    <row r="14" spans="1:11" s="88" customFormat="1" ht="19.5" customHeight="1">
      <c r="A14" s="173"/>
      <c r="B14" s="163">
        <v>9</v>
      </c>
      <c r="C14" s="397" t="s">
        <v>1064</v>
      </c>
      <c r="D14" s="164"/>
      <c r="E14" s="165"/>
      <c r="F14" s="166"/>
      <c r="G14" s="172"/>
      <c r="H14" s="397" t="s">
        <v>1102</v>
      </c>
      <c r="I14" s="164"/>
      <c r="J14" s="165"/>
      <c r="K14" s="166"/>
    </row>
    <row r="15" spans="1:11" s="88" customFormat="1" ht="19.5" customHeight="1">
      <c r="A15" s="173"/>
      <c r="B15" s="163">
        <v>10</v>
      </c>
      <c r="C15" s="397" t="s">
        <v>1053</v>
      </c>
      <c r="D15" s="164"/>
      <c r="E15" s="165"/>
      <c r="F15" s="166"/>
      <c r="G15" s="172"/>
      <c r="H15" s="397" t="s">
        <v>1103</v>
      </c>
      <c r="I15" s="164"/>
      <c r="J15" s="165"/>
      <c r="K15" s="166"/>
    </row>
    <row r="16" spans="1:11" s="88" customFormat="1" ht="19.5" customHeight="1">
      <c r="A16" s="173" t="s">
        <v>705</v>
      </c>
      <c r="B16" s="163">
        <v>11</v>
      </c>
      <c r="C16" s="397" t="s">
        <v>1054</v>
      </c>
      <c r="D16" s="164"/>
      <c r="E16" s="165"/>
      <c r="F16" s="166"/>
      <c r="G16" s="172"/>
      <c r="H16" s="397" t="s">
        <v>1104</v>
      </c>
      <c r="I16" s="164"/>
      <c r="J16" s="165"/>
      <c r="K16" s="166"/>
    </row>
    <row r="17" spans="1:11" s="88" customFormat="1" ht="19.5" customHeight="1">
      <c r="A17" s="173"/>
      <c r="B17" s="163">
        <v>12</v>
      </c>
      <c r="C17" s="397" t="s">
        <v>1065</v>
      </c>
      <c r="D17" s="164"/>
      <c r="E17" s="165"/>
      <c r="F17" s="166"/>
      <c r="G17" s="172"/>
      <c r="H17" s="397" t="s">
        <v>1105</v>
      </c>
      <c r="I17" s="164"/>
      <c r="J17" s="165"/>
      <c r="K17" s="166"/>
    </row>
    <row r="18" spans="1:11" s="88" customFormat="1" ht="19.5" customHeight="1">
      <c r="A18" s="173"/>
      <c r="B18" s="163">
        <v>13</v>
      </c>
      <c r="C18" s="397" t="s">
        <v>1066</v>
      </c>
      <c r="D18" s="164"/>
      <c r="E18" s="164"/>
      <c r="F18" s="462"/>
      <c r="G18" s="172"/>
      <c r="H18" s="397" t="s">
        <v>1067</v>
      </c>
      <c r="I18" s="164"/>
      <c r="J18" s="165"/>
      <c r="K18" s="166"/>
    </row>
    <row r="19" spans="1:11" s="88" customFormat="1" ht="19.5" customHeight="1">
      <c r="A19" s="173" t="s">
        <v>706</v>
      </c>
      <c r="B19" s="170"/>
      <c r="C19" s="397" t="s">
        <v>1055</v>
      </c>
      <c r="D19" s="164"/>
      <c r="E19" s="164"/>
      <c r="F19" s="171"/>
      <c r="G19" s="522"/>
      <c r="H19" s="397" t="s">
        <v>1068</v>
      </c>
      <c r="I19" s="164"/>
      <c r="J19" s="165"/>
      <c r="K19" s="166"/>
    </row>
    <row r="20" spans="1:11" s="88" customFormat="1" ht="19.5" customHeight="1">
      <c r="A20" s="173"/>
      <c r="B20" s="172"/>
      <c r="C20" s="397" t="s">
        <v>1056</v>
      </c>
      <c r="D20" s="164"/>
      <c r="E20" s="165"/>
      <c r="F20" s="171"/>
      <c r="G20" s="522"/>
      <c r="H20" s="397" t="s">
        <v>1069</v>
      </c>
      <c r="I20" s="164"/>
      <c r="J20" s="165"/>
      <c r="K20" s="166"/>
    </row>
    <row r="21" spans="1:11" s="88" customFormat="1" ht="19.5" customHeight="1">
      <c r="A21" s="168"/>
      <c r="B21" s="172"/>
      <c r="C21" s="397" t="s">
        <v>1057</v>
      </c>
      <c r="D21" s="164"/>
      <c r="E21" s="165"/>
      <c r="F21" s="166"/>
      <c r="G21" s="523"/>
      <c r="H21" s="397" t="s">
        <v>1070</v>
      </c>
      <c r="I21" s="164"/>
      <c r="J21" s="165"/>
      <c r="K21" s="166"/>
    </row>
    <row r="22" spans="1:11" s="88" customFormat="1" ht="19.5" customHeight="1">
      <c r="A22" s="168"/>
      <c r="B22" s="172"/>
      <c r="C22" s="397" t="s">
        <v>1058</v>
      </c>
      <c r="D22" s="164"/>
      <c r="E22" s="165"/>
      <c r="F22" s="166"/>
      <c r="G22" s="172"/>
      <c r="H22" s="397" t="s">
        <v>1071</v>
      </c>
      <c r="I22" s="164"/>
      <c r="J22" s="165"/>
      <c r="K22" s="166"/>
    </row>
    <row r="23" spans="1:11" s="88" customFormat="1" ht="19.5" customHeight="1">
      <c r="A23" s="168"/>
      <c r="B23" s="169"/>
      <c r="C23" s="397" t="s">
        <v>1045</v>
      </c>
      <c r="D23" s="164"/>
      <c r="E23" s="165"/>
      <c r="F23" s="166"/>
      <c r="G23" s="169"/>
      <c r="H23" s="397" t="s">
        <v>1091</v>
      </c>
      <c r="I23" s="176"/>
      <c r="J23" s="463" t="s">
        <v>708</v>
      </c>
      <c r="K23" s="166"/>
    </row>
    <row r="24" spans="1:11" s="88" customFormat="1" ht="19.5" customHeight="1">
      <c r="A24" s="168"/>
      <c r="B24" s="163">
        <v>14</v>
      </c>
      <c r="C24" s="397" t="s">
        <v>1072</v>
      </c>
      <c r="D24" s="164"/>
      <c r="E24" s="165"/>
      <c r="F24" s="166"/>
      <c r="G24" s="163">
        <v>17</v>
      </c>
      <c r="H24" s="397" t="s">
        <v>1061</v>
      </c>
      <c r="I24" s="164"/>
      <c r="J24" s="165"/>
      <c r="K24" s="166"/>
    </row>
    <row r="25" spans="1:11" s="88" customFormat="1" ht="19.5" customHeight="1">
      <c r="A25" s="177"/>
      <c r="B25" s="163">
        <v>15</v>
      </c>
      <c r="C25" s="397" t="s">
        <v>1059</v>
      </c>
      <c r="D25" s="164"/>
      <c r="E25" s="165"/>
      <c r="F25" s="166"/>
      <c r="G25" s="178">
        <v>18</v>
      </c>
      <c r="H25" s="397" t="s">
        <v>1046</v>
      </c>
      <c r="I25" s="164"/>
      <c r="J25" s="165"/>
      <c r="K25" s="166"/>
    </row>
  </sheetData>
  <sheetProtection sheet="1" objects="1" scenarios="1"/>
  <mergeCells count="5">
    <mergeCell ref="H2:K2"/>
    <mergeCell ref="G19:G21"/>
    <mergeCell ref="H1:J1"/>
    <mergeCell ref="H8:J8"/>
    <mergeCell ref="H11:J11"/>
  </mergeCells>
  <dataValidations count="2">
    <dataValidation type="list" operator="greaterThanOrEqual" allowBlank="1" showErrorMessage="1" errorTitle="入力規則違反" error="該当する場合は、&quot;○&quot;を入力してください" sqref="K4:K25 F3:F7 F9:F17 F19:F25">
      <formula1>"○"</formula1>
    </dataValidation>
    <dataValidation operator="greaterThanOrEqual" allowBlank="1" showErrorMessage="1" errorTitle="入力規則違反" error="該当する場合は、&quot;○&quot;を入力してください" sqref="K3 F8">
      <formula1>0</formula1>
    </dataValidation>
  </dataValidations>
  <printOptions/>
  <pageMargins left="0.48" right="0.41" top="0.9840277777777777" bottom="0.7875" header="0.5118055555555555" footer="0.5118055555555555"/>
  <pageSetup fitToHeight="1" fitToWidth="1" horizontalDpi="300" verticalDpi="300" orientation="landscape" paperSize="9" scale="96"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sheetPr codeName="Sheet41">
    <pageSetUpPr fitToPage="1"/>
  </sheetPr>
  <dimension ref="A1:L21"/>
  <sheetViews>
    <sheetView showGridLines="0" zoomScalePageLayoutView="0" workbookViewId="0" topLeftCell="A1">
      <selection activeCell="B9" sqref="B9"/>
    </sheetView>
  </sheetViews>
  <sheetFormatPr defaultColWidth="3.50390625" defaultRowHeight="13.5"/>
  <cols>
    <col min="1" max="1" width="23.25390625" style="179" customWidth="1"/>
    <col min="2" max="2" width="20.50390625" style="179" customWidth="1"/>
    <col min="3" max="5" width="10.625" style="179" customWidth="1"/>
    <col min="6" max="6" width="46.25390625" style="179" customWidth="1"/>
    <col min="7" max="16384" width="3.50390625" style="179" customWidth="1"/>
  </cols>
  <sheetData>
    <row r="1" s="180" customFormat="1" ht="21.75" customHeight="1">
      <c r="A1" s="399" t="s">
        <v>709</v>
      </c>
    </row>
    <row r="2" spans="4:7" s="1" customFormat="1" ht="21" customHeight="1">
      <c r="D2" s="121" t="s">
        <v>578</v>
      </c>
      <c r="E2" s="483">
        <f>IF('P0'!B9&lt;&gt;"",'P0'!B9&amp;'P0'!C9,"")</f>
      </c>
      <c r="F2" s="483"/>
      <c r="G2" s="483"/>
    </row>
    <row r="3" s="181" customFormat="1" ht="27" customHeight="1">
      <c r="A3" s="181" t="s">
        <v>980</v>
      </c>
    </row>
    <row r="4" s="1" customFormat="1" ht="30.75" customHeight="1">
      <c r="A4" s="1" t="s">
        <v>1133</v>
      </c>
    </row>
    <row r="5" spans="2:7" s="1" customFormat="1" ht="21" customHeight="1">
      <c r="B5" s="450"/>
      <c r="C5" s="115" t="s">
        <v>712</v>
      </c>
      <c r="D5" s="530"/>
      <c r="E5" s="530"/>
      <c r="F5" s="530"/>
      <c r="G5" s="530"/>
    </row>
    <row r="6" spans="1:7" s="1" customFormat="1" ht="21.75" customHeight="1">
      <c r="A6" s="182"/>
      <c r="B6" s="183"/>
      <c r="C6" s="184"/>
      <c r="D6" s="185"/>
      <c r="E6" s="185"/>
      <c r="F6" s="185"/>
      <c r="G6" s="186"/>
    </row>
    <row r="7" spans="1:7" s="1" customFormat="1" ht="21.75" customHeight="1">
      <c r="A7" s="182"/>
      <c r="B7" s="183"/>
      <c r="C7" s="184"/>
      <c r="D7" s="531"/>
      <c r="E7" s="531"/>
      <c r="F7" s="185"/>
      <c r="G7" s="186"/>
    </row>
    <row r="8" spans="1:12" ht="12.75" customHeight="1">
      <c r="A8" s="1"/>
      <c r="B8" s="1"/>
      <c r="C8" s="28"/>
      <c r="D8" s="28"/>
      <c r="E8" s="1"/>
      <c r="F8" s="1"/>
      <c r="G8" s="1"/>
      <c r="H8" s="1"/>
      <c r="I8" s="1"/>
      <c r="J8" s="1"/>
      <c r="K8" s="1"/>
      <c r="L8" s="1"/>
    </row>
    <row r="9" spans="1:6" s="1" customFormat="1" ht="21.75" customHeight="1">
      <c r="A9" s="1" t="s">
        <v>981</v>
      </c>
      <c r="B9" s="28"/>
      <c r="C9" s="28"/>
      <c r="D9" s="28"/>
      <c r="E9" s="28"/>
      <c r="F9" s="28"/>
    </row>
    <row r="10" spans="2:6" s="1" customFormat="1" ht="21.75" customHeight="1">
      <c r="B10" s="187"/>
      <c r="C10" s="400" t="s">
        <v>714</v>
      </c>
      <c r="D10" s="401" t="s">
        <v>715</v>
      </c>
      <c r="E10" s="402" t="s">
        <v>716</v>
      </c>
      <c r="F10" s="51" t="s">
        <v>717</v>
      </c>
    </row>
    <row r="11" spans="2:6" s="1" customFormat="1" ht="21.75" customHeight="1">
      <c r="B11" s="2" t="s">
        <v>982</v>
      </c>
      <c r="C11" s="188"/>
      <c r="D11" s="189"/>
      <c r="E11" s="22"/>
      <c r="F11" s="62"/>
    </row>
    <row r="12" spans="2:6" s="1" customFormat="1" ht="21.75" customHeight="1">
      <c r="B12" s="2" t="s">
        <v>983</v>
      </c>
      <c r="C12" s="188"/>
      <c r="D12" s="189"/>
      <c r="E12" s="22"/>
      <c r="F12" s="62"/>
    </row>
    <row r="13" spans="2:6" s="1" customFormat="1" ht="17.25" customHeight="1">
      <c r="B13" s="1" t="s">
        <v>713</v>
      </c>
      <c r="C13" s="190"/>
      <c r="D13" s="190"/>
      <c r="E13" s="190"/>
      <c r="F13" s="190"/>
    </row>
    <row r="14" s="1" customFormat="1" ht="12.75" customHeight="1"/>
    <row r="15" spans="1:11" ht="24.75" customHeight="1">
      <c r="A15" s="1" t="s">
        <v>710</v>
      </c>
      <c r="B15" s="1"/>
      <c r="C15" s="1"/>
      <c r="D15" s="1"/>
      <c r="E15" s="1"/>
      <c r="F15" s="1"/>
      <c r="G15" s="1"/>
      <c r="H15" s="1"/>
      <c r="I15" s="1"/>
      <c r="J15" s="1"/>
      <c r="K15" s="1"/>
    </row>
    <row r="16" spans="1:11" ht="24.75" customHeight="1">
      <c r="A16" s="1"/>
      <c r="B16" s="22"/>
      <c r="C16" s="28" t="s">
        <v>718</v>
      </c>
      <c r="D16" s="28"/>
      <c r="E16" s="1"/>
      <c r="F16" s="1"/>
      <c r="G16" s="1"/>
      <c r="H16" s="1"/>
      <c r="I16" s="1"/>
      <c r="J16" s="1"/>
      <c r="K16" s="1"/>
    </row>
    <row r="17" spans="1:11" ht="12.75" customHeight="1">
      <c r="A17" s="1"/>
      <c r="B17" s="28"/>
      <c r="C17" s="28"/>
      <c r="D17" s="28"/>
      <c r="E17" s="1"/>
      <c r="F17" s="1"/>
      <c r="G17" s="1"/>
      <c r="H17" s="1"/>
      <c r="I17" s="1"/>
      <c r="J17" s="1"/>
      <c r="K17" s="1"/>
    </row>
    <row r="18" spans="1:11" ht="24.75" customHeight="1">
      <c r="A18" s="1" t="s">
        <v>711</v>
      </c>
      <c r="B18" s="1"/>
      <c r="C18" s="1"/>
      <c r="D18" s="1"/>
      <c r="E18" s="1"/>
      <c r="F18" s="1"/>
      <c r="G18" s="1"/>
      <c r="H18" s="1"/>
      <c r="I18" s="1"/>
      <c r="J18" s="1"/>
      <c r="K18" s="1"/>
    </row>
    <row r="19" spans="2:6" s="1" customFormat="1" ht="24.75" customHeight="1">
      <c r="B19" s="187"/>
      <c r="C19" s="302" t="s">
        <v>719</v>
      </c>
      <c r="D19" s="147"/>
      <c r="E19" s="29" t="s">
        <v>579</v>
      </c>
      <c r="F19" s="147"/>
    </row>
    <row r="20" spans="2:6" s="1" customFormat="1" ht="24.75" customHeight="1">
      <c r="B20" s="51" t="s">
        <v>720</v>
      </c>
      <c r="C20" s="483"/>
      <c r="D20" s="483"/>
      <c r="E20" s="502"/>
      <c r="F20" s="502"/>
    </row>
    <row r="21" spans="2:6" s="1" customFormat="1" ht="24.75" customHeight="1">
      <c r="B21" s="51" t="s">
        <v>721</v>
      </c>
      <c r="C21" s="483"/>
      <c r="D21" s="483"/>
      <c r="E21" s="502"/>
      <c r="F21" s="502"/>
    </row>
  </sheetData>
  <sheetProtection sheet="1" objects="1" scenarios="1"/>
  <mergeCells count="7">
    <mergeCell ref="E2:G2"/>
    <mergeCell ref="D5:G5"/>
    <mergeCell ref="D7:E7"/>
    <mergeCell ref="C20:D20"/>
    <mergeCell ref="E20:F20"/>
    <mergeCell ref="C21:D21"/>
    <mergeCell ref="E21:F21"/>
  </mergeCells>
  <dataValidations count="3">
    <dataValidation type="list" allowBlank="1" showErrorMessage="1" errorTitle="入力規則違反" error="リストから選択してください" sqref="D11:E12">
      <formula1>"有,無,非該当"</formula1>
      <formula2>0</formula2>
    </dataValidation>
    <dataValidation type="list" allowBlank="1" showErrorMessage="1" errorTitle="入力規則違反" error="リストから選択してください" sqref="B16">
      <formula1>"いる,いない,非該当"</formula1>
      <formula2>0</formula2>
    </dataValidation>
    <dataValidation type="list" allowBlank="1" showErrorMessage="1" sqref="D7:E7">
      <formula1>"平成26年度,平成27年度,未定"</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sheetPr codeName="Sheet42">
    <pageSetUpPr fitToPage="1"/>
  </sheetPr>
  <dimension ref="A1:DO27"/>
  <sheetViews>
    <sheetView showGridLines="0" zoomScalePageLayoutView="0" workbookViewId="0" topLeftCell="A1">
      <selection activeCell="D10" sqref="D10"/>
    </sheetView>
  </sheetViews>
  <sheetFormatPr defaultColWidth="9.00390625" defaultRowHeight="13.5"/>
  <cols>
    <col min="1" max="1" width="5.75390625" style="18" customWidth="1"/>
    <col min="2" max="2" width="10.00390625" style="18" customWidth="1"/>
    <col min="3" max="3" width="12.375" style="18" customWidth="1"/>
    <col min="4" max="10" width="14.625" style="18" customWidth="1"/>
    <col min="11" max="16" width="20.50390625" style="18" customWidth="1"/>
    <col min="17" max="16384" width="9.00390625" style="18" customWidth="1"/>
  </cols>
  <sheetData>
    <row r="1" spans="1:16" s="179" customFormat="1" ht="24.75" customHeight="1">
      <c r="A1" s="181" t="s">
        <v>984</v>
      </c>
      <c r="B1" s="1"/>
      <c r="C1" s="1"/>
      <c r="D1" s="1"/>
      <c r="E1" s="1"/>
      <c r="F1" s="1"/>
      <c r="G1" s="1"/>
      <c r="H1" s="1"/>
      <c r="I1" s="1"/>
      <c r="J1" s="1"/>
      <c r="K1" s="1"/>
      <c r="L1" s="1"/>
      <c r="M1" s="1"/>
      <c r="N1" s="1"/>
      <c r="O1" s="1"/>
      <c r="P1" s="1"/>
    </row>
    <row r="2" s="1" customFormat="1" ht="21.75" customHeight="1">
      <c r="A2" s="1" t="s">
        <v>985</v>
      </c>
    </row>
    <row r="3" spans="1:75" s="28" customFormat="1" ht="20.25" customHeight="1">
      <c r="A3" s="55"/>
      <c r="C3" s="55" t="s">
        <v>725</v>
      </c>
      <c r="D3" s="117"/>
      <c r="E3" s="1" t="s">
        <v>727</v>
      </c>
      <c r="F3" s="1"/>
      <c r="G3" s="1"/>
      <c r="H3" s="1"/>
      <c r="I3" s="1"/>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row>
    <row r="4" spans="3:119" s="28" customFormat="1" ht="20.25" customHeight="1">
      <c r="C4" s="55" t="s">
        <v>726</v>
      </c>
      <c r="D4" s="532"/>
      <c r="E4" s="533"/>
      <c r="F4" s="192"/>
      <c r="G4" s="192"/>
      <c r="H4" s="192"/>
      <c r="I4" s="192"/>
      <c r="J4" s="43" t="s">
        <v>446</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row>
    <row r="5" spans="1:16" s="179" customFormat="1" ht="12" customHeight="1">
      <c r="A5" s="181"/>
      <c r="B5" s="1"/>
      <c r="C5" s="1"/>
      <c r="D5" s="1"/>
      <c r="E5" s="1"/>
      <c r="F5" s="1"/>
      <c r="G5" s="1"/>
      <c r="H5" s="1"/>
      <c r="I5" s="1"/>
      <c r="J5" s="1"/>
      <c r="K5" s="1"/>
      <c r="L5" s="1"/>
      <c r="M5" s="1"/>
      <c r="N5" s="1"/>
      <c r="O5" s="1"/>
      <c r="P5" s="1"/>
    </row>
    <row r="6" s="1" customFormat="1" ht="21.75" customHeight="1">
      <c r="A6" s="1" t="s">
        <v>986</v>
      </c>
    </row>
    <row r="7" spans="1:75" s="28" customFormat="1" ht="20.25" customHeight="1">
      <c r="A7" s="55"/>
      <c r="C7" s="55" t="s">
        <v>725</v>
      </c>
      <c r="D7" s="117"/>
      <c r="E7" s="1" t="s">
        <v>728</v>
      </c>
      <c r="F7" s="1"/>
      <c r="G7" s="1"/>
      <c r="H7" s="1"/>
      <c r="I7" s="1"/>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row>
    <row r="8" spans="3:119" s="28" customFormat="1" ht="20.25" customHeight="1">
      <c r="C8" s="55" t="s">
        <v>729</v>
      </c>
      <c r="D8" s="483"/>
      <c r="E8" s="483"/>
      <c r="F8" s="190"/>
      <c r="G8" s="190"/>
      <c r="H8" s="190"/>
      <c r="I8" s="190"/>
      <c r="J8" s="43" t="s">
        <v>446</v>
      </c>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row>
    <row r="9" spans="1:16" s="179" customFormat="1" ht="12" customHeight="1">
      <c r="A9" s="181"/>
      <c r="B9" s="1"/>
      <c r="C9" s="1"/>
      <c r="D9" s="1"/>
      <c r="E9" s="1"/>
      <c r="F9" s="1"/>
      <c r="G9" s="1"/>
      <c r="H9" s="1"/>
      <c r="I9" s="1"/>
      <c r="J9" s="1"/>
      <c r="K9" s="1"/>
      <c r="L9" s="1"/>
      <c r="M9" s="1"/>
      <c r="N9" s="1"/>
      <c r="O9" s="1"/>
      <c r="P9" s="1"/>
    </row>
    <row r="10" s="1" customFormat="1" ht="21.75" customHeight="1">
      <c r="A10" s="1" t="s">
        <v>987</v>
      </c>
    </row>
    <row r="11" spans="1:75" s="28" customFormat="1" ht="20.25" customHeight="1">
      <c r="A11" s="55"/>
      <c r="C11" s="55" t="s">
        <v>730</v>
      </c>
      <c r="D11" s="22"/>
      <c r="E11" s="1" t="s">
        <v>727</v>
      </c>
      <c r="F11" s="1"/>
      <c r="G11" s="1"/>
      <c r="H11" s="1"/>
      <c r="I11" s="1"/>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row>
    <row r="12" ht="12.75" customHeight="1"/>
    <row r="13" s="1" customFormat="1" ht="21.75" customHeight="1">
      <c r="A13" s="1" t="s">
        <v>988</v>
      </c>
    </row>
    <row r="14" s="1" customFormat="1" ht="20.25" customHeight="1">
      <c r="A14" s="1" t="s">
        <v>722</v>
      </c>
    </row>
    <row r="15" spans="1:75" s="28" customFormat="1" ht="20.25" customHeight="1">
      <c r="A15" s="55"/>
      <c r="C15" s="403" t="s">
        <v>732</v>
      </c>
      <c r="D15" s="22"/>
      <c r="E15" s="1" t="s">
        <v>731</v>
      </c>
      <c r="F15" s="1"/>
      <c r="G15" s="1"/>
      <c r="H15" s="1"/>
      <c r="I15" s="1"/>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row>
    <row r="16" spans="1:75" s="28" customFormat="1" ht="20.25" customHeight="1">
      <c r="A16" s="55"/>
      <c r="C16" s="55" t="s">
        <v>733</v>
      </c>
      <c r="D16" s="511"/>
      <c r="E16" s="511"/>
      <c r="F16" s="511"/>
      <c r="G16" s="511"/>
      <c r="H16" s="511"/>
      <c r="I16" s="511"/>
      <c r="J16" s="153"/>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row>
    <row r="18" s="1" customFormat="1" ht="20.25" customHeight="1">
      <c r="A18" s="1" t="s">
        <v>723</v>
      </c>
    </row>
    <row r="19" spans="3:5" s="1" customFormat="1" ht="20.25" customHeight="1">
      <c r="C19" s="55" t="s">
        <v>734</v>
      </c>
      <c r="D19" s="22"/>
      <c r="E19" s="1" t="s">
        <v>731</v>
      </c>
    </row>
    <row r="20" spans="3:5" s="1" customFormat="1" ht="20.25" customHeight="1">
      <c r="C20" s="55" t="s">
        <v>735</v>
      </c>
      <c r="D20" s="22"/>
      <c r="E20" s="1" t="s">
        <v>731</v>
      </c>
    </row>
    <row r="21" spans="1:75" s="28" customFormat="1" ht="20.25" customHeight="1">
      <c r="A21" s="55"/>
      <c r="C21" s="55" t="s">
        <v>736</v>
      </c>
      <c r="D21" s="117"/>
      <c r="E21" s="1" t="s">
        <v>731</v>
      </c>
      <c r="F21" s="1"/>
      <c r="G21" s="1"/>
      <c r="H21" s="1"/>
      <c r="I21" s="1"/>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row>
    <row r="22" spans="1:75" s="28" customFormat="1" ht="20.25" customHeight="1">
      <c r="A22" s="55"/>
      <c r="C22" s="55" t="s">
        <v>737</v>
      </c>
      <c r="D22" s="511"/>
      <c r="E22" s="511"/>
      <c r="F22" s="511"/>
      <c r="G22" s="511"/>
      <c r="H22" s="511"/>
      <c r="I22" s="511"/>
      <c r="J22" s="446"/>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row>
    <row r="23" spans="1:75" s="28" customFormat="1" ht="13.5" customHeight="1">
      <c r="A23" s="55"/>
      <c r="B23" s="55"/>
      <c r="D23" s="43"/>
      <c r="E23" s="43"/>
      <c r="F23" s="43"/>
      <c r="G23" s="43"/>
      <c r="H23" s="43"/>
      <c r="I23" s="43"/>
      <c r="J23" s="447"/>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row>
    <row r="24" s="1" customFormat="1" ht="21.75" customHeight="1">
      <c r="A24" s="1" t="s">
        <v>989</v>
      </c>
    </row>
    <row r="25" s="1" customFormat="1" ht="20.25" customHeight="1">
      <c r="A25" s="1" t="s">
        <v>724</v>
      </c>
    </row>
    <row r="26" spans="1:75" s="28" customFormat="1" ht="20.25" customHeight="1">
      <c r="A26" s="55"/>
      <c r="C26" s="55" t="s">
        <v>739</v>
      </c>
      <c r="D26" s="117"/>
      <c r="E26" s="1" t="s">
        <v>738</v>
      </c>
      <c r="F26" s="1"/>
      <c r="G26" s="1"/>
      <c r="H26" s="1"/>
      <c r="I26" s="1"/>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row>
    <row r="27" spans="1:75" s="28" customFormat="1" ht="20.25" customHeight="1">
      <c r="A27" s="55"/>
      <c r="C27" s="55" t="s">
        <v>740</v>
      </c>
      <c r="D27" s="502"/>
      <c r="E27" s="502"/>
      <c r="F27" s="502"/>
      <c r="G27" s="502"/>
      <c r="H27" s="502"/>
      <c r="I27" s="502"/>
      <c r="J27" s="447"/>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ht="13.5" customHeight="1"/>
    <row r="29" ht="20.25" customHeight="1"/>
    <row r="30" ht="20.25" customHeight="1"/>
    <row r="31" ht="20.25" customHeight="1"/>
    <row r="32" ht="20.2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sheet="1" objects="1" scenarios="1"/>
  <mergeCells count="5">
    <mergeCell ref="D4:E4"/>
    <mergeCell ref="D8:E8"/>
    <mergeCell ref="D16:I16"/>
    <mergeCell ref="D22:I22"/>
    <mergeCell ref="D27:I27"/>
  </mergeCells>
  <dataValidations count="1">
    <dataValidation type="list" allowBlank="1" showErrorMessage="1" errorTitle="入力規則違反" error="リストから選択してください" sqref="D3 D7 D11 D15 D19:D21 D26">
      <formula1>"有,無,非該当"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scale="97"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sheetPr codeName="Sheet43">
    <pageSetUpPr fitToPage="1"/>
  </sheetPr>
  <dimension ref="A1:BS29"/>
  <sheetViews>
    <sheetView showGridLines="0" zoomScalePageLayoutView="0" workbookViewId="0" topLeftCell="A1">
      <selection activeCell="D19" sqref="D19"/>
    </sheetView>
  </sheetViews>
  <sheetFormatPr defaultColWidth="9.00390625" defaultRowHeight="13.5"/>
  <cols>
    <col min="1" max="1" width="5.75390625" style="14" customWidth="1"/>
    <col min="2" max="2" width="10.00390625" style="14" customWidth="1"/>
    <col min="3" max="3" width="13.75390625" style="14" customWidth="1"/>
    <col min="4" max="4" width="20.375" style="14" customWidth="1"/>
    <col min="5" max="5" width="20.50390625" style="14" customWidth="1"/>
    <col min="6" max="6" width="43.375" style="14" customWidth="1"/>
    <col min="7" max="16384" width="9.00390625" style="14" customWidth="1"/>
  </cols>
  <sheetData>
    <row r="1" ht="12" customHeight="1">
      <c r="A1" s="14" t="s">
        <v>1119</v>
      </c>
    </row>
    <row r="2" s="7" customFormat="1" ht="20.25" customHeight="1">
      <c r="A2" s="7" t="s">
        <v>741</v>
      </c>
    </row>
    <row r="3" spans="1:71" s="10" customFormat="1" ht="17.25" customHeight="1">
      <c r="A3" s="193"/>
      <c r="C3" s="193" t="s">
        <v>743</v>
      </c>
      <c r="D3" s="111"/>
      <c r="E3" s="7" t="s">
        <v>738</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row>
    <row r="4" spans="1:71" s="10" customFormat="1" ht="20.25" customHeight="1">
      <c r="A4" s="193"/>
      <c r="C4" s="193" t="s">
        <v>737</v>
      </c>
      <c r="D4" s="534"/>
      <c r="E4" s="534"/>
      <c r="F4" s="53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row>
    <row r="5" ht="11.25" customHeight="1"/>
    <row r="6" s="7" customFormat="1" ht="20.25" customHeight="1">
      <c r="A6" s="7" t="s">
        <v>742</v>
      </c>
    </row>
    <row r="7" spans="1:71" s="10" customFormat="1" ht="15" customHeight="1">
      <c r="A7" s="193"/>
      <c r="C7" s="193" t="s">
        <v>745</v>
      </c>
      <c r="D7" s="111"/>
      <c r="E7" s="7" t="s">
        <v>744</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row>
    <row r="8" spans="1:71" s="10" customFormat="1" ht="20.25" customHeight="1">
      <c r="A8" s="193"/>
      <c r="C8" s="193" t="s">
        <v>746</v>
      </c>
      <c r="D8" s="502"/>
      <c r="E8" s="502"/>
      <c r="F8" s="502"/>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row>
    <row r="9" ht="12" customHeight="1"/>
    <row r="10" s="7" customFormat="1" ht="19.5" customHeight="1">
      <c r="A10" s="7" t="s">
        <v>990</v>
      </c>
    </row>
    <row r="11" spans="1:71" s="10" customFormat="1" ht="15" customHeight="1">
      <c r="A11" s="193"/>
      <c r="C11" s="193" t="s">
        <v>747</v>
      </c>
      <c r="D11" s="111"/>
      <c r="E11" s="7" t="s">
        <v>751</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row>
    <row r="12" spans="1:5" s="7" customFormat="1" ht="15" customHeight="1">
      <c r="A12" s="314" t="s">
        <v>446</v>
      </c>
      <c r="C12" s="314" t="s">
        <v>748</v>
      </c>
      <c r="D12" s="111"/>
      <c r="E12" s="7" t="s">
        <v>731</v>
      </c>
    </row>
    <row r="13" spans="3:5" s="7" customFormat="1" ht="15" customHeight="1">
      <c r="C13" s="314" t="s">
        <v>749</v>
      </c>
      <c r="D13" s="111"/>
      <c r="E13" s="7" t="s">
        <v>738</v>
      </c>
    </row>
    <row r="14" spans="3:5" s="7" customFormat="1" ht="15" customHeight="1">
      <c r="C14" s="314" t="s">
        <v>750</v>
      </c>
      <c r="D14" s="111"/>
      <c r="E14" s="7" t="s">
        <v>738</v>
      </c>
    </row>
    <row r="15" ht="12" customHeight="1">
      <c r="C15" s="144"/>
    </row>
    <row r="16" s="7" customFormat="1" ht="19.5" customHeight="1">
      <c r="A16" s="7" t="s">
        <v>991</v>
      </c>
    </row>
    <row r="17" spans="1:71" s="10" customFormat="1" ht="17.25" customHeight="1">
      <c r="A17" s="193"/>
      <c r="C17" s="193" t="s">
        <v>752</v>
      </c>
      <c r="D17" s="111"/>
      <c r="E17" s="7" t="s">
        <v>738</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row>
    <row r="18" ht="11.25" customHeight="1"/>
    <row r="19" s="7" customFormat="1" ht="19.5" customHeight="1">
      <c r="A19" s="7" t="s">
        <v>1134</v>
      </c>
    </row>
    <row r="20" spans="1:71" s="10" customFormat="1" ht="19.5" customHeight="1">
      <c r="A20" s="193"/>
      <c r="C20" s="193"/>
      <c r="D20" s="22"/>
      <c r="E20" s="7" t="s">
        <v>754</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row>
    <row r="21" spans="1:6" s="7" customFormat="1" ht="20.25" customHeight="1">
      <c r="A21" s="314" t="s">
        <v>446</v>
      </c>
      <c r="C21" s="314" t="s">
        <v>753</v>
      </c>
      <c r="D21" s="502"/>
      <c r="E21" s="502"/>
      <c r="F21" s="502"/>
    </row>
    <row r="22" ht="11.25" customHeight="1"/>
    <row r="23" s="7" customFormat="1" ht="19.5" customHeight="1">
      <c r="A23" s="7" t="s">
        <v>1135</v>
      </c>
    </row>
    <row r="24" spans="1:71" s="10" customFormat="1" ht="19.5" customHeight="1">
      <c r="A24" s="193"/>
      <c r="C24" s="193"/>
      <c r="D24" s="22"/>
      <c r="E24" s="7" t="s">
        <v>754</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row>
    <row r="25" spans="1:6" s="7" customFormat="1" ht="20.25" customHeight="1">
      <c r="A25" s="314" t="s">
        <v>446</v>
      </c>
      <c r="C25" s="314" t="s">
        <v>753</v>
      </c>
      <c r="D25" s="502"/>
      <c r="E25" s="502"/>
      <c r="F25" s="502"/>
    </row>
    <row r="26" ht="11.25" customHeight="1"/>
    <row r="27" s="7" customFormat="1" ht="19.5" customHeight="1">
      <c r="A27" s="7" t="s">
        <v>1136</v>
      </c>
    </row>
    <row r="28" spans="1:71" s="10" customFormat="1" ht="19.5" customHeight="1">
      <c r="A28" s="193"/>
      <c r="C28" s="193"/>
      <c r="D28" s="22"/>
      <c r="E28" s="7" t="s">
        <v>755</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row>
    <row r="29" spans="1:6" s="7" customFormat="1" ht="20.25" customHeight="1">
      <c r="A29" s="314" t="s">
        <v>446</v>
      </c>
      <c r="C29" s="314" t="s">
        <v>753</v>
      </c>
      <c r="D29" s="502"/>
      <c r="E29" s="502"/>
      <c r="F29" s="502"/>
    </row>
  </sheetData>
  <sheetProtection sheet="1" objects="1" scenarios="1"/>
  <mergeCells count="5">
    <mergeCell ref="D4:F4"/>
    <mergeCell ref="D8:F8"/>
    <mergeCell ref="D21:F21"/>
    <mergeCell ref="D25:F25"/>
    <mergeCell ref="D29:F29"/>
  </mergeCells>
  <dataValidations count="2">
    <dataValidation type="list" allowBlank="1" showErrorMessage="1" errorTitle="入力規則違反" error="リストから選択してください" sqref="D3 D7 D11:D14 D17">
      <formula1>"有,無,非該当"</formula1>
      <formula2>0</formula2>
    </dataValidation>
    <dataValidation type="list" operator="equal" allowBlank="1" showErrorMessage="1" errorTitle="入力規則違反" error="リストから選択してください" sqref="D20 D24 D28">
      <formula1>"いる,いない,非該当"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sheetPr codeName="Sheet44">
    <pageSetUpPr fitToPage="1"/>
  </sheetPr>
  <dimension ref="A1:H30"/>
  <sheetViews>
    <sheetView showGridLines="0" zoomScalePageLayoutView="0" workbookViewId="0" topLeftCell="A1">
      <selection activeCell="E12" sqref="E12"/>
    </sheetView>
  </sheetViews>
  <sheetFormatPr defaultColWidth="9.00390625" defaultRowHeight="13.5"/>
  <cols>
    <col min="1" max="1" width="5.875" style="14" customWidth="1"/>
    <col min="2" max="2" width="9.875" style="14" customWidth="1"/>
    <col min="3" max="3" width="13.75390625" style="14" customWidth="1"/>
    <col min="4" max="4" width="14.25390625" style="14" customWidth="1"/>
    <col min="5" max="7" width="20.50390625" style="14" customWidth="1"/>
    <col min="8" max="16384" width="9.00390625" style="14" customWidth="1"/>
  </cols>
  <sheetData>
    <row r="1" spans="1:7" ht="24.75" customHeight="1">
      <c r="A1" s="134" t="s">
        <v>1110</v>
      </c>
      <c r="B1" s="7"/>
      <c r="C1" s="7"/>
      <c r="D1" s="7"/>
      <c r="E1" s="7"/>
      <c r="F1" s="7"/>
      <c r="G1" s="7"/>
    </row>
    <row r="2" s="30" customFormat="1" ht="21.75" customHeight="1">
      <c r="A2" s="7" t="s">
        <v>1111</v>
      </c>
    </row>
    <row r="3" spans="1:7" ht="19.5" customHeight="1">
      <c r="A3" s="30"/>
      <c r="C3" s="193" t="s">
        <v>760</v>
      </c>
      <c r="D3" s="22"/>
      <c r="E3" s="7" t="s">
        <v>731</v>
      </c>
      <c r="F3" s="30"/>
      <c r="G3" s="30"/>
    </row>
    <row r="4" spans="1:7" ht="19.5" customHeight="1">
      <c r="A4" s="193"/>
      <c r="C4" s="193" t="s">
        <v>761</v>
      </c>
      <c r="D4" s="22"/>
      <c r="E4" s="7" t="s">
        <v>738</v>
      </c>
      <c r="F4" s="30"/>
      <c r="G4" s="10"/>
    </row>
    <row r="5" spans="1:7" ht="19.5" customHeight="1">
      <c r="A5" s="193"/>
      <c r="C5" s="193" t="s">
        <v>737</v>
      </c>
      <c r="D5" s="502"/>
      <c r="E5" s="502"/>
      <c r="F5" s="502"/>
      <c r="G5" s="502"/>
    </row>
    <row r="6" spans="1:7" ht="11.25" customHeight="1">
      <c r="A6" s="193"/>
      <c r="B6" s="193"/>
      <c r="C6" s="21"/>
      <c r="D6" s="39"/>
      <c r="E6" s="194"/>
      <c r="F6" s="194"/>
      <c r="G6" s="194"/>
    </row>
    <row r="7" s="30" customFormat="1" ht="21.75" customHeight="1">
      <c r="A7" s="30" t="s">
        <v>1112</v>
      </c>
    </row>
    <row r="8" spans="1:7" ht="19.5" customHeight="1">
      <c r="A8" s="30"/>
      <c r="B8" s="195"/>
      <c r="C8" s="166"/>
      <c r="D8" s="350" t="s">
        <v>1073</v>
      </c>
      <c r="E8" s="96"/>
      <c r="F8" s="196"/>
      <c r="G8" s="30"/>
    </row>
    <row r="9" spans="1:7" ht="19.5" customHeight="1">
      <c r="A9" s="30"/>
      <c r="B9" s="195"/>
      <c r="C9" s="166"/>
      <c r="D9" s="350" t="s">
        <v>762</v>
      </c>
      <c r="E9" s="197"/>
      <c r="F9" s="196"/>
      <c r="G9" s="30"/>
    </row>
    <row r="10" spans="1:7" ht="19.5" customHeight="1">
      <c r="A10" s="30"/>
      <c r="B10" s="195"/>
      <c r="C10" s="166"/>
      <c r="D10" s="146" t="s">
        <v>763</v>
      </c>
      <c r="E10" s="502"/>
      <c r="F10" s="502"/>
      <c r="G10" s="502"/>
    </row>
    <row r="11" spans="1:7" ht="12.75" customHeight="1">
      <c r="A11" s="193"/>
      <c r="B11" s="193"/>
      <c r="C11" s="21"/>
      <c r="D11" s="39"/>
      <c r="E11" s="194"/>
      <c r="F11" s="194"/>
      <c r="G11" s="194"/>
    </row>
    <row r="12" s="30" customFormat="1" ht="21.75" customHeight="1">
      <c r="A12" s="7" t="s">
        <v>1113</v>
      </c>
    </row>
    <row r="13" spans="1:7" ht="18.75" customHeight="1">
      <c r="A13" s="7" t="s">
        <v>756</v>
      </c>
      <c r="B13" s="30"/>
      <c r="C13" s="30"/>
      <c r="D13" s="30"/>
      <c r="E13" s="30"/>
      <c r="F13" s="30"/>
      <c r="G13" s="30"/>
    </row>
    <row r="14" spans="1:7" ht="18.75" customHeight="1">
      <c r="A14" s="41" t="s">
        <v>757</v>
      </c>
      <c r="C14" s="30"/>
      <c r="D14" s="30"/>
      <c r="E14" s="30"/>
      <c r="F14" s="30"/>
      <c r="G14" s="30"/>
    </row>
    <row r="15" spans="1:7" ht="19.5" customHeight="1">
      <c r="A15" s="35" t="s">
        <v>446</v>
      </c>
      <c r="B15" s="7" t="s">
        <v>764</v>
      </c>
      <c r="C15" s="30"/>
      <c r="D15" s="22"/>
      <c r="E15" s="7" t="s">
        <v>738</v>
      </c>
      <c r="F15" s="30"/>
      <c r="G15" s="30"/>
    </row>
    <row r="16" spans="1:7" ht="19.5" customHeight="1">
      <c r="A16" s="30"/>
      <c r="B16" s="7" t="s">
        <v>765</v>
      </c>
      <c r="C16" s="30"/>
      <c r="D16" s="22"/>
      <c r="E16" s="7" t="s">
        <v>738</v>
      </c>
      <c r="F16" s="30"/>
      <c r="G16" s="30"/>
    </row>
    <row r="17" spans="1:7" ht="19.5" customHeight="1">
      <c r="A17" s="30"/>
      <c r="B17" s="7" t="s">
        <v>766</v>
      </c>
      <c r="C17" s="30"/>
      <c r="D17" s="22"/>
      <c r="E17" s="7" t="s">
        <v>731</v>
      </c>
      <c r="F17" s="30"/>
      <c r="G17" s="30"/>
    </row>
    <row r="18" spans="1:7" ht="19.5" customHeight="1">
      <c r="A18" s="30"/>
      <c r="B18" s="7" t="s">
        <v>767</v>
      </c>
      <c r="C18" s="30"/>
      <c r="D18" s="22"/>
      <c r="E18" s="7" t="s">
        <v>738</v>
      </c>
      <c r="F18" s="30"/>
      <c r="G18" s="30"/>
    </row>
    <row r="19" ht="6" customHeight="1"/>
    <row r="20" s="30" customFormat="1" ht="20.25" customHeight="1">
      <c r="A20" s="41" t="s">
        <v>758</v>
      </c>
    </row>
    <row r="21" spans="1:5" s="30" customFormat="1" ht="20.25" customHeight="1">
      <c r="A21" s="35" t="s">
        <v>446</v>
      </c>
      <c r="B21" s="7" t="s">
        <v>768</v>
      </c>
      <c r="D21" s="22"/>
      <c r="E21" s="7" t="s">
        <v>751</v>
      </c>
    </row>
    <row r="22" spans="2:5" s="30" customFormat="1" ht="20.25" customHeight="1">
      <c r="B22" s="7" t="s">
        <v>769</v>
      </c>
      <c r="D22" s="22"/>
      <c r="E22" s="7" t="s">
        <v>731</v>
      </c>
    </row>
    <row r="23" spans="2:5" s="30" customFormat="1" ht="20.25" customHeight="1">
      <c r="B23" s="7" t="s">
        <v>770</v>
      </c>
      <c r="D23" s="22"/>
      <c r="E23" s="7" t="s">
        <v>731</v>
      </c>
    </row>
    <row r="24" spans="2:5" s="30" customFormat="1" ht="20.25" customHeight="1">
      <c r="B24" s="7" t="s">
        <v>771</v>
      </c>
      <c r="D24" s="22"/>
      <c r="E24" s="7" t="s">
        <v>738</v>
      </c>
    </row>
    <row r="25" spans="2:5" s="30" customFormat="1" ht="20.25" customHeight="1">
      <c r="B25" s="7" t="s">
        <v>772</v>
      </c>
      <c r="D25" s="22"/>
      <c r="E25" s="7" t="s">
        <v>731</v>
      </c>
    </row>
    <row r="26" ht="8.25" customHeight="1"/>
    <row r="27" s="30" customFormat="1" ht="20.25" customHeight="1">
      <c r="A27" s="7" t="s">
        <v>759</v>
      </c>
    </row>
    <row r="28" spans="1:5" s="30" customFormat="1" ht="21" customHeight="1">
      <c r="A28" s="35" t="s">
        <v>446</v>
      </c>
      <c r="B28" s="7" t="s">
        <v>773</v>
      </c>
      <c r="D28" s="198"/>
      <c r="E28" s="7" t="s">
        <v>776</v>
      </c>
    </row>
    <row r="29" spans="1:5" s="30" customFormat="1" ht="21" customHeight="1">
      <c r="A29" s="35" t="s">
        <v>446</v>
      </c>
      <c r="B29" s="7" t="s">
        <v>774</v>
      </c>
      <c r="D29" s="198"/>
      <c r="E29" s="7" t="s">
        <v>776</v>
      </c>
    </row>
    <row r="30" spans="1:8" s="30" customFormat="1" ht="21" customHeight="1">
      <c r="A30" s="35" t="s">
        <v>446</v>
      </c>
      <c r="B30" s="7" t="s">
        <v>775</v>
      </c>
      <c r="D30" s="198"/>
      <c r="E30" s="7" t="s">
        <v>777</v>
      </c>
      <c r="F30" s="7" t="s">
        <v>778</v>
      </c>
      <c r="G30" s="101"/>
      <c r="H30" s="7" t="s">
        <v>779</v>
      </c>
    </row>
  </sheetData>
  <sheetProtection sheet="1" objects="1" scenarios="1"/>
  <mergeCells count="2">
    <mergeCell ref="D5:G5"/>
    <mergeCell ref="E10:G10"/>
  </mergeCells>
  <dataValidations count="3">
    <dataValidation type="list" allowBlank="1" showErrorMessage="1" errorTitle="入力規則違反" error="該当する場合は、&quot;○&quot;を入力してください" sqref="C8:C10">
      <formula1>"○"</formula1>
      <formula2>0</formula2>
    </dataValidation>
    <dataValidation type="list" allowBlank="1" showErrorMessage="1" errorTitle="入力規則違反" error="リストから選択してください" sqref="D3:D4 D15:D18 D21:D24">
      <formula1>"有,無,非該当"</formula1>
      <formula2>0</formula2>
    </dataValidation>
    <dataValidation type="list" operator="equal" allowBlank="1" showErrorMessage="1" errorTitle="入力規則違反" error="リストから選択してください" sqref="D25">
      <formula1>"有,無,非該当"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85"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sheetPr codeName="Sheet45">
    <pageSetUpPr fitToPage="1"/>
  </sheetPr>
  <dimension ref="A1:K20"/>
  <sheetViews>
    <sheetView showGridLines="0" zoomScalePageLayoutView="0" workbookViewId="0" topLeftCell="A1">
      <selection activeCell="E1" sqref="E1"/>
    </sheetView>
  </sheetViews>
  <sheetFormatPr defaultColWidth="9.00390625" defaultRowHeight="13.5"/>
  <cols>
    <col min="1" max="1" width="5.875" style="14" customWidth="1"/>
    <col min="2" max="2" width="10.00390625" style="14" customWidth="1"/>
    <col min="3" max="3" width="13.875" style="14" customWidth="1"/>
    <col min="4" max="4" width="20.50390625" style="14" customWidth="1"/>
    <col min="5" max="5" width="8.25390625" style="14" customWidth="1"/>
    <col min="6" max="6" width="20.375" style="14" customWidth="1"/>
    <col min="7" max="7" width="8.00390625" style="14" customWidth="1"/>
    <col min="8" max="8" width="10.375" style="14" customWidth="1"/>
    <col min="9" max="9" width="19.25390625" style="14" customWidth="1"/>
    <col min="10" max="10" width="3.125" style="14" customWidth="1"/>
    <col min="11" max="11" width="8.375" style="14" customWidth="1"/>
    <col min="12" max="16384" width="9.00390625" style="14" customWidth="1"/>
  </cols>
  <sheetData>
    <row r="1" s="199" customFormat="1" ht="22.5" customHeight="1">
      <c r="A1" s="33" t="s">
        <v>992</v>
      </c>
    </row>
    <row r="2" s="199" customFormat="1" ht="21.75" customHeight="1">
      <c r="A2" s="10" t="s">
        <v>993</v>
      </c>
    </row>
    <row r="3" s="199" customFormat="1" ht="21.75" customHeight="1">
      <c r="A3" s="21" t="s">
        <v>1137</v>
      </c>
    </row>
    <row r="4" spans="2:11" s="199" customFormat="1" ht="21.75" customHeight="1">
      <c r="B4" s="193"/>
      <c r="C4" s="193" t="s">
        <v>780</v>
      </c>
      <c r="D4" s="320" t="s">
        <v>784</v>
      </c>
      <c r="E4" s="22"/>
      <c r="F4" s="187" t="s">
        <v>785</v>
      </c>
      <c r="G4" s="22"/>
      <c r="H4" s="404" t="s">
        <v>787</v>
      </c>
      <c r="I4" s="200"/>
      <c r="J4" s="147" t="s">
        <v>788</v>
      </c>
      <c r="K4" s="22"/>
    </row>
    <row r="5" spans="2:11" s="199" customFormat="1" ht="21.75" customHeight="1">
      <c r="B5" s="193"/>
      <c r="C5" s="193" t="s">
        <v>781</v>
      </c>
      <c r="D5" s="201"/>
      <c r="E5" s="1" t="s">
        <v>776</v>
      </c>
      <c r="F5" s="201"/>
      <c r="G5" s="1" t="s">
        <v>786</v>
      </c>
      <c r="H5" s="535"/>
      <c r="I5" s="535"/>
      <c r="J5" s="535"/>
      <c r="K5" s="187" t="s">
        <v>776</v>
      </c>
    </row>
    <row r="6" spans="2:11" s="199" customFormat="1" ht="21.75" customHeight="1">
      <c r="B6" s="193"/>
      <c r="C6" s="193" t="s">
        <v>782</v>
      </c>
      <c r="D6" s="511"/>
      <c r="E6" s="511"/>
      <c r="F6" s="511"/>
      <c r="G6" s="511"/>
      <c r="H6" s="536"/>
      <c r="I6" s="536"/>
      <c r="J6" s="536"/>
      <c r="K6" s="536"/>
    </row>
    <row r="7" spans="2:11" s="199" customFormat="1" ht="21.75" customHeight="1">
      <c r="B7" s="193"/>
      <c r="C7" s="193" t="s">
        <v>783</v>
      </c>
      <c r="D7" s="515"/>
      <c r="E7" s="515"/>
      <c r="F7" s="515"/>
      <c r="G7" s="515"/>
      <c r="H7" s="515"/>
      <c r="I7" s="515"/>
      <c r="J7" s="515"/>
      <c r="K7" s="515"/>
    </row>
    <row r="8" s="199" customFormat="1" ht="12.75" customHeight="1"/>
    <row r="9" s="30" customFormat="1" ht="21" customHeight="1">
      <c r="A9" s="30" t="s">
        <v>994</v>
      </c>
    </row>
    <row r="10" spans="2:11" s="199" customFormat="1" ht="21.75" customHeight="1">
      <c r="B10" s="193"/>
      <c r="C10" s="193" t="s">
        <v>780</v>
      </c>
      <c r="D10" s="320" t="s">
        <v>790</v>
      </c>
      <c r="E10" s="22"/>
      <c r="F10" s="308" t="s">
        <v>789</v>
      </c>
      <c r="G10" s="22"/>
      <c r="H10" s="350" t="s">
        <v>787</v>
      </c>
      <c r="I10" s="202"/>
      <c r="J10" s="203" t="s">
        <v>995</v>
      </c>
      <c r="K10" s="22"/>
    </row>
    <row r="11" spans="2:11" s="199" customFormat="1" ht="21.75" customHeight="1">
      <c r="B11" s="193"/>
      <c r="C11" s="193" t="s">
        <v>781</v>
      </c>
      <c r="D11" s="204"/>
      <c r="E11" s="7" t="s">
        <v>776</v>
      </c>
      <c r="F11" s="201"/>
      <c r="G11" s="95" t="s">
        <v>776</v>
      </c>
      <c r="H11" s="535"/>
      <c r="I11" s="535"/>
      <c r="J11" s="535"/>
      <c r="K11" s="95" t="s">
        <v>776</v>
      </c>
    </row>
    <row r="12" spans="1:11" s="199" customFormat="1" ht="21.75" customHeight="1">
      <c r="A12" s="179"/>
      <c r="B12" s="55"/>
      <c r="C12" s="55" t="s">
        <v>1138</v>
      </c>
      <c r="D12" s="204"/>
      <c r="E12" s="7" t="s">
        <v>776</v>
      </c>
      <c r="F12" s="201"/>
      <c r="G12" s="98" t="s">
        <v>776</v>
      </c>
      <c r="H12" s="535"/>
      <c r="I12" s="535"/>
      <c r="J12" s="535"/>
      <c r="K12" s="98" t="s">
        <v>776</v>
      </c>
    </row>
    <row r="13" spans="1:11" s="199" customFormat="1" ht="21.75" customHeight="1">
      <c r="A13" s="179"/>
      <c r="B13" s="55"/>
      <c r="C13" s="55" t="s">
        <v>1139</v>
      </c>
      <c r="D13" s="204"/>
      <c r="E13" s="7" t="s">
        <v>776</v>
      </c>
      <c r="F13" s="201"/>
      <c r="G13" s="98" t="s">
        <v>776</v>
      </c>
      <c r="H13" s="535"/>
      <c r="I13" s="535"/>
      <c r="J13" s="535"/>
      <c r="K13" s="98" t="s">
        <v>776</v>
      </c>
    </row>
    <row r="14" spans="1:11" s="199" customFormat="1" ht="21.75" customHeight="1">
      <c r="A14" s="179"/>
      <c r="B14" s="55"/>
      <c r="C14" s="55" t="s">
        <v>1140</v>
      </c>
      <c r="D14" s="204"/>
      <c r="E14" s="7" t="s">
        <v>776</v>
      </c>
      <c r="F14" s="201"/>
      <c r="G14" s="98" t="s">
        <v>776</v>
      </c>
      <c r="H14" s="535"/>
      <c r="I14" s="535"/>
      <c r="J14" s="535"/>
      <c r="K14" s="98" t="s">
        <v>776</v>
      </c>
    </row>
    <row r="15" spans="1:11" s="199" customFormat="1" ht="21.75" customHeight="1">
      <c r="A15" s="179"/>
      <c r="B15" s="55"/>
      <c r="C15" s="55" t="s">
        <v>1141</v>
      </c>
      <c r="D15" s="204"/>
      <c r="E15" s="7" t="s">
        <v>776</v>
      </c>
      <c r="F15" s="201"/>
      <c r="G15" s="99" t="s">
        <v>776</v>
      </c>
      <c r="H15" s="535"/>
      <c r="I15" s="535"/>
      <c r="J15" s="535"/>
      <c r="K15" s="99" t="s">
        <v>776</v>
      </c>
    </row>
    <row r="16" spans="1:11" s="199" customFormat="1" ht="21.75" customHeight="1">
      <c r="A16" s="179"/>
      <c r="B16" s="55"/>
      <c r="C16" s="55" t="s">
        <v>1074</v>
      </c>
      <c r="D16" s="484"/>
      <c r="E16" s="484"/>
      <c r="F16" s="483"/>
      <c r="G16" s="483"/>
      <c r="H16" s="483"/>
      <c r="I16" s="483"/>
      <c r="J16" s="483"/>
      <c r="K16" s="483"/>
    </row>
    <row r="17" ht="12.75" customHeight="1"/>
    <row r="18" s="30" customFormat="1" ht="21" customHeight="1">
      <c r="A18" s="30" t="s">
        <v>996</v>
      </c>
    </row>
    <row r="19" spans="1:5" s="30" customFormat="1" ht="21.75" customHeight="1">
      <c r="A19" s="35" t="s">
        <v>446</v>
      </c>
      <c r="C19" s="314" t="s">
        <v>791</v>
      </c>
      <c r="D19" s="117"/>
      <c r="E19" s="7" t="s">
        <v>731</v>
      </c>
    </row>
    <row r="20" spans="2:11" s="30" customFormat="1" ht="21.75" customHeight="1">
      <c r="B20" s="144"/>
      <c r="C20" s="314" t="s">
        <v>792</v>
      </c>
      <c r="D20" s="502"/>
      <c r="E20" s="502"/>
      <c r="F20" s="502"/>
      <c r="G20" s="502"/>
      <c r="H20" s="502"/>
      <c r="I20" s="502"/>
      <c r="J20" s="502"/>
      <c r="K20" s="502"/>
    </row>
    <row r="21" ht="12.75" customHeight="1"/>
    <row r="22" ht="21.75" customHeight="1"/>
    <row r="23" ht="21.75" customHeight="1"/>
    <row r="24" ht="21.75" customHeight="1"/>
    <row r="25" ht="21.75" customHeight="1"/>
    <row r="26" ht="21.75" customHeight="1"/>
    <row r="27" ht="40.5" customHeight="1"/>
  </sheetData>
  <sheetProtection sheet="1" objects="1" scenarios="1"/>
  <mergeCells count="16">
    <mergeCell ref="D20:K20"/>
    <mergeCell ref="H11:J11"/>
    <mergeCell ref="H12:J12"/>
    <mergeCell ref="H13:J13"/>
    <mergeCell ref="H14:J14"/>
    <mergeCell ref="H15:J15"/>
    <mergeCell ref="D16:E16"/>
    <mergeCell ref="F16:G16"/>
    <mergeCell ref="H16:K16"/>
    <mergeCell ref="H5:J5"/>
    <mergeCell ref="D6:E6"/>
    <mergeCell ref="F6:G6"/>
    <mergeCell ref="H6:K6"/>
    <mergeCell ref="D7:E7"/>
    <mergeCell ref="F7:G7"/>
    <mergeCell ref="H7:K7"/>
  </mergeCells>
  <dataValidations count="3">
    <dataValidation type="list" operator="greaterThanOrEqual" allowBlank="1" showErrorMessage="1" errorTitle="入力規則違反" error="該当する場合は、&quot;○&quot;を入力してください" sqref="E4 G4 K4">
      <formula1>"○"</formula1>
    </dataValidation>
    <dataValidation type="list" allowBlank="1" showErrorMessage="1" errorTitle="入力規則違反" error="該当する場合は、&quot;○&quot;を入力してください" sqref="E10 G10 K10">
      <formula1>"○"</formula1>
      <formula2>0</formula2>
    </dataValidation>
    <dataValidation type="list" allowBlank="1" showErrorMessage="1" errorTitle="入力規則違反" error="リストから選択してください" sqref="D19">
      <formula1>"有,無,非該当"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sheetPr codeName="Sheet46">
    <pageSetUpPr fitToPage="1"/>
  </sheetPr>
  <dimension ref="A1:F25"/>
  <sheetViews>
    <sheetView showGridLines="0" zoomScalePageLayoutView="0" workbookViewId="0" topLeftCell="A1">
      <selection activeCell="D11" sqref="D11"/>
    </sheetView>
  </sheetViews>
  <sheetFormatPr defaultColWidth="9.00390625" defaultRowHeight="13.5"/>
  <cols>
    <col min="1" max="1" width="6.125" style="18" customWidth="1"/>
    <col min="2" max="2" width="12.125" style="18" customWidth="1"/>
    <col min="3" max="3" width="14.625" style="18" customWidth="1"/>
    <col min="4" max="4" width="87.125" style="18" customWidth="1"/>
    <col min="5" max="5" width="27.00390625" style="18" customWidth="1"/>
    <col min="6" max="6" width="10.375" style="18" customWidth="1"/>
    <col min="7" max="16384" width="9.00390625" style="18" customWidth="1"/>
  </cols>
  <sheetData>
    <row r="1" spans="1:4" ht="21.75" customHeight="1">
      <c r="A1" s="181" t="s">
        <v>997</v>
      </c>
      <c r="B1" s="1"/>
      <c r="C1" s="1"/>
      <c r="D1" s="1"/>
    </row>
    <row r="2" spans="1:4" ht="9" customHeight="1">
      <c r="A2" s="118" t="s">
        <v>446</v>
      </c>
      <c r="B2" s="1"/>
      <c r="C2" s="1"/>
      <c r="D2" s="1"/>
    </row>
    <row r="3" s="1" customFormat="1" ht="21.75" customHeight="1">
      <c r="A3" s="1" t="s">
        <v>998</v>
      </c>
    </row>
    <row r="4" spans="1:4" ht="21.75" customHeight="1">
      <c r="A4" s="1" t="s">
        <v>793</v>
      </c>
      <c r="B4" s="1"/>
      <c r="C4" s="1"/>
      <c r="D4" s="1"/>
    </row>
    <row r="5" spans="1:4" ht="21.75" customHeight="1">
      <c r="A5" s="55"/>
      <c r="B5" s="55"/>
      <c r="C5" s="22"/>
      <c r="D5" s="1" t="s">
        <v>798</v>
      </c>
    </row>
    <row r="6" spans="1:3" ht="11.25" customHeight="1">
      <c r="A6" s="55"/>
      <c r="B6" s="55"/>
      <c r="C6" s="28"/>
    </row>
    <row r="7" spans="1:3" ht="21.75" customHeight="1">
      <c r="A7" s="1" t="s">
        <v>794</v>
      </c>
      <c r="B7" s="207"/>
      <c r="C7" s="28"/>
    </row>
    <row r="8" spans="1:4" ht="48.75" customHeight="1">
      <c r="A8" s="28"/>
      <c r="B8" s="28"/>
      <c r="C8" s="55" t="s">
        <v>799</v>
      </c>
      <c r="D8" s="44"/>
    </row>
    <row r="9" ht="11.25" customHeight="1"/>
    <row r="10" s="1" customFormat="1" ht="21.75" customHeight="1">
      <c r="A10" s="1" t="s">
        <v>999</v>
      </c>
    </row>
    <row r="11" spans="1:2" s="1" customFormat="1" ht="19.5" customHeight="1">
      <c r="A11" s="20" t="s">
        <v>580</v>
      </c>
      <c r="B11" s="1" t="s">
        <v>1142</v>
      </c>
    </row>
    <row r="12" spans="1:4" ht="21.75" customHeight="1">
      <c r="A12" s="55"/>
      <c r="B12" s="55" t="s">
        <v>800</v>
      </c>
      <c r="C12" s="22"/>
      <c r="D12" s="1" t="s">
        <v>727</v>
      </c>
    </row>
    <row r="13" spans="1:3" ht="13.5" customHeight="1">
      <c r="A13" s="55"/>
      <c r="B13" s="55"/>
      <c r="C13" s="28"/>
    </row>
    <row r="14" spans="1:2" s="1" customFormat="1" ht="17.25" customHeight="1">
      <c r="A14" s="20" t="s">
        <v>581</v>
      </c>
      <c r="B14" s="1" t="s">
        <v>801</v>
      </c>
    </row>
    <row r="15" spans="1:4" ht="21.75" customHeight="1">
      <c r="A15" s="55"/>
      <c r="B15" s="55" t="s">
        <v>802</v>
      </c>
      <c r="C15" s="22"/>
      <c r="D15" s="1" t="s">
        <v>727</v>
      </c>
    </row>
    <row r="16" s="1" customFormat="1" ht="19.5" customHeight="1"/>
    <row r="17" spans="1:3" ht="13.5">
      <c r="A17" s="1" t="s">
        <v>1000</v>
      </c>
      <c r="B17" s="1"/>
      <c r="C17" s="28"/>
    </row>
    <row r="18" spans="1:6" ht="19.5" customHeight="1">
      <c r="A18" s="1" t="s">
        <v>795</v>
      </c>
      <c r="B18" s="55"/>
      <c r="C18" s="28"/>
      <c r="E18" s="28"/>
      <c r="F18" s="28"/>
    </row>
    <row r="19" spans="1:6" ht="19.5" customHeight="1">
      <c r="A19" s="1" t="s">
        <v>796</v>
      </c>
      <c r="B19" s="55"/>
      <c r="C19" s="28"/>
      <c r="E19" s="28"/>
      <c r="F19" s="28"/>
    </row>
    <row r="20" spans="1:6" ht="14.25">
      <c r="A20" s="20" t="s">
        <v>1001</v>
      </c>
      <c r="B20" s="55"/>
      <c r="C20" s="28"/>
      <c r="E20" s="28"/>
      <c r="F20" s="28"/>
    </row>
    <row r="21" spans="1:6" ht="19.5" customHeight="1">
      <c r="A21" s="1"/>
      <c r="B21" s="55"/>
      <c r="C21" s="22"/>
      <c r="D21" s="1" t="s">
        <v>803</v>
      </c>
      <c r="E21" s="28"/>
      <c r="F21" s="28"/>
    </row>
    <row r="22" spans="1:6" ht="19.5" customHeight="1">
      <c r="A22" s="1" t="s">
        <v>1002</v>
      </c>
      <c r="B22" s="55"/>
      <c r="C22" s="28"/>
      <c r="E22" s="28"/>
      <c r="F22" s="28"/>
    </row>
    <row r="23" spans="1:6" ht="19.5" customHeight="1">
      <c r="A23" s="1"/>
      <c r="B23" s="55"/>
      <c r="C23" s="22"/>
      <c r="D23" s="1" t="s">
        <v>803</v>
      </c>
      <c r="E23" s="28"/>
      <c r="F23" s="28"/>
    </row>
    <row r="24" ht="19.5" customHeight="1">
      <c r="A24" s="1" t="s">
        <v>797</v>
      </c>
    </row>
    <row r="25" spans="3:4" ht="19.5" customHeight="1">
      <c r="C25" s="22"/>
      <c r="D25" s="7" t="s">
        <v>804</v>
      </c>
    </row>
  </sheetData>
  <sheetProtection sheet="1" objects="1" scenarios="1"/>
  <dataValidations count="4">
    <dataValidation type="list" allowBlank="1" showErrorMessage="1" errorTitle="入力規則違反" error="リストから選択してください" sqref="C21 C23">
      <formula1>"○"</formula1>
      <formula2>0</formula2>
    </dataValidation>
    <dataValidation type="list" allowBlank="1" showErrorMessage="1" errorTitle="入力規則違反" error="リストから選択してください" sqref="C5">
      <formula1>"いる,いない"</formula1>
      <formula2>0</formula2>
    </dataValidation>
    <dataValidation type="list" allowBlank="1" showErrorMessage="1" errorTitle="入力規則違反" error="リストから選択してください" sqref="C12 C15">
      <formula1>"有,無,非該当"</formula1>
      <formula2>0</formula2>
    </dataValidation>
    <dataValidation type="list" operator="equal" allowBlank="1" showErrorMessage="1" errorTitle="入力規則違反" error="リストから選択してください" sqref="C25">
      <formula1>"いる,いない,非該当"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99"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sheetPr codeName="Sheet47">
    <pageSetUpPr fitToPage="1"/>
  </sheetPr>
  <dimension ref="A1:H22"/>
  <sheetViews>
    <sheetView showGridLines="0" zoomScalePageLayoutView="0" workbookViewId="0" topLeftCell="A1">
      <selection activeCell="F9" sqref="F9"/>
    </sheetView>
  </sheetViews>
  <sheetFormatPr defaultColWidth="9.00390625" defaultRowHeight="13.5"/>
  <cols>
    <col min="1" max="1" width="10.00390625" style="18" customWidth="1"/>
    <col min="2" max="2" width="18.875" style="18" customWidth="1"/>
    <col min="3" max="3" width="13.25390625" style="18" customWidth="1"/>
    <col min="4" max="4" width="14.625" style="18" customWidth="1"/>
    <col min="5" max="5" width="13.50390625" style="18" customWidth="1"/>
    <col min="6" max="6" width="15.875" style="18" customWidth="1"/>
    <col min="7" max="7" width="19.375" style="18" customWidth="1"/>
    <col min="8" max="8" width="14.25390625" style="18" customWidth="1"/>
    <col min="9" max="9" width="13.00390625" style="18" customWidth="1"/>
    <col min="10" max="16384" width="9.00390625" style="18" customWidth="1"/>
  </cols>
  <sheetData>
    <row r="1" s="1" customFormat="1" ht="19.5" customHeight="1">
      <c r="A1" s="1" t="s">
        <v>1114</v>
      </c>
    </row>
    <row r="2" s="1" customFormat="1" ht="19.5" customHeight="1">
      <c r="B2" s="1" t="s">
        <v>1115</v>
      </c>
    </row>
    <row r="3" spans="1:8" ht="19.5" customHeight="1">
      <c r="A3" s="1"/>
      <c r="B3" s="55"/>
      <c r="C3" s="22"/>
      <c r="D3" s="1" t="s">
        <v>798</v>
      </c>
      <c r="F3" s="1"/>
      <c r="G3" s="28"/>
      <c r="H3" s="28"/>
    </row>
    <row r="4" spans="1:8" ht="11.25" customHeight="1">
      <c r="A4" s="55"/>
      <c r="B4" s="55"/>
      <c r="C4" s="28"/>
      <c r="D4" s="28"/>
      <c r="F4" s="1"/>
      <c r="G4" s="28"/>
      <c r="H4" s="28"/>
    </row>
    <row r="5" s="1" customFormat="1" ht="21.75" customHeight="1">
      <c r="A5" s="1" t="s">
        <v>1116</v>
      </c>
    </row>
    <row r="6" s="1" customFormat="1" ht="18.75" customHeight="1">
      <c r="A6" s="1" t="s">
        <v>805</v>
      </c>
    </row>
    <row r="7" s="1" customFormat="1" ht="18.75" customHeight="1">
      <c r="B7" s="1" t="s">
        <v>1117</v>
      </c>
    </row>
    <row r="8" spans="1:8" ht="19.5" customHeight="1">
      <c r="A8" s="1"/>
      <c r="B8" s="55" t="s">
        <v>800</v>
      </c>
      <c r="C8" s="22"/>
      <c r="D8" s="1" t="s">
        <v>727</v>
      </c>
      <c r="F8" s="1"/>
      <c r="G8" s="28"/>
      <c r="H8" s="28"/>
    </row>
    <row r="9" spans="1:8" ht="19.5" customHeight="1">
      <c r="A9" s="1"/>
      <c r="B9" s="55" t="s">
        <v>806</v>
      </c>
      <c r="C9" s="448"/>
      <c r="D9" s="1"/>
      <c r="F9" s="1"/>
      <c r="G9" s="28"/>
      <c r="H9" s="28"/>
    </row>
    <row r="10" spans="1:8" ht="19.5" customHeight="1">
      <c r="A10" s="1"/>
      <c r="B10" s="55" t="s">
        <v>807</v>
      </c>
      <c r="C10" s="208"/>
      <c r="D10" s="1" t="s">
        <v>776</v>
      </c>
      <c r="F10" s="1"/>
      <c r="G10" s="28"/>
      <c r="H10" s="28"/>
    </row>
    <row r="11" spans="1:8" ht="19.5" customHeight="1">
      <c r="A11" s="1"/>
      <c r="B11" s="55" t="s">
        <v>808</v>
      </c>
      <c r="C11" s="511"/>
      <c r="D11" s="511"/>
      <c r="E11" s="511"/>
      <c r="F11" s="511"/>
      <c r="G11" s="511"/>
      <c r="H11" s="511"/>
    </row>
    <row r="12" spans="1:8" ht="11.25" customHeight="1">
      <c r="A12" s="55"/>
      <c r="B12" s="55"/>
      <c r="C12" s="28"/>
      <c r="D12" s="28"/>
      <c r="F12" s="1"/>
      <c r="G12" s="28"/>
      <c r="H12" s="28"/>
    </row>
    <row r="13" s="1" customFormat="1" ht="18.75" customHeight="1">
      <c r="B13" s="1" t="s">
        <v>1118</v>
      </c>
    </row>
    <row r="14" spans="1:8" ht="19.5" customHeight="1">
      <c r="A14" s="1"/>
      <c r="B14" s="55" t="s">
        <v>800</v>
      </c>
      <c r="C14" s="22"/>
      <c r="D14" s="1" t="s">
        <v>727</v>
      </c>
      <c r="F14" s="1"/>
      <c r="G14" s="28"/>
      <c r="H14" s="28"/>
    </row>
    <row r="15" spans="1:8" ht="19.5" customHeight="1">
      <c r="A15" s="1"/>
      <c r="B15" s="55" t="s">
        <v>809</v>
      </c>
      <c r="C15" s="448"/>
      <c r="D15" s="1"/>
      <c r="F15" s="1"/>
      <c r="G15" s="28"/>
      <c r="H15" s="28"/>
    </row>
    <row r="16" spans="1:8" ht="19.5" customHeight="1">
      <c r="A16" s="1"/>
      <c r="B16" s="55" t="s">
        <v>807</v>
      </c>
      <c r="C16" s="208"/>
      <c r="D16" s="1" t="s">
        <v>811</v>
      </c>
      <c r="F16" s="1"/>
      <c r="G16" s="28"/>
      <c r="H16" s="28"/>
    </row>
    <row r="17" spans="1:8" ht="19.5" customHeight="1">
      <c r="A17" s="1"/>
      <c r="B17" s="55" t="s">
        <v>808</v>
      </c>
      <c r="C17" s="511"/>
      <c r="D17" s="511"/>
      <c r="E17" s="511"/>
      <c r="F17" s="511"/>
      <c r="G17" s="511"/>
      <c r="H17" s="511"/>
    </row>
    <row r="18" spans="1:8" ht="19.5" customHeight="1">
      <c r="A18" s="1"/>
      <c r="B18" s="55"/>
      <c r="C18" s="55" t="s">
        <v>810</v>
      </c>
      <c r="D18" s="209"/>
      <c r="E18" s="1" t="s">
        <v>776</v>
      </c>
      <c r="F18" s="1"/>
      <c r="G18" s="28"/>
      <c r="H18" s="28"/>
    </row>
    <row r="19" spans="1:8" ht="11.25" customHeight="1">
      <c r="A19" s="55"/>
      <c r="B19" s="55"/>
      <c r="C19" s="28"/>
      <c r="D19" s="28"/>
      <c r="F19" s="1"/>
      <c r="G19" s="28"/>
      <c r="H19" s="28"/>
    </row>
    <row r="20" s="1" customFormat="1" ht="18.75" customHeight="1">
      <c r="A20" s="1" t="s">
        <v>812</v>
      </c>
    </row>
    <row r="21" spans="1:8" ht="19.5" customHeight="1">
      <c r="A21" s="1"/>
      <c r="C21" s="55" t="s">
        <v>813</v>
      </c>
      <c r="D21" s="22"/>
      <c r="E21" s="1" t="s">
        <v>815</v>
      </c>
      <c r="G21" s="28"/>
      <c r="H21" s="28"/>
    </row>
    <row r="22" spans="1:8" ht="19.5" customHeight="1">
      <c r="A22" s="1"/>
      <c r="C22" s="55" t="s">
        <v>814</v>
      </c>
      <c r="D22" s="22"/>
      <c r="E22" s="1" t="s">
        <v>738</v>
      </c>
      <c r="G22" s="28"/>
      <c r="H22" s="28"/>
    </row>
  </sheetData>
  <sheetProtection sheet="1" objects="1" scenarios="1"/>
  <mergeCells count="2">
    <mergeCell ref="C11:H11"/>
    <mergeCell ref="C17:H17"/>
  </mergeCells>
  <dataValidations count="2">
    <dataValidation type="list" allowBlank="1" showErrorMessage="1" errorTitle="入力規則違反" error="リストから選択してください" sqref="C3">
      <formula1>"いる,いない"</formula1>
      <formula2>0</formula2>
    </dataValidation>
    <dataValidation type="list" allowBlank="1" showErrorMessage="1" errorTitle="入力規則違反" error="リストから選択してください" sqref="C8 C14 D21:D22">
      <formula1>"有,無,非該当"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sheetPr codeName="Sheet48">
    <pageSetUpPr fitToPage="1"/>
  </sheetPr>
  <dimension ref="A1:G25"/>
  <sheetViews>
    <sheetView showGridLines="0" zoomScalePageLayoutView="0" workbookViewId="0" topLeftCell="A4">
      <selection activeCell="F7" sqref="F7"/>
    </sheetView>
  </sheetViews>
  <sheetFormatPr defaultColWidth="9.00390625" defaultRowHeight="13.5"/>
  <cols>
    <col min="1" max="1" width="10.00390625" style="18" customWidth="1"/>
    <col min="2" max="2" width="29.125" style="18" customWidth="1"/>
    <col min="3" max="3" width="13.25390625" style="18" customWidth="1"/>
    <col min="4" max="4" width="14.625" style="18" customWidth="1"/>
    <col min="5" max="5" width="13.50390625" style="18" customWidth="1"/>
    <col min="6" max="6" width="15.875" style="18" customWidth="1"/>
    <col min="7" max="7" width="19.375" style="18" customWidth="1"/>
    <col min="8" max="16384" width="9.00390625" style="18" customWidth="1"/>
  </cols>
  <sheetData>
    <row r="1" s="1" customFormat="1" ht="21.75" customHeight="1">
      <c r="A1" s="1" t="s">
        <v>816</v>
      </c>
    </row>
    <row r="2" s="1" customFormat="1" ht="19.5" customHeight="1">
      <c r="A2" s="1" t="s">
        <v>817</v>
      </c>
    </row>
    <row r="3" spans="1:7" ht="21.75" customHeight="1">
      <c r="A3" s="55"/>
      <c r="B3" s="55" t="s">
        <v>800</v>
      </c>
      <c r="C3" s="22"/>
      <c r="D3" s="1" t="s">
        <v>727</v>
      </c>
      <c r="G3" s="28"/>
    </row>
    <row r="4" spans="1:7" ht="11.25" customHeight="1">
      <c r="A4" s="55"/>
      <c r="B4" s="55"/>
      <c r="C4" s="28"/>
      <c r="D4" s="28"/>
      <c r="F4" s="1"/>
      <c r="G4" s="28"/>
    </row>
    <row r="5" s="1" customFormat="1" ht="19.5" customHeight="1">
      <c r="A5" s="1" t="s">
        <v>818</v>
      </c>
    </row>
    <row r="6" s="1" customFormat="1" ht="21.75" customHeight="1">
      <c r="A6" s="1" t="s">
        <v>819</v>
      </c>
    </row>
    <row r="7" spans="1:7" ht="34.5" customHeight="1">
      <c r="A7" s="537" t="s">
        <v>820</v>
      </c>
      <c r="B7" s="538"/>
      <c r="C7" s="483"/>
      <c r="D7" s="483"/>
      <c r="F7" s="1"/>
      <c r="G7" s="28"/>
    </row>
    <row r="8" spans="1:7" ht="19.5" customHeight="1">
      <c r="A8" s="1"/>
      <c r="B8" s="55" t="s">
        <v>821</v>
      </c>
      <c r="C8" s="208"/>
      <c r="D8" s="1" t="s">
        <v>776</v>
      </c>
      <c r="F8" s="1"/>
      <c r="G8" s="28"/>
    </row>
    <row r="9" spans="1:7" ht="21.75" customHeight="1">
      <c r="A9" s="1"/>
      <c r="B9" s="55" t="s">
        <v>822</v>
      </c>
      <c r="C9" s="502"/>
      <c r="D9" s="502"/>
      <c r="E9" s="502"/>
      <c r="F9" s="502"/>
      <c r="G9" s="502"/>
    </row>
    <row r="10" ht="11.25" customHeight="1"/>
    <row r="11" spans="1:7" ht="35.25" customHeight="1">
      <c r="A11" s="537" t="s">
        <v>823</v>
      </c>
      <c r="B11" s="538"/>
      <c r="C11" s="483"/>
      <c r="D11" s="483"/>
      <c r="F11" s="1"/>
      <c r="G11" s="28"/>
    </row>
    <row r="12" spans="1:7" ht="19.5" customHeight="1">
      <c r="A12" s="1"/>
      <c r="B12" s="55" t="s">
        <v>824</v>
      </c>
      <c r="C12" s="208"/>
      <c r="D12" s="1" t="s">
        <v>776</v>
      </c>
      <c r="F12" s="1"/>
      <c r="G12" s="28"/>
    </row>
    <row r="13" spans="1:7" ht="21.75" customHeight="1">
      <c r="A13" s="1"/>
      <c r="B13" s="55" t="s">
        <v>825</v>
      </c>
      <c r="C13" s="502"/>
      <c r="D13" s="502"/>
      <c r="E13" s="502"/>
      <c r="F13" s="502"/>
      <c r="G13" s="502"/>
    </row>
    <row r="14" ht="11.25" customHeight="1"/>
    <row r="15" spans="1:7" ht="19.5" customHeight="1">
      <c r="A15" s="1" t="s">
        <v>826</v>
      </c>
      <c r="B15" s="55"/>
      <c r="C15" s="28"/>
      <c r="D15" s="28"/>
      <c r="E15" s="190"/>
      <c r="F15" s="1"/>
      <c r="G15" s="28"/>
    </row>
    <row r="16" spans="1:7" ht="21.75" customHeight="1">
      <c r="A16" s="55"/>
      <c r="B16" s="405" t="s">
        <v>827</v>
      </c>
      <c r="C16" s="22"/>
      <c r="D16" s="1" t="s">
        <v>727</v>
      </c>
      <c r="G16" s="28"/>
    </row>
    <row r="17" ht="8.25" customHeight="1"/>
    <row r="18" ht="21.75" customHeight="1">
      <c r="B18" s="18" t="s">
        <v>828</v>
      </c>
    </row>
    <row r="19" spans="2:7" ht="21.75" customHeight="1">
      <c r="B19" s="502"/>
      <c r="C19" s="502"/>
      <c r="D19" s="502"/>
      <c r="E19" s="502"/>
      <c r="F19" s="502"/>
      <c r="G19" s="502"/>
    </row>
    <row r="20" ht="11.25" customHeight="1"/>
    <row r="21" spans="1:7" ht="21.75" customHeight="1">
      <c r="A21" s="1" t="s">
        <v>829</v>
      </c>
      <c r="B21" s="55"/>
      <c r="C21" s="28"/>
      <c r="D21" s="28"/>
      <c r="E21" s="190"/>
      <c r="F21" s="1"/>
      <c r="G21" s="28"/>
    </row>
    <row r="22" spans="1:7" ht="21.75" customHeight="1">
      <c r="A22" s="55"/>
      <c r="B22" s="405" t="s">
        <v>830</v>
      </c>
      <c r="C22" s="22"/>
      <c r="D22" s="1" t="s">
        <v>727</v>
      </c>
      <c r="G22" s="28"/>
    </row>
    <row r="23" ht="8.25" customHeight="1"/>
    <row r="24" ht="21.75" customHeight="1">
      <c r="B24" s="18" t="s">
        <v>828</v>
      </c>
    </row>
    <row r="25" spans="2:7" ht="21.75" customHeight="1">
      <c r="B25" s="502"/>
      <c r="C25" s="502"/>
      <c r="D25" s="502"/>
      <c r="E25" s="502"/>
      <c r="F25" s="502"/>
      <c r="G25" s="502"/>
    </row>
  </sheetData>
  <sheetProtection sheet="1" objects="1" scenarios="1"/>
  <mergeCells count="8">
    <mergeCell ref="B19:G19"/>
    <mergeCell ref="B25:G25"/>
    <mergeCell ref="A7:B7"/>
    <mergeCell ref="C7:D7"/>
    <mergeCell ref="C9:G9"/>
    <mergeCell ref="A11:B11"/>
    <mergeCell ref="C11:D11"/>
    <mergeCell ref="C13:G13"/>
  </mergeCells>
  <dataValidations count="2">
    <dataValidation type="list" allowBlank="1" showErrorMessage="1" sqref="E15 E21">
      <formula1>"有,無,非該当"</formula1>
      <formula2>0</formula2>
    </dataValidation>
    <dataValidation type="list" allowBlank="1" showErrorMessage="1" errorTitle="入力規則違反" error="リストから選択してください" sqref="C3 C16 C22">
      <formula1>"有,無,非該当"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scale="99"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sheetPr codeName="Sheet49">
    <pageSetUpPr fitToPage="1"/>
  </sheetPr>
  <dimension ref="A1:J5"/>
  <sheetViews>
    <sheetView showGridLines="0" zoomScalePageLayoutView="0" workbookViewId="0" topLeftCell="A1">
      <selection activeCell="E17" sqref="E17"/>
    </sheetView>
  </sheetViews>
  <sheetFormatPr defaultColWidth="9.00390625" defaultRowHeight="13.5"/>
  <cols>
    <col min="1" max="1" width="5.75390625" style="191" customWidth="1"/>
    <col min="2" max="2" width="13.375" style="191" customWidth="1"/>
    <col min="3" max="3" width="22.00390625" style="191" customWidth="1"/>
    <col min="4" max="4" width="7.625" style="191" customWidth="1"/>
    <col min="5" max="5" width="22.00390625" style="191" customWidth="1"/>
    <col min="6" max="6" width="7.625" style="191" customWidth="1"/>
    <col min="7" max="7" width="22.00390625" style="191" customWidth="1"/>
    <col min="8" max="8" width="9.00390625" style="191" customWidth="1"/>
    <col min="9" max="9" width="9.625" style="191" customWidth="1"/>
    <col min="10" max="16384" width="9.00390625" style="191" customWidth="1"/>
  </cols>
  <sheetData>
    <row r="1" spans="1:10" ht="29.25" customHeight="1">
      <c r="A1" s="181" t="s">
        <v>831</v>
      </c>
      <c r="B1" s="1"/>
      <c r="C1" s="1"/>
      <c r="D1" s="1"/>
      <c r="E1" s="1"/>
      <c r="F1" s="1"/>
      <c r="G1" s="1"/>
      <c r="H1" s="1"/>
      <c r="I1" s="1"/>
      <c r="J1" s="1"/>
    </row>
    <row r="2" spans="1:10" ht="21" customHeight="1">
      <c r="A2" s="1" t="s">
        <v>832</v>
      </c>
      <c r="B2" s="1"/>
      <c r="C2" s="1"/>
      <c r="D2" s="1"/>
      <c r="E2" s="1"/>
      <c r="F2" s="1"/>
      <c r="G2" s="1"/>
      <c r="H2" s="1"/>
      <c r="I2" s="1"/>
      <c r="J2" s="1"/>
    </row>
    <row r="4" spans="1:10" ht="21" customHeight="1">
      <c r="A4" s="1" t="s">
        <v>833</v>
      </c>
      <c r="B4" s="1"/>
      <c r="C4" s="1"/>
      <c r="D4" s="1"/>
      <c r="E4" s="1"/>
      <c r="F4" s="1"/>
      <c r="G4" s="1"/>
      <c r="H4" s="1"/>
      <c r="I4" s="1"/>
      <c r="J4" s="1"/>
    </row>
    <row r="5" spans="2:9" ht="51" customHeight="1">
      <c r="B5" s="519"/>
      <c r="C5" s="519"/>
      <c r="D5" s="519"/>
      <c r="E5" s="519"/>
      <c r="F5" s="519"/>
      <c r="G5" s="519"/>
      <c r="H5" s="519"/>
      <c r="I5" s="23"/>
    </row>
  </sheetData>
  <sheetProtection sheet="1" objects="1" scenarios="1"/>
  <mergeCells count="1">
    <mergeCell ref="B5:H5"/>
  </mergeCell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K13"/>
  <sheetViews>
    <sheetView showGridLines="0" zoomScalePageLayoutView="0" workbookViewId="0" topLeftCell="A7">
      <selection activeCell="C3" sqref="C3"/>
    </sheetView>
  </sheetViews>
  <sheetFormatPr defaultColWidth="9.00390625" defaultRowHeight="13.5"/>
  <cols>
    <col min="1" max="1" width="15.125" style="7" customWidth="1"/>
    <col min="2" max="2" width="22.50390625" style="7" customWidth="1"/>
    <col min="3" max="3" width="18.25390625" style="7" customWidth="1"/>
    <col min="4" max="4" width="7.25390625" style="7" customWidth="1"/>
    <col min="5" max="6" width="7.375" style="7" customWidth="1"/>
    <col min="7" max="10" width="9.00390625" style="7" customWidth="1"/>
    <col min="11" max="11" width="13.75390625" style="7" customWidth="1"/>
    <col min="12" max="16384" width="9.00390625" style="7" customWidth="1"/>
  </cols>
  <sheetData>
    <row r="1" ht="24" customHeight="1">
      <c r="A1" s="7" t="s">
        <v>96</v>
      </c>
    </row>
    <row r="2" spans="2:11" ht="24" customHeight="1">
      <c r="B2" s="441"/>
      <c r="C2" s="7" t="s">
        <v>663</v>
      </c>
      <c r="E2" s="495"/>
      <c r="F2" s="495"/>
      <c r="G2" s="495"/>
      <c r="H2" s="495"/>
      <c r="I2" s="495"/>
      <c r="J2" s="500" t="s">
        <v>664</v>
      </c>
      <c r="K2" s="500"/>
    </row>
    <row r="3" spans="2:11" ht="25.5" customHeight="1">
      <c r="B3" s="441"/>
      <c r="C3" s="7" t="s">
        <v>665</v>
      </c>
      <c r="E3" s="495"/>
      <c r="F3" s="495"/>
      <c r="G3" s="495"/>
      <c r="H3" s="495"/>
      <c r="I3" s="495"/>
      <c r="J3" s="500"/>
      <c r="K3" s="500"/>
    </row>
    <row r="4" spans="2:11" ht="27" customHeight="1">
      <c r="B4" s="441"/>
      <c r="C4" s="7" t="s">
        <v>699</v>
      </c>
      <c r="E4" s="495"/>
      <c r="F4" s="495"/>
      <c r="G4" s="495"/>
      <c r="H4" s="495"/>
      <c r="I4" s="495"/>
      <c r="J4" s="500" t="s">
        <v>666</v>
      </c>
      <c r="K4" s="501"/>
    </row>
    <row r="5" spans="2:11" ht="26.25" customHeight="1">
      <c r="B5" s="441"/>
      <c r="C5" s="7" t="s">
        <v>700</v>
      </c>
      <c r="E5" s="495"/>
      <c r="F5" s="495"/>
      <c r="G5" s="495"/>
      <c r="H5" s="495"/>
      <c r="I5" s="495"/>
      <c r="J5" s="500"/>
      <c r="K5" s="501"/>
    </row>
    <row r="7" ht="24" customHeight="1">
      <c r="A7" s="7" t="s">
        <v>97</v>
      </c>
    </row>
    <row r="8" spans="1:2" ht="20.25" customHeight="1">
      <c r="A8" s="37" t="s">
        <v>593</v>
      </c>
      <c r="B8" s="37"/>
    </row>
    <row r="9" spans="1:9" ht="36.75" customHeight="1">
      <c r="A9" s="38"/>
      <c r="B9" s="497"/>
      <c r="C9" s="498"/>
      <c r="D9" s="498"/>
      <c r="E9" s="498"/>
      <c r="F9" s="498"/>
      <c r="G9" s="498"/>
      <c r="H9" s="498"/>
      <c r="I9" s="499"/>
    </row>
    <row r="10" spans="1:2" ht="20.25" customHeight="1">
      <c r="A10" s="37" t="s">
        <v>594</v>
      </c>
      <c r="B10" s="37"/>
    </row>
    <row r="11" spans="1:9" ht="36.75" customHeight="1">
      <c r="A11" s="38"/>
      <c r="B11" s="497"/>
      <c r="C11" s="498"/>
      <c r="D11" s="498"/>
      <c r="E11" s="498"/>
      <c r="F11" s="498"/>
      <c r="G11" s="498"/>
      <c r="H11" s="498"/>
      <c r="I11" s="499"/>
    </row>
    <row r="12" spans="1:2" ht="20.25" customHeight="1">
      <c r="A12" s="37" t="s">
        <v>595</v>
      </c>
      <c r="B12" s="37"/>
    </row>
    <row r="13" spans="1:9" ht="36.75" customHeight="1">
      <c r="A13" s="38"/>
      <c r="B13" s="497"/>
      <c r="C13" s="498"/>
      <c r="D13" s="498"/>
      <c r="E13" s="498"/>
      <c r="F13" s="498"/>
      <c r="G13" s="498"/>
      <c r="H13" s="498"/>
      <c r="I13" s="499"/>
    </row>
  </sheetData>
  <sheetProtection sheet="1" objects="1" scenarios="1"/>
  <mergeCells count="7">
    <mergeCell ref="B9:I9"/>
    <mergeCell ref="B11:I11"/>
    <mergeCell ref="B13:I13"/>
    <mergeCell ref="E2:I3"/>
    <mergeCell ref="E4:I5"/>
    <mergeCell ref="J2:K3"/>
    <mergeCell ref="J4:K5"/>
  </mergeCells>
  <dataValidations count="1">
    <dataValidation type="list" operator="equal" allowBlank="1" showErrorMessage="1" errorTitle="入力規則違反" error="リストから選択してください" sqref="B2:B5">
      <formula1>"〇"</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50.xml><?xml version="1.0" encoding="utf-8"?>
<worksheet xmlns="http://schemas.openxmlformats.org/spreadsheetml/2006/main" xmlns:r="http://schemas.openxmlformats.org/officeDocument/2006/relationships">
  <sheetPr codeName="Sheet50">
    <pageSetUpPr fitToPage="1"/>
  </sheetPr>
  <dimension ref="A1:E17"/>
  <sheetViews>
    <sheetView showGridLines="0" zoomScalePageLayoutView="0" workbookViewId="0" topLeftCell="A1">
      <selection activeCell="B10" sqref="B10"/>
    </sheetView>
  </sheetViews>
  <sheetFormatPr defaultColWidth="6.00390625" defaultRowHeight="13.5"/>
  <cols>
    <col min="1" max="1" width="4.625" style="119" customWidth="1"/>
    <col min="2" max="2" width="85.375" style="119" customWidth="1"/>
    <col min="3" max="4" width="18.625" style="119" customWidth="1"/>
    <col min="5" max="5" width="4.375" style="119" customWidth="1"/>
    <col min="6" max="6" width="28.50390625" style="119" customWidth="1"/>
    <col min="7" max="7" width="7.875" style="119" customWidth="1"/>
    <col min="8" max="8" width="20.25390625" style="119" customWidth="1"/>
    <col min="9" max="9" width="20.75390625" style="119" customWidth="1"/>
    <col min="10" max="16384" width="6.00390625" style="119" customWidth="1"/>
  </cols>
  <sheetData>
    <row r="1" spans="1:5" ht="19.5" customHeight="1">
      <c r="A1" s="406" t="s">
        <v>834</v>
      </c>
      <c r="B1" s="210"/>
      <c r="C1" s="4"/>
      <c r="D1" s="1"/>
      <c r="E1" s="1"/>
    </row>
    <row r="2" spans="2:5" ht="19.5" customHeight="1">
      <c r="B2" s="4" t="s">
        <v>835</v>
      </c>
      <c r="C2" s="4"/>
      <c r="D2" s="4"/>
      <c r="E2" s="1"/>
    </row>
    <row r="3" spans="1:5" ht="19.5" customHeight="1">
      <c r="A3" s="211"/>
      <c r="B3" s="212"/>
      <c r="C3" s="213"/>
      <c r="D3" s="213" t="s">
        <v>1143</v>
      </c>
      <c r="E3" s="214"/>
    </row>
    <row r="4" spans="1:5" ht="19.5" customHeight="1">
      <c r="A4" s="215"/>
      <c r="B4" s="407" t="s">
        <v>840</v>
      </c>
      <c r="C4" s="219" t="s">
        <v>1075</v>
      </c>
      <c r="D4" s="216"/>
      <c r="E4" s="410" t="s">
        <v>776</v>
      </c>
    </row>
    <row r="5" spans="1:5" ht="19.5" customHeight="1">
      <c r="A5" s="217"/>
      <c r="B5" s="407" t="s">
        <v>841</v>
      </c>
      <c r="C5" s="219" t="s">
        <v>1076</v>
      </c>
      <c r="D5" s="216"/>
      <c r="E5" s="410" t="s">
        <v>811</v>
      </c>
    </row>
    <row r="6" spans="1:5" ht="19.5" customHeight="1">
      <c r="A6" s="217" t="s">
        <v>836</v>
      </c>
      <c r="B6" s="407" t="s">
        <v>842</v>
      </c>
      <c r="C6" s="219" t="s">
        <v>1077</v>
      </c>
      <c r="D6" s="216"/>
      <c r="E6" s="410" t="s">
        <v>776</v>
      </c>
    </row>
    <row r="7" spans="1:5" ht="19.5" customHeight="1">
      <c r="A7" s="217" t="s">
        <v>837</v>
      </c>
      <c r="B7" s="407" t="s">
        <v>843</v>
      </c>
      <c r="C7" s="219" t="s">
        <v>1078</v>
      </c>
      <c r="D7" s="216"/>
      <c r="E7" s="410" t="s">
        <v>776</v>
      </c>
    </row>
    <row r="8" spans="1:5" ht="27" customHeight="1">
      <c r="A8" s="218"/>
      <c r="B8" s="407" t="s">
        <v>844</v>
      </c>
      <c r="C8" s="219" t="s">
        <v>1003</v>
      </c>
      <c r="D8" s="216">
        <f>D4+D6+D7</f>
        <v>0</v>
      </c>
      <c r="E8" s="410" t="s">
        <v>811</v>
      </c>
    </row>
    <row r="9" spans="1:5" ht="19.5" customHeight="1">
      <c r="A9" s="215"/>
      <c r="B9" s="407" t="s">
        <v>845</v>
      </c>
      <c r="C9" s="219" t="s">
        <v>853</v>
      </c>
      <c r="D9" s="216"/>
      <c r="E9" s="410" t="s">
        <v>776</v>
      </c>
    </row>
    <row r="10" spans="1:5" ht="19.5" customHeight="1">
      <c r="A10" s="217" t="s">
        <v>838</v>
      </c>
      <c r="B10" s="407" t="s">
        <v>846</v>
      </c>
      <c r="C10" s="219" t="s">
        <v>854</v>
      </c>
      <c r="D10" s="216"/>
      <c r="E10" s="410" t="s">
        <v>776</v>
      </c>
    </row>
    <row r="11" spans="1:5" ht="19.5" customHeight="1">
      <c r="A11" s="217" t="s">
        <v>839</v>
      </c>
      <c r="B11" s="407" t="s">
        <v>847</v>
      </c>
      <c r="C11" s="219" t="s">
        <v>855</v>
      </c>
      <c r="D11" s="216"/>
      <c r="E11" s="410" t="s">
        <v>776</v>
      </c>
    </row>
    <row r="12" spans="1:5" ht="27" customHeight="1">
      <c r="A12" s="218"/>
      <c r="B12" s="407" t="s">
        <v>844</v>
      </c>
      <c r="C12" s="219" t="s">
        <v>1004</v>
      </c>
      <c r="D12" s="216">
        <f>D9+D10+D11</f>
        <v>0</v>
      </c>
      <c r="E12" s="410" t="s">
        <v>776</v>
      </c>
    </row>
    <row r="13" spans="1:5" ht="27" customHeight="1">
      <c r="A13" s="408" t="s">
        <v>848</v>
      </c>
      <c r="B13" s="147"/>
      <c r="C13" s="219" t="s">
        <v>1005</v>
      </c>
      <c r="D13" s="216"/>
      <c r="E13" s="410" t="s">
        <v>776</v>
      </c>
    </row>
    <row r="14" spans="1:5" ht="27" customHeight="1">
      <c r="A14" s="408" t="s">
        <v>849</v>
      </c>
      <c r="B14" s="147"/>
      <c r="C14" s="219" t="s">
        <v>856</v>
      </c>
      <c r="D14" s="216"/>
      <c r="E14" s="410" t="s">
        <v>776</v>
      </c>
    </row>
    <row r="15" spans="1:5" ht="27" customHeight="1">
      <c r="A15" s="408" t="s">
        <v>850</v>
      </c>
      <c r="B15" s="147"/>
      <c r="C15" s="219" t="s">
        <v>1006</v>
      </c>
      <c r="D15" s="216">
        <f>D13+D14</f>
        <v>0</v>
      </c>
      <c r="E15" s="410" t="s">
        <v>776</v>
      </c>
    </row>
    <row r="16" spans="1:5" ht="27.75" customHeight="1">
      <c r="A16" s="409" t="s">
        <v>851</v>
      </c>
      <c r="B16" s="220"/>
      <c r="C16" s="221" t="s">
        <v>1007</v>
      </c>
      <c r="D16" s="222">
        <f>_xlfn.IFERROR(D15/D5,"")</f>
      </c>
      <c r="E16" s="411" t="s">
        <v>857</v>
      </c>
    </row>
    <row r="17" ht="19.5" customHeight="1">
      <c r="A17" s="119" t="s">
        <v>852</v>
      </c>
    </row>
  </sheetData>
  <sheetProtection sheet="1" objects="1" scenarios="1"/>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sheetPr codeName="Sheet51">
    <pageSetUpPr fitToPage="1"/>
  </sheetPr>
  <dimension ref="A1:K20"/>
  <sheetViews>
    <sheetView showGridLines="0" zoomScalePageLayoutView="0" workbookViewId="0" topLeftCell="A7">
      <selection activeCell="E15" sqref="E15"/>
    </sheetView>
  </sheetViews>
  <sheetFormatPr defaultColWidth="9.00390625" defaultRowHeight="13.5"/>
  <cols>
    <col min="1" max="1" width="5.75390625" style="18" customWidth="1"/>
    <col min="2" max="2" width="9.75390625" style="18" customWidth="1"/>
    <col min="3" max="4" width="20.00390625" style="18" customWidth="1"/>
    <col min="5" max="5" width="22.00390625" style="18" customWidth="1"/>
    <col min="6" max="6" width="7.625" style="18" customWidth="1"/>
    <col min="7" max="7" width="11.75390625" style="18" customWidth="1"/>
    <col min="8" max="8" width="11.625" style="18" customWidth="1"/>
    <col min="9" max="9" width="9.00390625" style="18" customWidth="1"/>
    <col min="10" max="10" width="9.625" style="18" customWidth="1"/>
    <col min="11" max="16384" width="9.00390625" style="18" customWidth="1"/>
  </cols>
  <sheetData>
    <row r="1" spans="1:11" ht="27.75" customHeight="1">
      <c r="A1" s="181" t="s">
        <v>858</v>
      </c>
      <c r="B1" s="1"/>
      <c r="C1" s="1"/>
      <c r="D1" s="1"/>
      <c r="E1" s="1"/>
      <c r="F1" s="1"/>
      <c r="G1" s="1"/>
      <c r="H1" s="1"/>
      <c r="I1" s="1"/>
      <c r="J1" s="1"/>
      <c r="K1" s="1"/>
    </row>
    <row r="2" spans="1:11" ht="21" customHeight="1">
      <c r="A2" s="1" t="s">
        <v>859</v>
      </c>
      <c r="B2" s="1"/>
      <c r="C2" s="1"/>
      <c r="D2" s="1"/>
      <c r="E2" s="1"/>
      <c r="F2" s="1"/>
      <c r="G2" s="1"/>
      <c r="H2" s="1"/>
      <c r="I2" s="1"/>
      <c r="J2" s="1"/>
      <c r="K2" s="1"/>
    </row>
    <row r="3" s="1" customFormat="1" ht="18.75" customHeight="1">
      <c r="B3" s="1" t="s">
        <v>862</v>
      </c>
    </row>
    <row r="4" spans="1:8" ht="19.5" customHeight="1">
      <c r="A4" s="1"/>
      <c r="B4" s="55"/>
      <c r="C4" s="22"/>
      <c r="D4" s="7" t="s">
        <v>865</v>
      </c>
      <c r="F4" s="1"/>
      <c r="G4" s="28"/>
      <c r="H4" s="28"/>
    </row>
    <row r="5" ht="9" customHeight="1"/>
    <row r="6" s="1" customFormat="1" ht="18.75" customHeight="1">
      <c r="B6" s="1" t="s">
        <v>1008</v>
      </c>
    </row>
    <row r="7" spans="1:8" ht="19.5" customHeight="1">
      <c r="A7" s="1"/>
      <c r="B7" s="55"/>
      <c r="C7" s="366" t="s">
        <v>866</v>
      </c>
      <c r="D7" s="22"/>
      <c r="E7" s="1" t="s">
        <v>727</v>
      </c>
      <c r="F7" s="1"/>
      <c r="G7" s="28"/>
      <c r="H7" s="28"/>
    </row>
    <row r="8" spans="1:8" ht="19.5" customHeight="1">
      <c r="A8" s="1"/>
      <c r="B8" s="55"/>
      <c r="C8" s="412" t="s">
        <v>867</v>
      </c>
      <c r="D8" s="22"/>
      <c r="E8" s="1" t="s">
        <v>868</v>
      </c>
      <c r="F8" s="1"/>
      <c r="G8" s="28"/>
      <c r="H8" s="28"/>
    </row>
    <row r="9" ht="9" customHeight="1"/>
    <row r="10" spans="1:11" ht="21" customHeight="1">
      <c r="A10" s="1" t="s">
        <v>860</v>
      </c>
      <c r="B10" s="1"/>
      <c r="C10" s="1"/>
      <c r="D10" s="1"/>
      <c r="E10" s="1"/>
      <c r="F10" s="1"/>
      <c r="G10" s="1"/>
      <c r="H10" s="1"/>
      <c r="I10" s="1"/>
      <c r="J10" s="1"/>
      <c r="K10" s="1"/>
    </row>
    <row r="11" spans="1:10" ht="19.5" customHeight="1">
      <c r="A11" s="1"/>
      <c r="B11" s="28"/>
      <c r="C11" s="22"/>
      <c r="D11" s="7" t="s">
        <v>869</v>
      </c>
      <c r="E11" s="28"/>
      <c r="F11" s="223"/>
      <c r="G11" s="223"/>
      <c r="H11" s="223"/>
      <c r="I11" s="223"/>
      <c r="J11" s="28"/>
    </row>
    <row r="12" spans="2:3" ht="19.5" customHeight="1">
      <c r="B12" s="224" t="s">
        <v>863</v>
      </c>
      <c r="C12" s="18" t="s">
        <v>870</v>
      </c>
    </row>
    <row r="13" ht="19.5" customHeight="1">
      <c r="C13" s="448"/>
    </row>
    <row r="14" ht="9" customHeight="1"/>
    <row r="15" spans="1:11" ht="21" customHeight="1">
      <c r="A15" s="1" t="s">
        <v>861</v>
      </c>
      <c r="B15" s="1"/>
      <c r="C15" s="1"/>
      <c r="D15" s="1"/>
      <c r="E15" s="1"/>
      <c r="F15" s="1"/>
      <c r="G15" s="1"/>
      <c r="H15" s="1"/>
      <c r="I15" s="1"/>
      <c r="J15" s="1"/>
      <c r="K15" s="1"/>
    </row>
    <row r="16" spans="1:10" ht="19.5" customHeight="1">
      <c r="A16" s="1"/>
      <c r="B16" s="28"/>
      <c r="C16" s="22"/>
      <c r="D16" s="7" t="s">
        <v>754</v>
      </c>
      <c r="E16" s="28"/>
      <c r="F16" s="223"/>
      <c r="G16" s="223"/>
      <c r="H16" s="223"/>
      <c r="I16" s="223"/>
      <c r="J16" s="28"/>
    </row>
    <row r="17" spans="2:3" ht="19.5" customHeight="1">
      <c r="B17" s="224" t="s">
        <v>864</v>
      </c>
      <c r="C17" s="18" t="s">
        <v>870</v>
      </c>
    </row>
    <row r="18" ht="19.5" customHeight="1">
      <c r="C18" s="448"/>
    </row>
    <row r="19" spans="2:3" ht="19.5" customHeight="1">
      <c r="B19" s="224" t="s">
        <v>863</v>
      </c>
      <c r="C19" s="18" t="s">
        <v>871</v>
      </c>
    </row>
    <row r="20" spans="3:7" ht="36.75" customHeight="1">
      <c r="C20" s="516"/>
      <c r="D20" s="516"/>
      <c r="E20" s="516"/>
      <c r="F20" s="516"/>
      <c r="G20" s="516"/>
    </row>
  </sheetData>
  <sheetProtection sheet="1" objects="1" scenarios="1"/>
  <mergeCells count="1">
    <mergeCell ref="C20:G20"/>
  </mergeCells>
  <dataValidations count="2">
    <dataValidation type="list" operator="equal" allowBlank="1" showErrorMessage="1" errorTitle="入力規則違反" error="リストから選択してください" sqref="C4 C11 C16">
      <formula1>"いる,いない,非該当"</formula1>
    </dataValidation>
    <dataValidation type="list" allowBlank="1" showErrorMessage="1" errorTitle="入力規則違反" error="リストから選択してください" sqref="D7:D8">
      <formula1>"有,無,非該当"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sheetPr codeName="Sheet52">
    <pageSetUpPr fitToPage="1"/>
  </sheetPr>
  <dimension ref="A1:K18"/>
  <sheetViews>
    <sheetView showGridLines="0" zoomScalePageLayoutView="0" workbookViewId="0" topLeftCell="A1">
      <selection activeCell="H17" sqref="H17"/>
    </sheetView>
  </sheetViews>
  <sheetFormatPr defaultColWidth="9.00390625" defaultRowHeight="13.5"/>
  <cols>
    <col min="1" max="1" width="5.75390625" style="18" customWidth="1"/>
    <col min="2" max="2" width="9.75390625" style="18" customWidth="1"/>
    <col min="3" max="3" width="20.00390625" style="18" customWidth="1"/>
    <col min="4" max="4" width="8.75390625" style="18" customWidth="1"/>
    <col min="5" max="5" width="20.00390625" style="18" customWidth="1"/>
    <col min="6" max="6" width="8.125" style="18" customWidth="1"/>
    <col min="7" max="7" width="19.25390625" style="18" customWidth="1"/>
    <col min="8" max="8" width="22.00390625" style="18" customWidth="1"/>
    <col min="9" max="9" width="11.625" style="18" customWidth="1"/>
    <col min="10" max="10" width="9.00390625" style="18" customWidth="1"/>
    <col min="11" max="11" width="9.625" style="18" customWidth="1"/>
    <col min="12" max="16384" width="9.00390625" style="18" customWidth="1"/>
  </cols>
  <sheetData>
    <row r="1" spans="1:11" ht="25.5" customHeight="1">
      <c r="A1" s="1" t="s">
        <v>872</v>
      </c>
      <c r="B1" s="1"/>
      <c r="C1" s="1"/>
      <c r="D1" s="1"/>
      <c r="E1" s="1"/>
      <c r="F1" s="1"/>
      <c r="G1" s="1"/>
      <c r="H1" s="1"/>
      <c r="I1" s="1"/>
      <c r="J1" s="1"/>
      <c r="K1" s="1"/>
    </row>
    <row r="2" s="1" customFormat="1" ht="18.75" customHeight="1">
      <c r="B2" s="1" t="s">
        <v>873</v>
      </c>
    </row>
    <row r="3" spans="1:10" ht="19.5" customHeight="1">
      <c r="A3" s="1"/>
      <c r="B3" s="28"/>
      <c r="C3" s="22"/>
      <c r="D3" s="7" t="s">
        <v>804</v>
      </c>
      <c r="E3" s="28"/>
      <c r="F3" s="223"/>
      <c r="G3" s="223"/>
      <c r="H3" s="223"/>
      <c r="I3" s="223"/>
      <c r="J3" s="28"/>
    </row>
    <row r="4" s="1" customFormat="1" ht="18.75" customHeight="1"/>
    <row r="5" s="1" customFormat="1" ht="18.75" customHeight="1">
      <c r="B5" s="1" t="s">
        <v>874</v>
      </c>
    </row>
    <row r="6" spans="1:11" ht="19.5" customHeight="1">
      <c r="A6" s="1"/>
      <c r="B6" s="28"/>
      <c r="C6" s="146" t="s">
        <v>877</v>
      </c>
      <c r="D6" s="225"/>
      <c r="E6" s="226"/>
      <c r="F6" s="413" t="s">
        <v>776</v>
      </c>
      <c r="G6" s="223"/>
      <c r="H6" s="223"/>
      <c r="I6" s="223"/>
      <c r="J6" s="223"/>
      <c r="K6" s="28"/>
    </row>
    <row r="7" spans="1:11" ht="19.5" customHeight="1">
      <c r="A7" s="1"/>
      <c r="B7" s="28"/>
      <c r="C7" s="302" t="s">
        <v>878</v>
      </c>
      <c r="D7" s="227"/>
      <c r="E7" s="539"/>
      <c r="F7" s="539"/>
      <c r="G7" s="223"/>
      <c r="H7" s="223"/>
      <c r="I7" s="223"/>
      <c r="J7" s="223"/>
      <c r="K7" s="28"/>
    </row>
    <row r="8" spans="1:11" ht="19.5" customHeight="1">
      <c r="A8" s="1"/>
      <c r="B8" s="28"/>
      <c r="C8" s="302" t="s">
        <v>879</v>
      </c>
      <c r="D8" s="227"/>
      <c r="E8" s="483"/>
      <c r="F8" s="483"/>
      <c r="G8" s="483"/>
      <c r="H8" s="483"/>
      <c r="I8" s="223"/>
      <c r="J8" s="223"/>
      <c r="K8" s="28"/>
    </row>
    <row r="9" ht="9" customHeight="1"/>
    <row r="10" s="1" customFormat="1" ht="18.75" customHeight="1">
      <c r="B10" s="1" t="s">
        <v>875</v>
      </c>
    </row>
    <row r="11" spans="1:11" ht="19.5" customHeight="1">
      <c r="A11" s="1"/>
      <c r="B11" s="28"/>
      <c r="C11" s="22"/>
      <c r="D11" s="7" t="s">
        <v>804</v>
      </c>
      <c r="E11" s="30"/>
      <c r="F11" s="28"/>
      <c r="G11" s="223"/>
      <c r="H11" s="223"/>
      <c r="I11" s="223"/>
      <c r="J11" s="223"/>
      <c r="K11" s="28"/>
    </row>
    <row r="12" spans="2:3" ht="19.5" customHeight="1">
      <c r="B12" s="224"/>
      <c r="C12" s="18" t="s">
        <v>880</v>
      </c>
    </row>
    <row r="13" ht="19.5" customHeight="1">
      <c r="C13" s="448"/>
    </row>
    <row r="14" ht="9" customHeight="1"/>
    <row r="15" s="1" customFormat="1" ht="18.75" customHeight="1">
      <c r="B15" s="1" t="s">
        <v>876</v>
      </c>
    </row>
    <row r="16" spans="1:11" ht="19.5" customHeight="1">
      <c r="A16" s="1"/>
      <c r="B16" s="28"/>
      <c r="C16" s="22"/>
      <c r="D16" s="7" t="s">
        <v>804</v>
      </c>
      <c r="E16" s="30"/>
      <c r="F16" s="28"/>
      <c r="G16" s="223"/>
      <c r="H16" s="223"/>
      <c r="I16" s="223"/>
      <c r="J16" s="223"/>
      <c r="K16" s="28"/>
    </row>
    <row r="17" spans="2:3" ht="19.5" customHeight="1">
      <c r="B17" s="224"/>
      <c r="C17" s="18" t="s">
        <v>881</v>
      </c>
    </row>
    <row r="18" spans="3:8" ht="33.75" customHeight="1">
      <c r="C18" s="503"/>
      <c r="D18" s="503"/>
      <c r="E18" s="503"/>
      <c r="F18" s="503"/>
      <c r="G18" s="503"/>
      <c r="H18" s="503"/>
    </row>
  </sheetData>
  <sheetProtection sheet="1" objects="1" scenarios="1"/>
  <mergeCells count="3">
    <mergeCell ref="E7:F7"/>
    <mergeCell ref="E8:H8"/>
    <mergeCell ref="C18:H18"/>
  </mergeCells>
  <dataValidations count="1">
    <dataValidation type="list" operator="equal" allowBlank="1" showErrorMessage="1" errorTitle="入力規則違反" error="リストから選択してください" sqref="C3 C11 C16">
      <formula1>"いる,いない,非該当"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sheetPr codeName="Sheet53">
    <pageSetUpPr fitToPage="1"/>
  </sheetPr>
  <dimension ref="A1:F31"/>
  <sheetViews>
    <sheetView showGridLines="0" zoomScalePageLayoutView="0" workbookViewId="0" topLeftCell="A1">
      <selection activeCell="H29" sqref="H29"/>
    </sheetView>
  </sheetViews>
  <sheetFormatPr defaultColWidth="15.375" defaultRowHeight="13.5"/>
  <cols>
    <col min="1" max="1" width="5.125" style="1" customWidth="1"/>
    <col min="2" max="2" width="15.50390625" style="1" customWidth="1"/>
    <col min="3" max="3" width="39.125" style="1" customWidth="1"/>
    <col min="4" max="4" width="4.00390625" style="1" customWidth="1"/>
    <col min="5" max="5" width="15.375" style="1" customWidth="1"/>
    <col min="6" max="6" width="3.375" style="1" customWidth="1"/>
    <col min="7" max="16384" width="15.375" style="1" customWidth="1"/>
  </cols>
  <sheetData>
    <row r="1" ht="15.75" customHeight="1">
      <c r="A1" s="119" t="s">
        <v>1009</v>
      </c>
    </row>
    <row r="2" spans="1:6" ht="15.75" customHeight="1">
      <c r="A2" s="228"/>
      <c r="B2" s="229"/>
      <c r="C2" s="230"/>
      <c r="D2" s="231"/>
      <c r="E2" s="300" t="s">
        <v>1143</v>
      </c>
      <c r="F2" s="232"/>
    </row>
    <row r="3" spans="1:6" ht="15.75" customHeight="1">
      <c r="A3" s="233"/>
      <c r="B3" s="234"/>
      <c r="C3" s="301" t="s">
        <v>1144</v>
      </c>
      <c r="D3" s="235" t="s">
        <v>894</v>
      </c>
      <c r="E3" s="236"/>
      <c r="F3" s="415" t="s">
        <v>776</v>
      </c>
    </row>
    <row r="4" spans="1:6" ht="15.75" customHeight="1">
      <c r="A4" s="233"/>
      <c r="B4" s="380" t="s">
        <v>885</v>
      </c>
      <c r="C4" s="302" t="s">
        <v>1079</v>
      </c>
      <c r="D4" s="237" t="s">
        <v>895</v>
      </c>
      <c r="E4" s="209"/>
      <c r="F4" s="416" t="s">
        <v>922</v>
      </c>
    </row>
    <row r="5" spans="1:6" ht="15.75" customHeight="1">
      <c r="A5" s="233"/>
      <c r="B5" s="380" t="s">
        <v>886</v>
      </c>
      <c r="C5" s="302" t="s">
        <v>1080</v>
      </c>
      <c r="D5" s="237" t="s">
        <v>896</v>
      </c>
      <c r="E5" s="209"/>
      <c r="F5" s="416" t="s">
        <v>776</v>
      </c>
    </row>
    <row r="6" spans="1:6" ht="15.75" customHeight="1">
      <c r="A6" s="233"/>
      <c r="B6" s="238"/>
      <c r="C6" s="302" t="s">
        <v>1081</v>
      </c>
      <c r="D6" s="237" t="s">
        <v>897</v>
      </c>
      <c r="E6" s="209"/>
      <c r="F6" s="416" t="s">
        <v>776</v>
      </c>
    </row>
    <row r="7" spans="1:6" ht="15.75" customHeight="1">
      <c r="A7" s="233"/>
      <c r="B7" s="234"/>
      <c r="C7" s="301" t="s">
        <v>1144</v>
      </c>
      <c r="D7" s="237" t="s">
        <v>898</v>
      </c>
      <c r="E7" s="209"/>
      <c r="F7" s="416" t="s">
        <v>779</v>
      </c>
    </row>
    <row r="8" spans="1:6" ht="15.75" customHeight="1">
      <c r="A8" s="233"/>
      <c r="B8" s="380" t="s">
        <v>887</v>
      </c>
      <c r="C8" s="302" t="s">
        <v>1079</v>
      </c>
      <c r="D8" s="237" t="s">
        <v>899</v>
      </c>
      <c r="E8" s="209"/>
      <c r="F8" s="416" t="s">
        <v>811</v>
      </c>
    </row>
    <row r="9" spans="1:6" ht="15.75" customHeight="1">
      <c r="A9" s="233" t="s">
        <v>882</v>
      </c>
      <c r="B9" s="380" t="s">
        <v>888</v>
      </c>
      <c r="C9" s="302" t="s">
        <v>1080</v>
      </c>
      <c r="D9" s="237" t="s">
        <v>900</v>
      </c>
      <c r="E9" s="209"/>
      <c r="F9" s="416" t="s">
        <v>776</v>
      </c>
    </row>
    <row r="10" spans="1:6" ht="15.75" customHeight="1">
      <c r="A10" s="233"/>
      <c r="B10" s="238"/>
      <c r="C10" s="302" t="s">
        <v>1082</v>
      </c>
      <c r="D10" s="237" t="s">
        <v>901</v>
      </c>
      <c r="E10" s="209"/>
      <c r="F10" s="416" t="s">
        <v>776</v>
      </c>
    </row>
    <row r="11" spans="1:6" ht="15.75" customHeight="1">
      <c r="A11" s="233"/>
      <c r="B11" s="239"/>
      <c r="C11" s="301" t="s">
        <v>1144</v>
      </c>
      <c r="D11" s="237" t="s">
        <v>902</v>
      </c>
      <c r="E11" s="209"/>
      <c r="F11" s="416" t="s">
        <v>776</v>
      </c>
    </row>
    <row r="12" spans="1:6" ht="15.75" customHeight="1">
      <c r="A12" s="233"/>
      <c r="B12" s="380" t="s">
        <v>889</v>
      </c>
      <c r="C12" s="302" t="s">
        <v>1079</v>
      </c>
      <c r="D12" s="237" t="s">
        <v>903</v>
      </c>
      <c r="E12" s="209"/>
      <c r="F12" s="416" t="s">
        <v>776</v>
      </c>
    </row>
    <row r="13" spans="1:6" ht="15.75" customHeight="1">
      <c r="A13" s="233"/>
      <c r="B13" s="380" t="s">
        <v>886</v>
      </c>
      <c r="C13" s="302" t="s">
        <v>1080</v>
      </c>
      <c r="D13" s="237" t="s">
        <v>904</v>
      </c>
      <c r="E13" s="209"/>
      <c r="F13" s="416" t="s">
        <v>776</v>
      </c>
    </row>
    <row r="14" spans="1:6" ht="15.75" customHeight="1">
      <c r="A14" s="233"/>
      <c r="B14" s="149"/>
      <c r="C14" s="302" t="s">
        <v>1083</v>
      </c>
      <c r="D14" s="237" t="s">
        <v>905</v>
      </c>
      <c r="E14" s="209"/>
      <c r="F14" s="416" t="s">
        <v>776</v>
      </c>
    </row>
    <row r="15" spans="1:6" ht="15.75" customHeight="1">
      <c r="A15" s="233"/>
      <c r="B15" s="239"/>
      <c r="C15" s="301" t="s">
        <v>1144</v>
      </c>
      <c r="D15" s="237" t="s">
        <v>906</v>
      </c>
      <c r="E15" s="209"/>
      <c r="F15" s="416" t="s">
        <v>776</v>
      </c>
    </row>
    <row r="16" spans="1:6" ht="15.75" customHeight="1">
      <c r="A16" s="233" t="s">
        <v>883</v>
      </c>
      <c r="B16" s="380" t="s">
        <v>890</v>
      </c>
      <c r="C16" s="302" t="s">
        <v>1079</v>
      </c>
      <c r="D16" s="237" t="s">
        <v>907</v>
      </c>
      <c r="E16" s="209"/>
      <c r="F16" s="416" t="s">
        <v>776</v>
      </c>
    </row>
    <row r="17" spans="1:6" ht="15.75" customHeight="1">
      <c r="A17" s="233"/>
      <c r="B17" s="380" t="s">
        <v>886</v>
      </c>
      <c r="C17" s="302" t="s">
        <v>1080</v>
      </c>
      <c r="D17" s="237" t="s">
        <v>908</v>
      </c>
      <c r="E17" s="209"/>
      <c r="F17" s="416" t="s">
        <v>776</v>
      </c>
    </row>
    <row r="18" spans="1:6" ht="15.75" customHeight="1">
      <c r="A18" s="233"/>
      <c r="B18" s="149"/>
      <c r="C18" s="302" t="s">
        <v>1084</v>
      </c>
      <c r="D18" s="237" t="s">
        <v>909</v>
      </c>
      <c r="E18" s="209"/>
      <c r="F18" s="416" t="s">
        <v>776</v>
      </c>
    </row>
    <row r="19" spans="1:6" ht="15.75" customHeight="1">
      <c r="A19" s="233"/>
      <c r="B19" s="239"/>
      <c r="C19" s="301" t="s">
        <v>1144</v>
      </c>
      <c r="D19" s="237" t="s">
        <v>910</v>
      </c>
      <c r="E19" s="209"/>
      <c r="F19" s="416" t="s">
        <v>776</v>
      </c>
    </row>
    <row r="20" spans="1:6" ht="15.75" customHeight="1">
      <c r="A20" s="233"/>
      <c r="B20" s="380" t="s">
        <v>891</v>
      </c>
      <c r="C20" s="302" t="s">
        <v>1079</v>
      </c>
      <c r="D20" s="237" t="s">
        <v>911</v>
      </c>
      <c r="E20" s="209"/>
      <c r="F20" s="416" t="s">
        <v>776</v>
      </c>
    </row>
    <row r="21" spans="1:6" ht="15.75" customHeight="1">
      <c r="A21" s="233"/>
      <c r="B21" s="380" t="s">
        <v>892</v>
      </c>
      <c r="C21" s="302" t="s">
        <v>1080</v>
      </c>
      <c r="D21" s="237" t="s">
        <v>912</v>
      </c>
      <c r="E21" s="209"/>
      <c r="F21" s="416" t="s">
        <v>776</v>
      </c>
    </row>
    <row r="22" spans="1:6" ht="15.75" customHeight="1">
      <c r="A22" s="233"/>
      <c r="B22" s="149"/>
      <c r="C22" s="302" t="s">
        <v>1085</v>
      </c>
      <c r="D22" s="237" t="s">
        <v>913</v>
      </c>
      <c r="E22" s="209"/>
      <c r="F22" s="416" t="s">
        <v>776</v>
      </c>
    </row>
    <row r="23" spans="1:6" ht="15.75" customHeight="1">
      <c r="A23" s="233" t="s">
        <v>884</v>
      </c>
      <c r="B23" s="239"/>
      <c r="C23" s="301" t="s">
        <v>1144</v>
      </c>
      <c r="D23" s="237" t="s">
        <v>914</v>
      </c>
      <c r="E23" s="209"/>
      <c r="F23" s="416" t="s">
        <v>776</v>
      </c>
    </row>
    <row r="24" spans="1:6" ht="15.75" customHeight="1">
      <c r="A24" s="233"/>
      <c r="B24" s="380" t="s">
        <v>893</v>
      </c>
      <c r="C24" s="302" t="s">
        <v>1079</v>
      </c>
      <c r="D24" s="237" t="s">
        <v>915</v>
      </c>
      <c r="E24" s="209"/>
      <c r="F24" s="416" t="s">
        <v>776</v>
      </c>
    </row>
    <row r="25" spans="1:6" ht="15.75" customHeight="1">
      <c r="A25" s="233"/>
      <c r="B25" s="380" t="s">
        <v>886</v>
      </c>
      <c r="C25" s="302" t="s">
        <v>1080</v>
      </c>
      <c r="D25" s="237" t="s">
        <v>916</v>
      </c>
      <c r="E25" s="209"/>
      <c r="F25" s="416" t="s">
        <v>779</v>
      </c>
    </row>
    <row r="26" spans="1:6" ht="15.75" customHeight="1">
      <c r="A26" s="233"/>
      <c r="B26" s="149"/>
      <c r="C26" s="302" t="s">
        <v>1086</v>
      </c>
      <c r="D26" s="237" t="s">
        <v>917</v>
      </c>
      <c r="E26" s="209"/>
      <c r="F26" s="416" t="s">
        <v>776</v>
      </c>
    </row>
    <row r="27" spans="1:6" ht="15.75" customHeight="1">
      <c r="A27" s="233"/>
      <c r="B27" s="380"/>
      <c r="C27" s="302" t="s">
        <v>1145</v>
      </c>
      <c r="D27" s="237" t="s">
        <v>918</v>
      </c>
      <c r="E27" s="209"/>
      <c r="F27" s="416" t="s">
        <v>776</v>
      </c>
    </row>
    <row r="28" spans="1:6" ht="15.75" customHeight="1">
      <c r="A28" s="233"/>
      <c r="B28" s="380" t="s">
        <v>844</v>
      </c>
      <c r="C28" s="302" t="s">
        <v>1087</v>
      </c>
      <c r="D28" s="237" t="s">
        <v>919</v>
      </c>
      <c r="E28" s="209"/>
      <c r="F28" s="416" t="s">
        <v>776</v>
      </c>
    </row>
    <row r="29" spans="1:6" ht="15.75" customHeight="1">
      <c r="A29" s="233"/>
      <c r="B29" s="380"/>
      <c r="C29" s="302" t="s">
        <v>1088</v>
      </c>
      <c r="D29" s="237" t="s">
        <v>920</v>
      </c>
      <c r="E29" s="209"/>
      <c r="F29" s="416" t="s">
        <v>811</v>
      </c>
    </row>
    <row r="30" spans="1:6" ht="15.75" customHeight="1">
      <c r="A30" s="240"/>
      <c r="B30" s="241"/>
      <c r="C30" s="438" t="s">
        <v>1089</v>
      </c>
      <c r="D30" s="414" t="s">
        <v>921</v>
      </c>
      <c r="E30" s="242"/>
      <c r="F30" s="417" t="s">
        <v>811</v>
      </c>
    </row>
    <row r="31" s="243" customFormat="1" ht="12" customHeight="1">
      <c r="B31" s="243" t="s">
        <v>966</v>
      </c>
    </row>
  </sheetData>
  <sheetProtection sheet="1" objects="1" scenarios="1"/>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sheetPr codeName="Sheet54">
    <pageSetUpPr fitToPage="1"/>
  </sheetPr>
  <dimension ref="A1:BT23"/>
  <sheetViews>
    <sheetView showGridLines="0" zoomScalePageLayoutView="0" workbookViewId="0" topLeftCell="A1">
      <selection activeCell="H15" sqref="H15"/>
    </sheetView>
  </sheetViews>
  <sheetFormatPr defaultColWidth="3.50390625" defaultRowHeight="13.5"/>
  <cols>
    <col min="1" max="1" width="5.875" style="30" customWidth="1"/>
    <col min="2" max="2" width="18.75390625" style="30" customWidth="1"/>
    <col min="3" max="3" width="22.50390625" style="30" customWidth="1"/>
    <col min="4" max="4" width="13.25390625" style="30" customWidth="1"/>
    <col min="5" max="5" width="23.50390625" style="30" customWidth="1"/>
    <col min="6" max="6" width="4.125" style="30" customWidth="1"/>
    <col min="7" max="7" width="16.875" style="30" customWidth="1"/>
    <col min="8" max="9" width="12.375" style="30" customWidth="1"/>
    <col min="10" max="10" width="3.50390625" style="30" customWidth="1"/>
    <col min="11" max="11" width="5.75390625" style="30" customWidth="1"/>
    <col min="12" max="12" width="5.625" style="30" customWidth="1"/>
    <col min="13" max="13" width="2.375" style="30" customWidth="1"/>
    <col min="14" max="16384" width="3.50390625" style="30" customWidth="1"/>
  </cols>
  <sheetData>
    <row r="1" spans="1:5" ht="21.75" customHeight="1">
      <c r="A1" s="33" t="s">
        <v>1010</v>
      </c>
      <c r="B1" s="134"/>
      <c r="C1" s="134"/>
      <c r="D1" s="134"/>
      <c r="E1" s="134"/>
    </row>
    <row r="2" ht="21.75" customHeight="1">
      <c r="A2" s="7" t="s">
        <v>1011</v>
      </c>
    </row>
    <row r="3" spans="1:9" s="18" customFormat="1" ht="22.5" customHeight="1">
      <c r="A3" s="1"/>
      <c r="B3" s="22"/>
      <c r="C3" s="7" t="s">
        <v>804</v>
      </c>
      <c r="D3" s="30"/>
      <c r="E3" s="30"/>
      <c r="H3" s="1"/>
      <c r="I3" s="28"/>
    </row>
    <row r="4" ht="14.25" customHeight="1"/>
    <row r="5" ht="21.75" customHeight="1">
      <c r="A5" s="7" t="s">
        <v>1012</v>
      </c>
    </row>
    <row r="6" spans="1:9" ht="21.75" customHeight="1">
      <c r="A6" s="33"/>
      <c r="B6" s="216"/>
      <c r="C6" s="7" t="s">
        <v>931</v>
      </c>
      <c r="E6" s="7" t="s">
        <v>932</v>
      </c>
      <c r="F6" s="502"/>
      <c r="G6" s="502"/>
      <c r="H6" s="502"/>
      <c r="I6" s="502"/>
    </row>
    <row r="7" spans="1:5" ht="14.25" customHeight="1">
      <c r="A7" s="33"/>
      <c r="B7" s="134"/>
      <c r="C7" s="134"/>
      <c r="D7" s="134"/>
      <c r="E7" s="134"/>
    </row>
    <row r="8" ht="21.75" customHeight="1">
      <c r="A8" s="7" t="s">
        <v>1013</v>
      </c>
    </row>
    <row r="9" ht="21.75" customHeight="1">
      <c r="A9" s="7" t="s">
        <v>1090</v>
      </c>
    </row>
    <row r="10" spans="1:9" ht="18.75" customHeight="1">
      <c r="A10" s="205"/>
      <c r="B10" s="45"/>
      <c r="C10" s="103"/>
      <c r="D10" s="95"/>
      <c r="E10" s="45"/>
      <c r="F10" s="103"/>
      <c r="G10" s="205"/>
      <c r="H10" s="100" t="s">
        <v>583</v>
      </c>
      <c r="I10" s="203"/>
    </row>
    <row r="11" spans="1:9" ht="25.5" customHeight="1">
      <c r="A11" s="206"/>
      <c r="B11" s="420" t="s">
        <v>937</v>
      </c>
      <c r="C11" s="244"/>
      <c r="D11" s="418" t="s">
        <v>933</v>
      </c>
      <c r="E11" s="419" t="s">
        <v>938</v>
      </c>
      <c r="F11" s="245"/>
      <c r="G11" s="419" t="s">
        <v>934</v>
      </c>
      <c r="H11" s="246" t="s">
        <v>935</v>
      </c>
      <c r="I11" s="246" t="s">
        <v>936</v>
      </c>
    </row>
    <row r="12" spans="1:9" ht="24.75" customHeight="1">
      <c r="A12" s="246" t="s">
        <v>923</v>
      </c>
      <c r="B12" s="511"/>
      <c r="C12" s="511"/>
      <c r="D12" s="448"/>
      <c r="E12" s="247"/>
      <c r="F12" s="308" t="s">
        <v>776</v>
      </c>
      <c r="G12" s="459"/>
      <c r="H12" s="19"/>
      <c r="I12" s="248"/>
    </row>
    <row r="13" spans="1:9" ht="24.75" customHeight="1">
      <c r="A13" s="246" t="s">
        <v>924</v>
      </c>
      <c r="B13" s="511"/>
      <c r="C13" s="511"/>
      <c r="D13" s="448"/>
      <c r="E13" s="247"/>
      <c r="F13" s="308" t="s">
        <v>776</v>
      </c>
      <c r="G13" s="459"/>
      <c r="H13" s="19"/>
      <c r="I13" s="248"/>
    </row>
    <row r="14" spans="1:9" ht="24.75" customHeight="1">
      <c r="A14" s="246" t="s">
        <v>925</v>
      </c>
      <c r="B14" s="511"/>
      <c r="C14" s="511"/>
      <c r="D14" s="448"/>
      <c r="E14" s="247"/>
      <c r="F14" s="308" t="s">
        <v>811</v>
      </c>
      <c r="G14" s="459"/>
      <c r="H14" s="19"/>
      <c r="I14" s="248"/>
    </row>
    <row r="15" spans="1:9" ht="24.75" customHeight="1">
      <c r="A15" s="246" t="s">
        <v>926</v>
      </c>
      <c r="B15" s="511"/>
      <c r="C15" s="511"/>
      <c r="D15" s="448"/>
      <c r="E15" s="247"/>
      <c r="F15" s="308" t="s">
        <v>811</v>
      </c>
      <c r="G15" s="459"/>
      <c r="H15" s="19"/>
      <c r="I15" s="248"/>
    </row>
    <row r="16" spans="1:9" ht="24.75" customHeight="1">
      <c r="A16" s="246" t="s">
        <v>927</v>
      </c>
      <c r="B16" s="511"/>
      <c r="C16" s="511"/>
      <c r="D16" s="448"/>
      <c r="E16" s="247"/>
      <c r="F16" s="308" t="s">
        <v>776</v>
      </c>
      <c r="G16" s="459"/>
      <c r="H16" s="19"/>
      <c r="I16" s="248"/>
    </row>
    <row r="17" ht="14.25" customHeight="1"/>
    <row r="18" spans="1:72" ht="19.5" customHeight="1">
      <c r="A18" s="7" t="s">
        <v>928</v>
      </c>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row>
    <row r="19" spans="1:72" ht="24.75" customHeight="1">
      <c r="A19" s="249" t="s">
        <v>923</v>
      </c>
      <c r="B19" s="503"/>
      <c r="C19" s="503"/>
      <c r="D19" s="503"/>
      <c r="E19" s="503"/>
      <c r="F19" s="503"/>
      <c r="G19" s="503"/>
      <c r="H19" s="503"/>
      <c r="I19" s="503"/>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row>
    <row r="20" spans="1:72" ht="24.75" customHeight="1">
      <c r="A20" s="249" t="s">
        <v>929</v>
      </c>
      <c r="B20" s="503"/>
      <c r="C20" s="503"/>
      <c r="D20" s="503"/>
      <c r="E20" s="503"/>
      <c r="F20" s="503"/>
      <c r="G20" s="503"/>
      <c r="H20" s="503"/>
      <c r="I20" s="503"/>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row>
    <row r="21" spans="1:72" ht="24.75" customHeight="1">
      <c r="A21" s="246" t="s">
        <v>925</v>
      </c>
      <c r="B21" s="503"/>
      <c r="C21" s="503"/>
      <c r="D21" s="503"/>
      <c r="E21" s="503"/>
      <c r="F21" s="503"/>
      <c r="G21" s="503"/>
      <c r="H21" s="503"/>
      <c r="I21" s="503"/>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row>
    <row r="22" spans="1:9" ht="24.75" customHeight="1">
      <c r="A22" s="246" t="s">
        <v>930</v>
      </c>
      <c r="B22" s="503"/>
      <c r="C22" s="503"/>
      <c r="D22" s="503"/>
      <c r="E22" s="503"/>
      <c r="F22" s="503"/>
      <c r="G22" s="503"/>
      <c r="H22" s="503"/>
      <c r="I22" s="503"/>
    </row>
    <row r="23" spans="1:9" ht="24.75" customHeight="1">
      <c r="A23" s="246" t="s">
        <v>927</v>
      </c>
      <c r="B23" s="503"/>
      <c r="C23" s="503"/>
      <c r="D23" s="503"/>
      <c r="E23" s="503"/>
      <c r="F23" s="503"/>
      <c r="G23" s="503"/>
      <c r="H23" s="503"/>
      <c r="I23" s="503"/>
    </row>
    <row r="24" ht="19.5" customHeight="1"/>
    <row r="25" ht="19.5" customHeight="1"/>
    <row r="29" ht="21.75" customHeight="1"/>
    <row r="30" ht="21.75" customHeight="1"/>
  </sheetData>
  <sheetProtection sheet="1" objects="1" scenarios="1"/>
  <mergeCells count="11">
    <mergeCell ref="B19:I19"/>
    <mergeCell ref="B20:I20"/>
    <mergeCell ref="B21:I21"/>
    <mergeCell ref="B22:I22"/>
    <mergeCell ref="B23:I23"/>
    <mergeCell ref="F6:I6"/>
    <mergeCell ref="B12:C12"/>
    <mergeCell ref="B13:C13"/>
    <mergeCell ref="B14:C14"/>
    <mergeCell ref="B15:C15"/>
    <mergeCell ref="B16:C16"/>
  </mergeCells>
  <dataValidations count="2">
    <dataValidation type="whole" operator="greaterThanOrEqual" allowBlank="1" showErrorMessage="1" errorTitle="入力規則違反" error="整数を入力してください" sqref="E12:E16 I12:I16">
      <formula1>0</formula1>
    </dataValidation>
    <dataValidation type="list" operator="equal" allowBlank="1" showErrorMessage="1" errorTitle="入力規則違反" error="リストから選択してください" sqref="B3">
      <formula1>"いる,いない,非該当"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96"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sheetPr codeName="Sheet55">
    <pageSetUpPr fitToPage="1"/>
  </sheetPr>
  <dimension ref="A1:DI18"/>
  <sheetViews>
    <sheetView showGridLines="0" zoomScalePageLayoutView="0" workbookViewId="0" topLeftCell="A1">
      <selection activeCell="G13" sqref="G13"/>
    </sheetView>
  </sheetViews>
  <sheetFormatPr defaultColWidth="9.00390625" defaultRowHeight="13.5"/>
  <cols>
    <col min="1" max="1" width="9.25390625" style="14" customWidth="1"/>
    <col min="2" max="2" width="17.75390625" style="14" customWidth="1"/>
    <col min="3" max="3" width="20.50390625" style="14" customWidth="1"/>
    <col min="4" max="4" width="43.50390625" style="14" customWidth="1"/>
    <col min="5" max="5" width="13.625" style="14" customWidth="1"/>
    <col min="6" max="6" width="19.75390625" style="14" customWidth="1"/>
    <col min="7" max="16384" width="9.00390625" style="14" customWidth="1"/>
  </cols>
  <sheetData>
    <row r="1" s="7" customFormat="1" ht="16.5" customHeight="1">
      <c r="A1" s="7" t="s">
        <v>1014</v>
      </c>
    </row>
    <row r="2" spans="2:6" s="7" customFormat="1" ht="41.25" customHeight="1">
      <c r="B2" s="8" t="s">
        <v>584</v>
      </c>
      <c r="C2" s="503"/>
      <c r="D2" s="503"/>
      <c r="E2" s="503"/>
      <c r="F2" s="503"/>
    </row>
    <row r="4" spans="1:12" s="179" customFormat="1" ht="24.75" customHeight="1">
      <c r="A4" s="181" t="s">
        <v>1015</v>
      </c>
      <c r="B4" s="1"/>
      <c r="C4" s="1"/>
      <c r="D4" s="1"/>
      <c r="E4" s="1"/>
      <c r="F4" s="1"/>
      <c r="G4" s="1"/>
      <c r="H4" s="1"/>
      <c r="I4" s="1"/>
      <c r="J4" s="1"/>
      <c r="K4" s="1"/>
      <c r="L4" s="1"/>
    </row>
    <row r="5" s="28" customFormat="1" ht="13.5" customHeight="1"/>
    <row r="6" spans="1:6" s="28" customFormat="1" ht="24" customHeight="1">
      <c r="A6" s="28" t="s">
        <v>1016</v>
      </c>
      <c r="B6" s="153"/>
      <c r="C6" s="23"/>
      <c r="D6" s="250"/>
      <c r="E6" s="250"/>
      <c r="F6" s="153"/>
    </row>
    <row r="7" spans="2:6" s="10" customFormat="1" ht="24" customHeight="1">
      <c r="B7" s="22"/>
      <c r="C7" s="1" t="s">
        <v>941</v>
      </c>
      <c r="D7" s="250"/>
      <c r="E7" s="250"/>
      <c r="F7" s="153"/>
    </row>
    <row r="8" spans="1:6" s="10" customFormat="1" ht="24" customHeight="1">
      <c r="A8" s="28"/>
      <c r="B8" s="421" t="s">
        <v>942</v>
      </c>
      <c r="C8" s="448"/>
      <c r="D8" s="250" t="s">
        <v>1017</v>
      </c>
      <c r="E8" s="250"/>
      <c r="F8" s="153"/>
    </row>
    <row r="9" spans="1:6" s="10" customFormat="1" ht="24" customHeight="1">
      <c r="A9" s="7" t="s">
        <v>1018</v>
      </c>
      <c r="B9" s="30"/>
      <c r="C9" s="30"/>
      <c r="D9" s="30"/>
      <c r="E9" s="30"/>
      <c r="F9" s="30"/>
    </row>
    <row r="10" spans="1:6" s="10" customFormat="1" ht="24" customHeight="1">
      <c r="A10" s="1"/>
      <c r="B10" s="22"/>
      <c r="C10" s="7" t="s">
        <v>754</v>
      </c>
      <c r="D10" s="30"/>
      <c r="E10" s="30"/>
      <c r="F10" s="18"/>
    </row>
    <row r="11" s="30" customFormat="1" ht="22.5" customHeight="1">
      <c r="A11" s="7" t="s">
        <v>1146</v>
      </c>
    </row>
    <row r="12" spans="1:6" s="10" customFormat="1" ht="24" customHeight="1">
      <c r="A12" s="1"/>
      <c r="B12" s="22"/>
      <c r="C12" s="7" t="s">
        <v>943</v>
      </c>
      <c r="D12" s="30"/>
      <c r="E12" s="30"/>
      <c r="F12" s="18"/>
    </row>
    <row r="13" spans="1:8" ht="25.5" customHeight="1">
      <c r="A13" s="144"/>
      <c r="B13" s="144"/>
      <c r="C13" s="144"/>
      <c r="D13" s="144"/>
      <c r="E13" s="144"/>
      <c r="F13" s="144"/>
      <c r="G13" s="144"/>
      <c r="H13" s="144"/>
    </row>
    <row r="14" spans="1:12" s="199" customFormat="1" ht="24.75" customHeight="1">
      <c r="A14" s="134" t="s">
        <v>1019</v>
      </c>
      <c r="B14" s="7"/>
      <c r="C14" s="7"/>
      <c r="D14" s="7"/>
      <c r="E14" s="7"/>
      <c r="F14" s="7"/>
      <c r="G14" s="30"/>
      <c r="H14" s="30"/>
      <c r="I14" s="30"/>
      <c r="J14" s="30"/>
      <c r="K14" s="30"/>
      <c r="L14" s="30"/>
    </row>
    <row r="15" spans="1:12" s="199" customFormat="1" ht="24.75" customHeight="1">
      <c r="A15" s="30" t="s">
        <v>1020</v>
      </c>
      <c r="B15" s="30"/>
      <c r="C15" s="30"/>
      <c r="D15" s="30"/>
      <c r="E15" s="30"/>
      <c r="F15" s="30"/>
      <c r="G15" s="30"/>
      <c r="H15" s="30"/>
      <c r="I15" s="30"/>
      <c r="J15" s="30"/>
      <c r="K15" s="30"/>
      <c r="L15" s="30"/>
    </row>
    <row r="16" spans="2:111" s="10" customFormat="1" ht="24" customHeight="1">
      <c r="B16" s="315" t="s">
        <v>939</v>
      </c>
      <c r="C16" s="22"/>
      <c r="D16" s="7" t="s">
        <v>738</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row>
    <row r="17" spans="1:111" s="10" customFormat="1" ht="27" customHeight="1">
      <c r="A17" s="540" t="s">
        <v>944</v>
      </c>
      <c r="B17" s="541"/>
      <c r="C17" s="503"/>
      <c r="D17" s="503"/>
      <c r="E17" s="503"/>
      <c r="F17" s="503"/>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row>
    <row r="18" spans="1:113" s="10" customFormat="1" ht="27.75" customHeight="1">
      <c r="A18" s="540" t="s">
        <v>940</v>
      </c>
      <c r="B18" s="541"/>
      <c r="C18" s="503"/>
      <c r="D18" s="503"/>
      <c r="E18" s="503"/>
      <c r="F18" s="503"/>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row>
    <row r="19" ht="17.25" customHeight="1"/>
  </sheetData>
  <sheetProtection sheet="1" objects="1" scenarios="1"/>
  <mergeCells count="5">
    <mergeCell ref="C2:F2"/>
    <mergeCell ref="A17:B17"/>
    <mergeCell ref="C17:F17"/>
    <mergeCell ref="A18:B18"/>
    <mergeCell ref="C18:F18"/>
  </mergeCells>
  <dataValidations count="3">
    <dataValidation type="list" operator="equal" allowBlank="1" showErrorMessage="1" errorTitle="入力規則違反" error="リストから選択してください" sqref="B10 B12">
      <formula1>"いる,いない,非該当"</formula1>
    </dataValidation>
    <dataValidation type="list" operator="equal" allowBlank="1" showErrorMessage="1" errorTitle="入力規則違反" error="リストから選択してください" sqref="C16">
      <formula1>"有,無,非該当"</formula1>
    </dataValidation>
    <dataValidation type="list" operator="equal" allowBlank="1" showErrorMessage="1" errorTitle="入力規則違反" error="リストから選択してください" sqref="B7">
      <formula1>"実施,未実施"</formula1>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sheetPr codeName="Sheet56">
    <pageSetUpPr fitToPage="1"/>
  </sheetPr>
  <dimension ref="A1:K21"/>
  <sheetViews>
    <sheetView showGridLines="0" zoomScalePageLayoutView="0" workbookViewId="0" topLeftCell="A1">
      <selection activeCell="J13" sqref="J13"/>
    </sheetView>
  </sheetViews>
  <sheetFormatPr defaultColWidth="9.00390625" defaultRowHeight="13.5"/>
  <cols>
    <col min="1" max="1" width="9.00390625" style="18" customWidth="1"/>
    <col min="2" max="2" width="21.00390625" style="18" customWidth="1"/>
    <col min="3" max="3" width="22.75390625" style="18" customWidth="1"/>
    <col min="4" max="4" width="23.50390625" style="18" customWidth="1"/>
    <col min="5" max="5" width="8.125" style="18" customWidth="1"/>
    <col min="6" max="6" width="6.50390625" style="18" customWidth="1"/>
    <col min="7" max="7" width="11.75390625" style="18" customWidth="1"/>
    <col min="8" max="8" width="18.75390625" style="18" customWidth="1"/>
    <col min="9" max="16384" width="9.00390625" style="18" customWidth="1"/>
  </cols>
  <sheetData>
    <row r="1" spans="1:8" ht="24.75" customHeight="1">
      <c r="A1" s="181" t="s">
        <v>1147</v>
      </c>
      <c r="B1" s="181"/>
      <c r="C1" s="181"/>
      <c r="D1" s="181"/>
      <c r="E1" s="181"/>
      <c r="F1" s="181"/>
      <c r="G1" s="181"/>
      <c r="H1" s="181"/>
    </row>
    <row r="2" ht="9.75" customHeight="1"/>
    <row r="3" spans="1:11" ht="20.25" customHeight="1">
      <c r="A3" s="181" t="s">
        <v>945</v>
      </c>
      <c r="B3" s="181"/>
      <c r="C3" s="181"/>
      <c r="D3" s="1"/>
      <c r="E3" s="1"/>
      <c r="F3" s="1"/>
      <c r="G3" s="1"/>
      <c r="H3" s="1"/>
      <c r="I3" s="1"/>
      <c r="J3" s="1"/>
      <c r="K3" s="1"/>
    </row>
    <row r="4" spans="2:8" ht="19.5" customHeight="1">
      <c r="B4" s="422" t="s">
        <v>946</v>
      </c>
      <c r="C4" s="252" t="s">
        <v>1029</v>
      </c>
      <c r="D4" s="253"/>
      <c r="E4" s="253"/>
      <c r="F4" s="254"/>
      <c r="G4" s="426" t="s">
        <v>951</v>
      </c>
      <c r="H4" s="255" t="s">
        <v>1030</v>
      </c>
    </row>
    <row r="5" spans="2:8" ht="24" customHeight="1">
      <c r="B5" s="422" t="s">
        <v>947</v>
      </c>
      <c r="C5" s="423" t="s">
        <v>950</v>
      </c>
      <c r="D5" s="256"/>
      <c r="E5" s="256"/>
      <c r="F5" s="256"/>
      <c r="G5" s="257"/>
      <c r="H5" s="258"/>
    </row>
    <row r="6" spans="2:8" ht="24" customHeight="1">
      <c r="B6" s="259"/>
      <c r="C6" s="260"/>
      <c r="D6" s="427" t="s">
        <v>1031</v>
      </c>
      <c r="E6" s="262"/>
      <c r="F6" s="427" t="s">
        <v>857</v>
      </c>
      <c r="G6" s="263"/>
      <c r="H6" s="264"/>
    </row>
    <row r="7" spans="2:8" ht="24" customHeight="1">
      <c r="B7" s="259"/>
      <c r="C7" s="423" t="s">
        <v>950</v>
      </c>
      <c r="D7" s="256"/>
      <c r="E7" s="265"/>
      <c r="F7" s="256"/>
      <c r="G7" s="266"/>
      <c r="H7" s="258"/>
    </row>
    <row r="8" spans="2:8" ht="24" customHeight="1">
      <c r="B8" s="259"/>
      <c r="C8" s="260"/>
      <c r="D8" s="427" t="s">
        <v>1031</v>
      </c>
      <c r="E8" s="262"/>
      <c r="F8" s="427" t="s">
        <v>857</v>
      </c>
      <c r="G8" s="263"/>
      <c r="H8" s="264"/>
    </row>
    <row r="9" spans="2:8" ht="24" customHeight="1">
      <c r="B9" s="259"/>
      <c r="C9" s="423" t="s">
        <v>950</v>
      </c>
      <c r="D9" s="256"/>
      <c r="E9" s="265"/>
      <c r="F9" s="256"/>
      <c r="G9" s="266"/>
      <c r="H9" s="258"/>
    </row>
    <row r="10" spans="2:8" ht="24" customHeight="1">
      <c r="B10" s="259"/>
      <c r="C10" s="260"/>
      <c r="D10" s="427" t="s">
        <v>1031</v>
      </c>
      <c r="E10" s="262"/>
      <c r="F10" s="427" t="s">
        <v>857</v>
      </c>
      <c r="G10" s="263"/>
      <c r="H10" s="264"/>
    </row>
    <row r="11" spans="2:8" ht="24" customHeight="1">
      <c r="B11" s="259"/>
      <c r="C11" s="267"/>
      <c r="D11" s="267"/>
      <c r="E11" s="267"/>
      <c r="F11" s="267"/>
      <c r="G11" s="428" t="s">
        <v>952</v>
      </c>
      <c r="H11" s="268"/>
    </row>
    <row r="12" spans="2:8" ht="19.5" customHeight="1">
      <c r="B12" s="259"/>
      <c r="C12" s="424" t="s">
        <v>1028</v>
      </c>
      <c r="D12" s="253"/>
      <c r="E12" s="253"/>
      <c r="F12" s="253"/>
      <c r="G12" s="269"/>
      <c r="H12" s="270"/>
    </row>
    <row r="13" spans="2:8" ht="24" customHeight="1">
      <c r="B13" s="259"/>
      <c r="C13" s="425" t="s">
        <v>953</v>
      </c>
      <c r="D13" s="256"/>
      <c r="E13" s="256"/>
      <c r="F13" s="256"/>
      <c r="G13" s="257"/>
      <c r="H13" s="258"/>
    </row>
    <row r="14" spans="2:8" ht="24" customHeight="1">
      <c r="B14" s="259"/>
      <c r="C14" s="260"/>
      <c r="D14" s="427" t="s">
        <v>1031</v>
      </c>
      <c r="E14" s="261">
        <v>2</v>
      </c>
      <c r="F14" s="427" t="s">
        <v>857</v>
      </c>
      <c r="G14" s="263"/>
      <c r="H14" s="264"/>
    </row>
    <row r="15" spans="2:8" ht="24" customHeight="1">
      <c r="B15" s="259"/>
      <c r="C15" s="425" t="s">
        <v>950</v>
      </c>
      <c r="D15" s="256"/>
      <c r="E15" s="54"/>
      <c r="F15" s="256"/>
      <c r="G15" s="266"/>
      <c r="H15" s="258"/>
    </row>
    <row r="16" spans="2:8" ht="24" customHeight="1">
      <c r="B16" s="259"/>
      <c r="C16" s="260"/>
      <c r="D16" s="427" t="s">
        <v>1031</v>
      </c>
      <c r="E16" s="261">
        <v>2</v>
      </c>
      <c r="F16" s="261" t="s">
        <v>582</v>
      </c>
      <c r="G16" s="263"/>
      <c r="H16" s="264"/>
    </row>
    <row r="17" spans="2:8" ht="24" customHeight="1">
      <c r="B17" s="259"/>
      <c r="C17" s="425" t="s">
        <v>950</v>
      </c>
      <c r="D17" s="256"/>
      <c r="E17" s="54"/>
      <c r="F17" s="256"/>
      <c r="G17" s="266"/>
      <c r="H17" s="258"/>
    </row>
    <row r="18" spans="2:8" ht="24" customHeight="1">
      <c r="B18" s="259"/>
      <c r="C18" s="260"/>
      <c r="D18" s="427" t="s">
        <v>1031</v>
      </c>
      <c r="E18" s="261">
        <v>2</v>
      </c>
      <c r="F18" s="427" t="s">
        <v>857</v>
      </c>
      <c r="G18" s="263"/>
      <c r="H18" s="264"/>
    </row>
    <row r="19" spans="2:8" ht="24" customHeight="1">
      <c r="B19" s="271"/>
      <c r="C19" s="267"/>
      <c r="D19" s="267"/>
      <c r="E19" s="267"/>
      <c r="F19" s="267"/>
      <c r="G19" s="428" t="s">
        <v>952</v>
      </c>
      <c r="H19" s="268"/>
    </row>
    <row r="20" spans="2:8" ht="13.5">
      <c r="B20" s="273" t="s">
        <v>948</v>
      </c>
      <c r="C20" s="273"/>
      <c r="D20" s="273"/>
      <c r="E20" s="273"/>
      <c r="F20" s="273"/>
      <c r="G20" s="273"/>
      <c r="H20" s="273"/>
    </row>
    <row r="21" spans="2:8" ht="13.5">
      <c r="B21" s="181" t="s">
        <v>949</v>
      </c>
      <c r="C21" s="181"/>
      <c r="D21" s="181"/>
      <c r="E21" s="181"/>
      <c r="F21" s="181"/>
      <c r="G21" s="181"/>
      <c r="H21" s="181"/>
    </row>
  </sheetData>
  <sheetProtection sheet="1" objects="1" scenarios="1"/>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sheetPr codeName="Sheet57">
    <pageSetUpPr fitToPage="1"/>
  </sheetPr>
  <dimension ref="A1:J16"/>
  <sheetViews>
    <sheetView showGridLines="0" zoomScalePageLayoutView="0" workbookViewId="0" topLeftCell="A1">
      <selection activeCell="B3" sqref="B3"/>
    </sheetView>
  </sheetViews>
  <sheetFormatPr defaultColWidth="9.00390625" defaultRowHeight="13.5"/>
  <cols>
    <col min="1" max="1" width="9.00390625" style="18" customWidth="1"/>
    <col min="2" max="2" width="21.00390625" style="18" customWidth="1"/>
    <col min="3" max="3" width="20.875" style="18" customWidth="1"/>
    <col min="4" max="4" width="22.875" style="18" customWidth="1"/>
    <col min="5" max="5" width="8.125" style="18" customWidth="1"/>
    <col min="6" max="6" width="11.375" style="18" customWidth="1"/>
    <col min="7" max="7" width="27.50390625" style="18" customWidth="1"/>
    <col min="8" max="16384" width="9.00390625" style="18" customWidth="1"/>
  </cols>
  <sheetData>
    <row r="1" spans="1:10" ht="20.25" customHeight="1">
      <c r="A1" s="181" t="s">
        <v>954</v>
      </c>
      <c r="B1" s="181"/>
      <c r="C1" s="181"/>
      <c r="D1" s="1"/>
      <c r="E1" s="1"/>
      <c r="F1" s="1"/>
      <c r="G1" s="1"/>
      <c r="H1" s="1"/>
      <c r="I1" s="1"/>
      <c r="J1" s="1"/>
    </row>
    <row r="2" spans="2:7" ht="19.5" customHeight="1">
      <c r="B2" s="251" t="s">
        <v>585</v>
      </c>
      <c r="C2" s="252"/>
      <c r="D2" s="253"/>
      <c r="E2" s="253"/>
      <c r="F2" s="254"/>
      <c r="G2" s="431" t="s">
        <v>958</v>
      </c>
    </row>
    <row r="3" spans="2:7" ht="24" customHeight="1">
      <c r="B3" s="422" t="s">
        <v>961</v>
      </c>
      <c r="C3" s="432" t="s">
        <v>1021</v>
      </c>
      <c r="D3" s="274"/>
      <c r="E3" s="274"/>
      <c r="F3" s="275"/>
      <c r="G3" s="276"/>
    </row>
    <row r="4" spans="2:7" ht="24" customHeight="1">
      <c r="B4" s="259"/>
      <c r="C4" s="277"/>
      <c r="D4" s="433" t="s">
        <v>1022</v>
      </c>
      <c r="E4" s="278"/>
      <c r="F4" s="436" t="s">
        <v>1023</v>
      </c>
      <c r="G4" s="279"/>
    </row>
    <row r="5" spans="2:7" ht="24" customHeight="1">
      <c r="B5" s="280"/>
      <c r="C5" s="432" t="s">
        <v>959</v>
      </c>
      <c r="D5" s="274"/>
      <c r="E5" s="274"/>
      <c r="F5" s="275"/>
      <c r="G5" s="281"/>
    </row>
    <row r="6" spans="2:7" ht="24" customHeight="1">
      <c r="B6" s="280"/>
      <c r="C6" s="282">
        <v>73800</v>
      </c>
      <c r="D6" s="433" t="s">
        <v>1024</v>
      </c>
      <c r="E6" s="278"/>
      <c r="F6" s="436" t="s">
        <v>964</v>
      </c>
      <c r="G6" s="279"/>
    </row>
    <row r="7" spans="2:7" ht="24" customHeight="1">
      <c r="B7" s="280"/>
      <c r="C7" s="425" t="s">
        <v>960</v>
      </c>
      <c r="D7" s="256"/>
      <c r="E7" s="256"/>
      <c r="F7" s="258"/>
      <c r="G7" s="283"/>
    </row>
    <row r="8" spans="2:7" ht="24" customHeight="1">
      <c r="B8" s="280"/>
      <c r="C8" s="284"/>
      <c r="D8" s="434" t="s">
        <v>962</v>
      </c>
      <c r="E8" s="104"/>
      <c r="F8" s="285"/>
      <c r="G8" s="286"/>
    </row>
    <row r="9" spans="2:7" ht="24" customHeight="1">
      <c r="B9" s="280"/>
      <c r="C9" s="287"/>
      <c r="D9" s="435" t="s">
        <v>963</v>
      </c>
      <c r="E9" s="288"/>
      <c r="F9" s="289"/>
      <c r="G9" s="286"/>
    </row>
    <row r="10" spans="2:7" ht="24" customHeight="1">
      <c r="B10" s="271"/>
      <c r="C10" s="252"/>
      <c r="D10" s="253"/>
      <c r="E10" s="253"/>
      <c r="F10" s="290" t="s">
        <v>586</v>
      </c>
      <c r="G10" s="291"/>
    </row>
    <row r="11" spans="2:7" ht="26.25" customHeight="1">
      <c r="B11" s="272"/>
      <c r="C11" s="273"/>
      <c r="D11" s="273"/>
      <c r="E11" s="273"/>
      <c r="F11" s="273"/>
      <c r="G11" s="273"/>
    </row>
    <row r="12" spans="1:3" ht="21.75" customHeight="1">
      <c r="A12" s="118" t="s">
        <v>1025</v>
      </c>
      <c r="B12" s="181"/>
      <c r="C12" s="181"/>
    </row>
    <row r="13" spans="2:7" ht="18.75" customHeight="1">
      <c r="B13" s="252" t="s">
        <v>1026</v>
      </c>
      <c r="C13" s="292"/>
      <c r="D13" s="429" t="s">
        <v>957</v>
      </c>
      <c r="E13" s="293"/>
      <c r="F13" s="252" t="s">
        <v>1027</v>
      </c>
      <c r="G13" s="292"/>
    </row>
    <row r="14" spans="2:7" ht="42.75" customHeight="1">
      <c r="B14" s="542" t="s">
        <v>955</v>
      </c>
      <c r="C14" s="543"/>
      <c r="D14" s="294"/>
      <c r="E14" s="430" t="s">
        <v>811</v>
      </c>
      <c r="F14" s="544"/>
      <c r="G14" s="544"/>
    </row>
    <row r="15" spans="2:7" ht="21.75" customHeight="1">
      <c r="B15" s="253" t="s">
        <v>1028</v>
      </c>
      <c r="C15" s="295"/>
      <c r="D15" s="296"/>
      <c r="E15" s="297"/>
      <c r="F15" s="297"/>
      <c r="G15" s="298"/>
    </row>
    <row r="16" spans="2:7" ht="64.5" customHeight="1">
      <c r="B16" s="545" t="s">
        <v>956</v>
      </c>
      <c r="C16" s="546"/>
      <c r="D16" s="294"/>
      <c r="E16" s="430" t="s">
        <v>776</v>
      </c>
      <c r="F16" s="544"/>
      <c r="G16" s="544"/>
    </row>
  </sheetData>
  <sheetProtection sheet="1" objects="1" scenarios="1"/>
  <mergeCells count="4">
    <mergeCell ref="B14:C14"/>
    <mergeCell ref="F14:G14"/>
    <mergeCell ref="B16:C16"/>
    <mergeCell ref="F16:G16"/>
  </mergeCell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sheetPr codeName="Sheet58"/>
  <dimension ref="A1:J1871"/>
  <sheetViews>
    <sheetView zoomScalePageLayoutView="0" workbookViewId="0" topLeftCell="A1">
      <selection activeCell="G2" sqref="G2"/>
    </sheetView>
  </sheetViews>
  <sheetFormatPr defaultColWidth="9.00390625" defaultRowHeight="13.5"/>
  <sheetData>
    <row r="1" spans="1:10" ht="13.5">
      <c r="A1" t="s">
        <v>1149</v>
      </c>
      <c r="B1" t="s">
        <v>1150</v>
      </c>
      <c r="C1" t="s">
        <v>1151</v>
      </c>
      <c r="D1" t="s">
        <v>1152</v>
      </c>
      <c r="E1" t="s">
        <v>1153</v>
      </c>
      <c r="F1" t="s">
        <v>1154</v>
      </c>
      <c r="G1" t="s">
        <v>1155</v>
      </c>
      <c r="H1" t="s">
        <v>1156</v>
      </c>
      <c r="I1" t="s">
        <v>1157</v>
      </c>
      <c r="J1" t="s">
        <v>1158</v>
      </c>
    </row>
    <row r="2" spans="1:7" ht="13.5">
      <c r="A2" t="s">
        <v>1159</v>
      </c>
      <c r="B2">
        <v>2</v>
      </c>
      <c r="C2" t="s">
        <v>1160</v>
      </c>
      <c r="D2" s="472">
        <f>IF('P0'!B1&lt;&gt;"",'P0'!B1,"")</f>
      </c>
      <c r="E2" t="s">
        <v>1161</v>
      </c>
      <c r="F2" t="s">
        <v>1162</v>
      </c>
      <c r="G2" t="s">
        <v>1893</v>
      </c>
    </row>
    <row r="3" spans="1:6" ht="13.5">
      <c r="A3" t="s">
        <v>1159</v>
      </c>
      <c r="B3">
        <v>3</v>
      </c>
      <c r="C3" t="s">
        <v>1163</v>
      </c>
      <c r="D3" s="473">
        <f>IF('P0'!C1&lt;&gt;"",'P0'!C1,"")</f>
      </c>
      <c r="E3" t="s">
        <v>1164</v>
      </c>
      <c r="F3" t="s">
        <v>1165</v>
      </c>
    </row>
    <row r="4" spans="1:6" ht="13.5">
      <c r="A4" t="s">
        <v>1159</v>
      </c>
      <c r="B4">
        <v>5</v>
      </c>
      <c r="C4" t="s">
        <v>1166</v>
      </c>
      <c r="D4" s="473">
        <f>IF('P0'!B3&lt;&gt;"",'P0'!B3,"")</f>
        <v>5</v>
      </c>
      <c r="E4" t="s">
        <v>1161</v>
      </c>
      <c r="F4" t="s">
        <v>1165</v>
      </c>
    </row>
    <row r="5" spans="1:6" ht="13.5">
      <c r="A5" t="s">
        <v>1159</v>
      </c>
      <c r="B5">
        <v>10</v>
      </c>
      <c r="C5" t="s">
        <v>1167</v>
      </c>
      <c r="D5" s="474">
        <f>IF('P0'!B8&lt;&gt;"",'P0'!B8,"")</f>
      </c>
      <c r="E5" t="s">
        <v>1161</v>
      </c>
      <c r="F5" t="s">
        <v>1168</v>
      </c>
    </row>
    <row r="6" spans="1:6" ht="13.5">
      <c r="A6" t="s">
        <v>1159</v>
      </c>
      <c r="B6">
        <v>12</v>
      </c>
      <c r="C6" t="s">
        <v>1169</v>
      </c>
      <c r="D6" s="474">
        <f>IF('P0'!B9&lt;&gt;"",'P0'!B9,"")</f>
      </c>
      <c r="E6" t="s">
        <v>1161</v>
      </c>
      <c r="F6" t="s">
        <v>1168</v>
      </c>
    </row>
    <row r="7" spans="1:6" ht="13.5">
      <c r="A7" t="s">
        <v>1159</v>
      </c>
      <c r="B7">
        <v>14</v>
      </c>
      <c r="C7" t="s">
        <v>1170</v>
      </c>
      <c r="D7" s="475">
        <f>IF('P0'!C10&lt;&gt;"",'P0'!C10,"")</f>
      </c>
      <c r="E7" t="s">
        <v>1161</v>
      </c>
      <c r="F7" t="s">
        <v>1171</v>
      </c>
    </row>
    <row r="8" spans="1:6" ht="13.5">
      <c r="A8" t="s">
        <v>1159</v>
      </c>
      <c r="B8">
        <v>16</v>
      </c>
      <c r="C8" t="s">
        <v>1172</v>
      </c>
      <c r="D8" s="475">
        <f>IF('P0'!E10&lt;&gt;"",'P0'!E10,"")</f>
      </c>
      <c r="E8" t="s">
        <v>1161</v>
      </c>
      <c r="F8" t="s">
        <v>1171</v>
      </c>
    </row>
    <row r="9" spans="1:6" ht="13.5">
      <c r="A9" t="s">
        <v>1159</v>
      </c>
      <c r="B9">
        <v>18</v>
      </c>
      <c r="C9" t="s">
        <v>1173</v>
      </c>
      <c r="D9" s="473">
        <f>IF('P0'!C11&lt;&gt;"",'P0'!C11,"")</f>
      </c>
      <c r="E9" t="s">
        <v>1161</v>
      </c>
      <c r="F9" t="s">
        <v>1165</v>
      </c>
    </row>
    <row r="10" spans="1:6" ht="13.5">
      <c r="A10" t="s">
        <v>1159</v>
      </c>
      <c r="B10">
        <v>21</v>
      </c>
      <c r="C10" t="s">
        <v>1174</v>
      </c>
      <c r="D10" s="474">
        <f>IF('P0'!C12&lt;&gt;"",'P0'!C12,"")</f>
      </c>
      <c r="E10" t="s">
        <v>1161</v>
      </c>
      <c r="F10" t="s">
        <v>1168</v>
      </c>
    </row>
    <row r="11" spans="1:6" ht="13.5">
      <c r="A11" t="s">
        <v>1159</v>
      </c>
      <c r="B11">
        <v>23</v>
      </c>
      <c r="C11" t="s">
        <v>1175</v>
      </c>
      <c r="D11" s="473">
        <f>IF('P0'!C13&lt;&gt;"",'P0'!C13,"")</f>
      </c>
      <c r="E11" t="s">
        <v>1161</v>
      </c>
      <c r="F11" t="s">
        <v>1165</v>
      </c>
    </row>
    <row r="12" spans="1:6" ht="13.5">
      <c r="A12" t="s">
        <v>1159</v>
      </c>
      <c r="B12">
        <v>25</v>
      </c>
      <c r="C12" t="s">
        <v>1176</v>
      </c>
      <c r="D12" s="474">
        <f>IF('P0'!E13&lt;&gt;"",'P0'!E13,"")</f>
      </c>
      <c r="E12" t="s">
        <v>1161</v>
      </c>
      <c r="F12" t="s">
        <v>1168</v>
      </c>
    </row>
    <row r="13" spans="1:6" ht="13.5">
      <c r="A13" t="s">
        <v>1159</v>
      </c>
      <c r="B13">
        <v>28</v>
      </c>
      <c r="C13" t="s">
        <v>1177</v>
      </c>
      <c r="D13" s="474">
        <f>IF('P0'!C14&lt;&gt;"",'P0'!C14,"")</f>
      </c>
      <c r="E13" t="s">
        <v>1161</v>
      </c>
      <c r="F13" t="s">
        <v>1168</v>
      </c>
    </row>
    <row r="14" spans="1:6" ht="13.5">
      <c r="A14" t="s">
        <v>1159</v>
      </c>
      <c r="B14">
        <v>30</v>
      </c>
      <c r="C14" t="s">
        <v>1178</v>
      </c>
      <c r="D14" s="473">
        <f>IF('P0'!C15&lt;&gt;"",'P0'!C15,"")</f>
      </c>
      <c r="E14" t="s">
        <v>1161</v>
      </c>
      <c r="F14" t="s">
        <v>1165</v>
      </c>
    </row>
    <row r="15" spans="1:6" ht="13.5">
      <c r="A15" t="s">
        <v>1159</v>
      </c>
      <c r="B15">
        <v>32</v>
      </c>
      <c r="C15" t="s">
        <v>1179</v>
      </c>
      <c r="D15" s="475">
        <f>IF('P0'!E15&lt;&gt;"",'P0'!E15,"")</f>
      </c>
      <c r="E15" t="s">
        <v>1161</v>
      </c>
      <c r="F15" t="s">
        <v>1171</v>
      </c>
    </row>
    <row r="16" spans="1:6" ht="13.5">
      <c r="A16" t="s">
        <v>1159</v>
      </c>
      <c r="B16">
        <v>35</v>
      </c>
      <c r="C16" t="s">
        <v>1180</v>
      </c>
      <c r="D16" s="474">
        <f>IF('P0'!C16&lt;&gt;"",'P0'!C16,"")</f>
      </c>
      <c r="E16" t="s">
        <v>1161</v>
      </c>
      <c r="F16" t="s">
        <v>1168</v>
      </c>
    </row>
    <row r="17" spans="1:6" ht="13.5">
      <c r="A17" t="s">
        <v>1159</v>
      </c>
      <c r="B17">
        <v>38</v>
      </c>
      <c r="C17" t="s">
        <v>1181</v>
      </c>
      <c r="D17" s="473">
        <f>IF('P0'!C17&lt;&gt;"",'P0'!C17,"")</f>
      </c>
      <c r="E17" t="s">
        <v>1161</v>
      </c>
      <c r="F17" t="s">
        <v>1165</v>
      </c>
    </row>
    <row r="18" spans="1:6" ht="13.5">
      <c r="A18" t="s">
        <v>1159</v>
      </c>
      <c r="B18">
        <v>40</v>
      </c>
      <c r="C18" t="s">
        <v>1182</v>
      </c>
      <c r="D18" s="475">
        <f>IF('P0'!E17&lt;&gt;"",'P0'!E17,"")</f>
      </c>
      <c r="E18" t="s">
        <v>1161</v>
      </c>
      <c r="F18" t="s">
        <v>1171</v>
      </c>
    </row>
    <row r="19" spans="1:6" ht="13.5">
      <c r="A19" t="s">
        <v>1159</v>
      </c>
      <c r="B19">
        <v>42</v>
      </c>
      <c r="C19" t="s">
        <v>1183</v>
      </c>
      <c r="D19" s="473">
        <f>IF('P0'!B18&lt;&gt;"",'P0'!B18,"")</f>
      </c>
      <c r="E19" t="s">
        <v>1161</v>
      </c>
      <c r="F19" t="s">
        <v>1165</v>
      </c>
    </row>
    <row r="20" spans="1:6" ht="13.5">
      <c r="A20" t="s">
        <v>1159</v>
      </c>
      <c r="B20">
        <v>44</v>
      </c>
      <c r="C20" t="s">
        <v>1184</v>
      </c>
      <c r="D20" s="475">
        <f>IF('P0'!D18&lt;&gt;"",'P0'!D18,"")</f>
      </c>
      <c r="E20" t="s">
        <v>1161</v>
      </c>
      <c r="F20" t="s">
        <v>1171</v>
      </c>
    </row>
    <row r="21" spans="1:6" ht="13.5">
      <c r="A21" t="s">
        <v>1159</v>
      </c>
      <c r="B21">
        <v>46</v>
      </c>
      <c r="C21" t="s">
        <v>1185</v>
      </c>
      <c r="D21">
        <f>IF('P0'!B19&lt;&gt;"",'P0'!B19,"")</f>
      </c>
      <c r="E21" t="s">
        <v>1161</v>
      </c>
      <c r="F21" t="s">
        <v>1186</v>
      </c>
    </row>
    <row r="22" spans="1:6" ht="13.5">
      <c r="A22" t="s">
        <v>1159</v>
      </c>
      <c r="B22">
        <v>49</v>
      </c>
      <c r="C22" t="s">
        <v>1187</v>
      </c>
      <c r="D22">
        <f>IF('P0'!E19&lt;&gt;"",'P0'!E19,"")</f>
      </c>
      <c r="E22" t="s">
        <v>1161</v>
      </c>
      <c r="F22" t="s">
        <v>1186</v>
      </c>
    </row>
    <row r="23" spans="1:6" ht="13.5">
      <c r="A23" t="s">
        <v>1159</v>
      </c>
      <c r="B23">
        <v>51</v>
      </c>
      <c r="C23" t="s">
        <v>1188</v>
      </c>
      <c r="D23">
        <f>IF('P0'!G19&lt;&gt;"",'P0'!G19,"")</f>
      </c>
      <c r="E23" t="s">
        <v>1161</v>
      </c>
      <c r="F23" t="s">
        <v>1186</v>
      </c>
    </row>
    <row r="24" spans="1:6" ht="13.5">
      <c r="A24" t="s">
        <v>1159</v>
      </c>
      <c r="B24">
        <v>54</v>
      </c>
      <c r="C24" t="s">
        <v>1189</v>
      </c>
      <c r="D24">
        <f>IF('P0'!B20&lt;&gt;"",'P0'!B20,"")</f>
      </c>
      <c r="E24" t="s">
        <v>1161</v>
      </c>
      <c r="F24" t="s">
        <v>1186</v>
      </c>
    </row>
    <row r="25" spans="1:6" ht="13.5">
      <c r="A25" t="s">
        <v>1159</v>
      </c>
      <c r="B25">
        <v>59</v>
      </c>
      <c r="C25" t="s">
        <v>1190</v>
      </c>
      <c r="D25" s="473">
        <f>IF('P0'!B22&lt;&gt;"",'P0'!B22,"")</f>
      </c>
      <c r="E25" t="s">
        <v>1161</v>
      </c>
      <c r="F25" t="s">
        <v>1165</v>
      </c>
    </row>
    <row r="26" spans="1:6" ht="13.5">
      <c r="A26" t="s">
        <v>1191</v>
      </c>
      <c r="B26">
        <v>64</v>
      </c>
      <c r="C26" t="s">
        <v>1192</v>
      </c>
      <c r="D26" s="473">
        <f>IF('P1'!C3&lt;&gt;"",'P1'!C3,"")</f>
      </c>
      <c r="E26" t="s">
        <v>1161</v>
      </c>
      <c r="F26" t="s">
        <v>1165</v>
      </c>
    </row>
    <row r="27" spans="1:6" ht="13.5">
      <c r="A27" t="s">
        <v>1191</v>
      </c>
      <c r="B27">
        <v>67</v>
      </c>
      <c r="C27" t="s">
        <v>1193</v>
      </c>
      <c r="D27" s="473">
        <f>IF('P1'!C4&lt;&gt;"",'P1'!C4,"")</f>
      </c>
      <c r="E27" t="s">
        <v>1161</v>
      </c>
      <c r="F27" t="s">
        <v>1165</v>
      </c>
    </row>
    <row r="28" spans="1:6" ht="13.5">
      <c r="A28" t="s">
        <v>1191</v>
      </c>
      <c r="B28">
        <v>70</v>
      </c>
      <c r="C28" t="s">
        <v>1194</v>
      </c>
      <c r="D28" s="473">
        <f>IF('P1'!C5&lt;&gt;"",'P1'!C5,"")</f>
      </c>
      <c r="E28" t="s">
        <v>1161</v>
      </c>
      <c r="F28" t="s">
        <v>1165</v>
      </c>
    </row>
    <row r="29" spans="1:6" ht="13.5">
      <c r="A29" t="s">
        <v>1191</v>
      </c>
      <c r="B29">
        <v>73</v>
      </c>
      <c r="C29" t="s">
        <v>1195</v>
      </c>
      <c r="D29" s="473">
        <f>IF('P1'!C6&lt;&gt;"",'P1'!C6,"")</f>
      </c>
      <c r="E29" t="s">
        <v>1161</v>
      </c>
      <c r="F29" t="s">
        <v>1165</v>
      </c>
    </row>
    <row r="30" spans="1:6" ht="13.5">
      <c r="A30" t="s">
        <v>1191</v>
      </c>
      <c r="B30">
        <v>76</v>
      </c>
      <c r="C30" t="s">
        <v>1196</v>
      </c>
      <c r="D30" s="473">
        <f>IF('P1'!C7&lt;&gt;"",'P1'!C7,"")</f>
      </c>
      <c r="E30" t="s">
        <v>1161</v>
      </c>
      <c r="F30" t="s">
        <v>1165</v>
      </c>
    </row>
    <row r="31" spans="1:6" ht="13.5">
      <c r="A31" t="s">
        <v>1191</v>
      </c>
      <c r="B31">
        <v>79</v>
      </c>
      <c r="C31" t="s">
        <v>1197</v>
      </c>
      <c r="D31" s="473">
        <f>IF('P1'!C8&lt;&gt;"",'P1'!C8,"")</f>
      </c>
      <c r="E31" t="s">
        <v>1161</v>
      </c>
      <c r="F31" t="s">
        <v>1165</v>
      </c>
    </row>
    <row r="32" spans="1:6" ht="13.5">
      <c r="A32" t="s">
        <v>1191</v>
      </c>
      <c r="B32">
        <v>83</v>
      </c>
      <c r="C32" t="s">
        <v>1198</v>
      </c>
      <c r="D32" s="473">
        <f>IF('P1'!B12&lt;&gt;"",'P1'!B12,"")</f>
      </c>
      <c r="E32" t="s">
        <v>1161</v>
      </c>
      <c r="F32" t="s">
        <v>1165</v>
      </c>
    </row>
    <row r="33" spans="1:6" ht="13.5">
      <c r="A33" t="s">
        <v>1191</v>
      </c>
      <c r="B33">
        <v>85</v>
      </c>
      <c r="C33" t="s">
        <v>1199</v>
      </c>
      <c r="D33" s="473">
        <f>IF('P1'!D12&lt;&gt;"",'P1'!D12,"")</f>
      </c>
      <c r="E33" t="s">
        <v>1161</v>
      </c>
      <c r="F33" t="s">
        <v>1165</v>
      </c>
    </row>
    <row r="34" spans="1:6" ht="13.5">
      <c r="A34" t="s">
        <v>1191</v>
      </c>
      <c r="B34">
        <v>86</v>
      </c>
      <c r="C34" t="s">
        <v>1200</v>
      </c>
      <c r="D34" s="473">
        <f>IF('P1'!B13&lt;&gt;"",'P1'!B13,"")</f>
      </c>
      <c r="E34" t="s">
        <v>1161</v>
      </c>
      <c r="F34" t="s">
        <v>1165</v>
      </c>
    </row>
    <row r="35" spans="1:6" ht="13.5">
      <c r="A35" t="s">
        <v>1191</v>
      </c>
      <c r="B35">
        <v>88</v>
      </c>
      <c r="C35" t="s">
        <v>1201</v>
      </c>
      <c r="D35" s="473">
        <f>IF('P1'!D13&lt;&gt;"",'P1'!D13,"")</f>
      </c>
      <c r="E35" t="s">
        <v>1161</v>
      </c>
      <c r="F35" t="s">
        <v>1165</v>
      </c>
    </row>
    <row r="36" spans="1:6" ht="13.5">
      <c r="A36" t="s">
        <v>1191</v>
      </c>
      <c r="B36">
        <v>89</v>
      </c>
      <c r="C36" t="s">
        <v>1202</v>
      </c>
      <c r="D36" s="473">
        <f>IF('P1'!B14&lt;&gt;"",'P1'!B14,"")</f>
      </c>
      <c r="E36" t="s">
        <v>1161</v>
      </c>
      <c r="F36" t="s">
        <v>1165</v>
      </c>
    </row>
    <row r="37" spans="1:6" ht="13.5">
      <c r="A37" t="s">
        <v>1191</v>
      </c>
      <c r="B37">
        <v>91</v>
      </c>
      <c r="C37" t="s">
        <v>1203</v>
      </c>
      <c r="D37" s="473">
        <f>IF('P1'!D14&lt;&gt;"",'P1'!D14,"")</f>
      </c>
      <c r="E37" t="s">
        <v>1161</v>
      </c>
      <c r="F37" t="s">
        <v>1165</v>
      </c>
    </row>
    <row r="38" spans="1:6" ht="13.5">
      <c r="A38" t="s">
        <v>1191</v>
      </c>
      <c r="B38">
        <v>93</v>
      </c>
      <c r="C38" t="s">
        <v>1204</v>
      </c>
      <c r="D38" s="473">
        <f>IF('P1'!B17&lt;&gt;"",'P1'!B17,"")</f>
      </c>
      <c r="E38" t="s">
        <v>1161</v>
      </c>
      <c r="F38" t="s">
        <v>1165</v>
      </c>
    </row>
    <row r="39" spans="1:6" ht="13.5">
      <c r="A39" t="s">
        <v>1191</v>
      </c>
      <c r="B39">
        <v>95</v>
      </c>
      <c r="C39" t="s">
        <v>1183</v>
      </c>
      <c r="D39" s="473">
        <f>IF('P1'!B18&lt;&gt;"",'P1'!B18,"")</f>
      </c>
      <c r="E39" t="s">
        <v>1161</v>
      </c>
      <c r="F39" t="s">
        <v>1165</v>
      </c>
    </row>
    <row r="40" spans="1:6" ht="13.5">
      <c r="A40" t="s">
        <v>1191</v>
      </c>
      <c r="B40">
        <v>97</v>
      </c>
      <c r="C40" t="s">
        <v>1185</v>
      </c>
      <c r="D40" s="473">
        <f>IF('P1'!B19&lt;&gt;"",'P1'!B19,"")</f>
      </c>
      <c r="E40" t="s">
        <v>1161</v>
      </c>
      <c r="F40" t="s">
        <v>1165</v>
      </c>
    </row>
    <row r="41" spans="1:6" ht="13.5">
      <c r="A41" t="s">
        <v>1191</v>
      </c>
      <c r="B41">
        <v>99</v>
      </c>
      <c r="C41" t="s">
        <v>1205</v>
      </c>
      <c r="D41" s="473">
        <f>IF('P1'!D19&lt;&gt;"",'P1'!D19,"")</f>
      </c>
      <c r="E41" t="s">
        <v>1161</v>
      </c>
      <c r="F41" t="s">
        <v>1165</v>
      </c>
    </row>
    <row r="42" spans="1:6" ht="13.5">
      <c r="A42" t="s">
        <v>1206</v>
      </c>
      <c r="B42">
        <v>102</v>
      </c>
      <c r="C42" t="s">
        <v>1207</v>
      </c>
      <c r="D42" s="473">
        <f>IF('P2'!F1&lt;&gt;"",'P2'!F1,"")</f>
      </c>
      <c r="E42" t="s">
        <v>1161</v>
      </c>
      <c r="F42" t="s">
        <v>1165</v>
      </c>
    </row>
    <row r="43" spans="1:6" ht="13.5">
      <c r="A43" t="s">
        <v>1206</v>
      </c>
      <c r="B43">
        <v>112</v>
      </c>
      <c r="C43" t="s">
        <v>1208</v>
      </c>
      <c r="D43" s="473">
        <f>IF('P2'!D4&lt;&gt;"",'P2'!D4,"")</f>
      </c>
      <c r="E43" t="s">
        <v>1161</v>
      </c>
      <c r="F43" t="s">
        <v>1165</v>
      </c>
    </row>
    <row r="44" spans="1:6" ht="13.5">
      <c r="A44" t="s">
        <v>1206</v>
      </c>
      <c r="B44">
        <v>115</v>
      </c>
      <c r="C44" t="s">
        <v>1209</v>
      </c>
      <c r="D44" s="473">
        <f>IF('P2'!G4&lt;&gt;"",'P2'!G4,"")</f>
      </c>
      <c r="E44" t="s">
        <v>1161</v>
      </c>
      <c r="F44" t="s">
        <v>1165</v>
      </c>
    </row>
    <row r="45" spans="1:6" ht="13.5">
      <c r="A45" t="s">
        <v>1206</v>
      </c>
      <c r="B45">
        <v>118</v>
      </c>
      <c r="C45" t="s">
        <v>1210</v>
      </c>
      <c r="D45" s="473">
        <f>IF('P2'!D5&lt;&gt;"",'P2'!D5,"")</f>
      </c>
      <c r="E45" t="s">
        <v>1161</v>
      </c>
      <c r="F45" t="s">
        <v>1165</v>
      </c>
    </row>
    <row r="46" spans="1:6" ht="13.5">
      <c r="A46" t="s">
        <v>1206</v>
      </c>
      <c r="B46">
        <v>121</v>
      </c>
      <c r="C46" t="s">
        <v>1211</v>
      </c>
      <c r="D46" s="473">
        <f>IF('P2'!G5&lt;&gt;"",'P2'!G5,"")</f>
      </c>
      <c r="E46" t="s">
        <v>1161</v>
      </c>
      <c r="F46" t="s">
        <v>1165</v>
      </c>
    </row>
    <row r="47" spans="1:6" ht="13.5">
      <c r="A47" t="s">
        <v>1206</v>
      </c>
      <c r="B47">
        <v>125</v>
      </c>
      <c r="C47" t="s">
        <v>1212</v>
      </c>
      <c r="D47" s="473">
        <f>IF('P2'!D6&lt;&gt;"",'P2'!D6,"")</f>
      </c>
      <c r="E47" t="s">
        <v>1161</v>
      </c>
      <c r="F47" t="s">
        <v>1165</v>
      </c>
    </row>
    <row r="48" spans="1:6" ht="13.5">
      <c r="A48" t="s">
        <v>1206</v>
      </c>
      <c r="B48">
        <v>128</v>
      </c>
      <c r="C48" t="s">
        <v>1213</v>
      </c>
      <c r="D48" s="473">
        <f>IF('P2'!G6&lt;&gt;"",'P2'!G6,"")</f>
      </c>
      <c r="E48" t="s">
        <v>1161</v>
      </c>
      <c r="F48" t="s">
        <v>1165</v>
      </c>
    </row>
    <row r="49" spans="1:6" ht="13.5">
      <c r="A49" t="s">
        <v>1206</v>
      </c>
      <c r="B49">
        <v>131</v>
      </c>
      <c r="C49" t="s">
        <v>1214</v>
      </c>
      <c r="D49" s="473">
        <f>IF('P2'!D7&lt;&gt;"",'P2'!D7,"")</f>
      </c>
      <c r="E49" t="s">
        <v>1161</v>
      </c>
      <c r="F49" t="s">
        <v>1165</v>
      </c>
    </row>
    <row r="50" spans="1:6" ht="13.5">
      <c r="A50" t="s">
        <v>1206</v>
      </c>
      <c r="B50">
        <v>134</v>
      </c>
      <c r="C50" t="s">
        <v>1215</v>
      </c>
      <c r="D50" s="473">
        <f>IF('P2'!G7&lt;&gt;"",'P2'!G7,"")</f>
      </c>
      <c r="E50" t="s">
        <v>1161</v>
      </c>
      <c r="F50" t="s">
        <v>1165</v>
      </c>
    </row>
    <row r="51" spans="1:6" ht="13.5">
      <c r="A51" t="s">
        <v>1206</v>
      </c>
      <c r="B51">
        <v>137</v>
      </c>
      <c r="C51" t="s">
        <v>1216</v>
      </c>
      <c r="D51" s="473">
        <f>IF('P2'!D8&lt;&gt;"",'P2'!D8,"")</f>
      </c>
      <c r="E51" t="s">
        <v>1161</v>
      </c>
      <c r="F51" t="s">
        <v>1165</v>
      </c>
    </row>
    <row r="52" spans="1:6" ht="13.5">
      <c r="A52" t="s">
        <v>1206</v>
      </c>
      <c r="B52">
        <v>140</v>
      </c>
      <c r="C52" t="s">
        <v>1217</v>
      </c>
      <c r="D52" s="473">
        <f>IF('P2'!G8&lt;&gt;"",'P2'!G8,"")</f>
      </c>
      <c r="E52" t="s">
        <v>1161</v>
      </c>
      <c r="F52" t="s">
        <v>1165</v>
      </c>
    </row>
    <row r="53" spans="1:6" ht="13.5">
      <c r="A53" t="s">
        <v>1206</v>
      </c>
      <c r="B53">
        <v>144</v>
      </c>
      <c r="C53" t="s">
        <v>1218</v>
      </c>
      <c r="D53" s="473">
        <f>IF('P2'!D9&lt;&gt;"",'P2'!D9,"")</f>
      </c>
      <c r="E53" t="s">
        <v>1161</v>
      </c>
      <c r="F53" t="s">
        <v>1165</v>
      </c>
    </row>
    <row r="54" spans="1:6" ht="13.5">
      <c r="A54" t="s">
        <v>1206</v>
      </c>
      <c r="B54">
        <v>147</v>
      </c>
      <c r="C54" t="s">
        <v>1219</v>
      </c>
      <c r="D54" s="473">
        <f>IF('P2'!G9&lt;&gt;"",'P2'!G9,"")</f>
      </c>
      <c r="E54" t="s">
        <v>1161</v>
      </c>
      <c r="F54" t="s">
        <v>1165</v>
      </c>
    </row>
    <row r="55" spans="1:6" ht="13.5">
      <c r="A55" t="s">
        <v>1206</v>
      </c>
      <c r="B55">
        <v>150</v>
      </c>
      <c r="C55" t="s">
        <v>1220</v>
      </c>
      <c r="D55" s="473">
        <f>IF('P2'!D10&lt;&gt;"",'P2'!D10,"")</f>
      </c>
      <c r="E55" t="s">
        <v>1161</v>
      </c>
      <c r="F55" t="s">
        <v>1165</v>
      </c>
    </row>
    <row r="56" spans="1:6" ht="13.5">
      <c r="A56" t="s">
        <v>1206</v>
      </c>
      <c r="B56">
        <v>153</v>
      </c>
      <c r="C56" t="s">
        <v>1221</v>
      </c>
      <c r="D56" s="473">
        <f>IF('P2'!G10&lt;&gt;"",'P2'!G10,"")</f>
      </c>
      <c r="E56" t="s">
        <v>1161</v>
      </c>
      <c r="F56" t="s">
        <v>1165</v>
      </c>
    </row>
    <row r="57" spans="1:6" ht="13.5">
      <c r="A57" t="s">
        <v>1206</v>
      </c>
      <c r="B57">
        <v>156</v>
      </c>
      <c r="C57" t="s">
        <v>1222</v>
      </c>
      <c r="D57" s="473">
        <f>IF('P2'!D11&lt;&gt;"",'P2'!D11,"")</f>
      </c>
      <c r="E57" t="s">
        <v>1161</v>
      </c>
      <c r="F57" t="s">
        <v>1165</v>
      </c>
    </row>
    <row r="58" spans="1:6" ht="13.5">
      <c r="A58" t="s">
        <v>1206</v>
      </c>
      <c r="B58">
        <v>159</v>
      </c>
      <c r="C58" t="s">
        <v>1223</v>
      </c>
      <c r="D58" s="473">
        <f>IF('P2'!G11&lt;&gt;"",'P2'!G11,"")</f>
      </c>
      <c r="E58" t="s">
        <v>1161</v>
      </c>
      <c r="F58" t="s">
        <v>1165</v>
      </c>
    </row>
    <row r="59" spans="1:6" ht="13.5">
      <c r="A59" t="s">
        <v>1206</v>
      </c>
      <c r="B59">
        <v>163</v>
      </c>
      <c r="C59" t="s">
        <v>1199</v>
      </c>
      <c r="D59" s="473">
        <f>IF('P2'!D12&lt;&gt;"",'P2'!D12,"")</f>
      </c>
      <c r="E59" t="s">
        <v>1161</v>
      </c>
      <c r="F59" t="s">
        <v>1165</v>
      </c>
    </row>
    <row r="60" spans="1:6" ht="13.5">
      <c r="A60" t="s">
        <v>1206</v>
      </c>
      <c r="B60">
        <v>166</v>
      </c>
      <c r="C60" t="s">
        <v>1224</v>
      </c>
      <c r="D60" s="473">
        <f>IF('P2'!G12&lt;&gt;"",'P2'!G12,"")</f>
      </c>
      <c r="E60" t="s">
        <v>1161</v>
      </c>
      <c r="F60" t="s">
        <v>1165</v>
      </c>
    </row>
    <row r="61" spans="1:6" ht="13.5">
      <c r="A61" t="s">
        <v>1206</v>
      </c>
      <c r="B61">
        <v>169</v>
      </c>
      <c r="C61" t="s">
        <v>1201</v>
      </c>
      <c r="D61" s="473">
        <f>IF('P2'!D13&lt;&gt;"",'P2'!D13,"")</f>
      </c>
      <c r="E61" t="s">
        <v>1161</v>
      </c>
      <c r="F61" t="s">
        <v>1165</v>
      </c>
    </row>
    <row r="62" spans="1:6" ht="13.5">
      <c r="A62" t="s">
        <v>1206</v>
      </c>
      <c r="B62">
        <v>172</v>
      </c>
      <c r="C62" t="s">
        <v>1225</v>
      </c>
      <c r="D62" s="473">
        <f>IF('P2'!G13&lt;&gt;"",'P2'!G13,"")</f>
      </c>
      <c r="E62" t="s">
        <v>1161</v>
      </c>
      <c r="F62" t="s">
        <v>1165</v>
      </c>
    </row>
    <row r="63" spans="1:6" ht="13.5">
      <c r="A63" t="s">
        <v>1206</v>
      </c>
      <c r="B63">
        <v>175</v>
      </c>
      <c r="C63" t="s">
        <v>1203</v>
      </c>
      <c r="D63" s="473">
        <f>IF('P2'!D14&lt;&gt;"",'P2'!D14,"")</f>
      </c>
      <c r="E63" t="s">
        <v>1161</v>
      </c>
      <c r="F63" t="s">
        <v>1165</v>
      </c>
    </row>
    <row r="64" spans="1:6" ht="13.5">
      <c r="A64" t="s">
        <v>1206</v>
      </c>
      <c r="B64">
        <v>178</v>
      </c>
      <c r="C64" t="s">
        <v>1226</v>
      </c>
      <c r="D64" s="473">
        <f>IF('P2'!G14&lt;&gt;"",'P2'!G14,"")</f>
      </c>
      <c r="E64" t="s">
        <v>1161</v>
      </c>
      <c r="F64" t="s">
        <v>1165</v>
      </c>
    </row>
    <row r="65" spans="1:6" ht="13.5">
      <c r="A65" t="s">
        <v>1206</v>
      </c>
      <c r="B65">
        <v>182</v>
      </c>
      <c r="C65" t="s">
        <v>1227</v>
      </c>
      <c r="D65" s="473">
        <f>IF('P2'!D15&lt;&gt;"",'P2'!D15,"")</f>
      </c>
      <c r="E65" t="s">
        <v>1161</v>
      </c>
      <c r="F65" t="s">
        <v>1165</v>
      </c>
    </row>
    <row r="66" spans="1:6" ht="13.5">
      <c r="A66" t="s">
        <v>1206</v>
      </c>
      <c r="B66">
        <v>185</v>
      </c>
      <c r="C66" t="s">
        <v>1228</v>
      </c>
      <c r="D66" s="473">
        <f>IF('P2'!G15&lt;&gt;"",'P2'!G15,"")</f>
      </c>
      <c r="E66" t="s">
        <v>1161</v>
      </c>
      <c r="F66" t="s">
        <v>1165</v>
      </c>
    </row>
    <row r="67" spans="1:6" ht="13.5">
      <c r="A67" t="s">
        <v>1206</v>
      </c>
      <c r="B67">
        <v>188</v>
      </c>
      <c r="C67" t="s">
        <v>1229</v>
      </c>
      <c r="D67" s="473">
        <f>IF('P2'!D16&lt;&gt;"",'P2'!D16,"")</f>
      </c>
      <c r="E67" t="s">
        <v>1161</v>
      </c>
      <c r="F67" t="s">
        <v>1165</v>
      </c>
    </row>
    <row r="68" spans="1:6" ht="13.5">
      <c r="A68" t="s">
        <v>1206</v>
      </c>
      <c r="B68">
        <v>191</v>
      </c>
      <c r="C68" t="s">
        <v>1230</v>
      </c>
      <c r="D68" s="473">
        <f>IF('P2'!G16&lt;&gt;"",'P2'!G16,"")</f>
      </c>
      <c r="E68" t="s">
        <v>1161</v>
      </c>
      <c r="F68" t="s">
        <v>1165</v>
      </c>
    </row>
    <row r="69" spans="1:6" ht="13.5">
      <c r="A69" t="s">
        <v>1206</v>
      </c>
      <c r="B69">
        <v>194</v>
      </c>
      <c r="C69" t="s">
        <v>1231</v>
      </c>
      <c r="D69" s="473">
        <f>IF('P2'!D17&lt;&gt;"",'P2'!D17,"")</f>
      </c>
      <c r="E69" t="s">
        <v>1161</v>
      </c>
      <c r="F69" t="s">
        <v>1165</v>
      </c>
    </row>
    <row r="70" spans="1:6" ht="13.5">
      <c r="A70" t="s">
        <v>1206</v>
      </c>
      <c r="B70">
        <v>197</v>
      </c>
      <c r="C70" t="s">
        <v>1232</v>
      </c>
      <c r="D70" s="473">
        <f>IF('P2'!G17&lt;&gt;"",'P2'!G17,"")</f>
      </c>
      <c r="E70" t="s">
        <v>1161</v>
      </c>
      <c r="F70" t="s">
        <v>1165</v>
      </c>
    </row>
    <row r="71" spans="1:6" ht="13.5">
      <c r="A71" t="s">
        <v>1206</v>
      </c>
      <c r="B71">
        <v>200</v>
      </c>
      <c r="C71" t="s">
        <v>1184</v>
      </c>
      <c r="D71" s="473">
        <f>IF('P2'!D18&lt;&gt;"",'P2'!D18,"")</f>
      </c>
      <c r="E71" t="s">
        <v>1161</v>
      </c>
      <c r="F71" t="s">
        <v>1165</v>
      </c>
    </row>
    <row r="72" spans="1:6" ht="13.5">
      <c r="A72" t="s">
        <v>1206</v>
      </c>
      <c r="B72">
        <v>203</v>
      </c>
      <c r="C72" t="s">
        <v>1233</v>
      </c>
      <c r="D72" s="473">
        <f>IF('P2'!G18&lt;&gt;"",'P2'!G18,"")</f>
      </c>
      <c r="E72" t="s">
        <v>1161</v>
      </c>
      <c r="F72" t="s">
        <v>1165</v>
      </c>
    </row>
    <row r="73" spans="1:6" ht="13.5">
      <c r="A73" t="s">
        <v>1206</v>
      </c>
      <c r="B73">
        <v>206</v>
      </c>
      <c r="C73" t="s">
        <v>1205</v>
      </c>
      <c r="D73" s="473">
        <f>IF('P2'!D19&lt;&gt;"",'P2'!D19,"")</f>
      </c>
      <c r="E73" t="s">
        <v>1161</v>
      </c>
      <c r="F73" t="s">
        <v>1165</v>
      </c>
    </row>
    <row r="74" spans="1:6" ht="13.5">
      <c r="A74" t="s">
        <v>1206</v>
      </c>
      <c r="B74">
        <v>209</v>
      </c>
      <c r="C74" t="s">
        <v>1188</v>
      </c>
      <c r="D74" s="473">
        <f>IF('P2'!G19&lt;&gt;"",'P2'!G19,"")</f>
      </c>
      <c r="E74" t="s">
        <v>1161</v>
      </c>
      <c r="F74" t="s">
        <v>1165</v>
      </c>
    </row>
    <row r="75" spans="1:6" ht="13.5">
      <c r="A75" t="s">
        <v>1234</v>
      </c>
      <c r="B75">
        <v>212</v>
      </c>
      <c r="C75" t="s">
        <v>1235</v>
      </c>
      <c r="D75" s="473">
        <f>IF('P3'!E1&lt;&gt;"",'P3'!E1,"")</f>
      </c>
      <c r="E75" t="s">
        <v>1161</v>
      </c>
      <c r="F75" t="s">
        <v>1165</v>
      </c>
    </row>
    <row r="76" spans="1:6" ht="13.5">
      <c r="A76" t="s">
        <v>1234</v>
      </c>
      <c r="B76">
        <v>217</v>
      </c>
      <c r="C76" t="s">
        <v>1236</v>
      </c>
      <c r="D76" s="473">
        <f>IF('P3'!B6&lt;&gt;"",'P3'!B6,"")</f>
      </c>
      <c r="E76" t="s">
        <v>1161</v>
      </c>
      <c r="F76" t="s">
        <v>1165</v>
      </c>
    </row>
    <row r="77" spans="1:6" ht="13.5">
      <c r="A77" t="s">
        <v>1234</v>
      </c>
      <c r="B77">
        <v>220</v>
      </c>
      <c r="C77" t="s">
        <v>1237</v>
      </c>
      <c r="D77" s="473">
        <f>IF('P3'!B8&lt;&gt;"",'P3'!B8,"")</f>
      </c>
      <c r="E77" t="s">
        <v>1161</v>
      </c>
      <c r="F77" t="s">
        <v>1165</v>
      </c>
    </row>
    <row r="78" spans="1:6" ht="13.5">
      <c r="A78" t="s">
        <v>1234</v>
      </c>
      <c r="B78">
        <v>224</v>
      </c>
      <c r="C78" t="s">
        <v>1238</v>
      </c>
      <c r="D78" s="473">
        <f>IF('P3'!B10&lt;&gt;"",'P3'!B10,"")</f>
      </c>
      <c r="E78" t="s">
        <v>1161</v>
      </c>
      <c r="F78" t="s">
        <v>1165</v>
      </c>
    </row>
    <row r="79" spans="1:6" ht="13.5">
      <c r="A79" t="s">
        <v>1234</v>
      </c>
      <c r="B79">
        <v>230</v>
      </c>
      <c r="C79" t="s">
        <v>1239</v>
      </c>
      <c r="D79" s="474">
        <f>IF('P3'!C12&lt;&gt;"",'P3'!C12,"")</f>
      </c>
      <c r="E79" t="s">
        <v>1161</v>
      </c>
      <c r="F79" t="s">
        <v>1168</v>
      </c>
    </row>
    <row r="80" spans="1:6" ht="13.5">
      <c r="A80" t="s">
        <v>1234</v>
      </c>
      <c r="B80">
        <v>231</v>
      </c>
      <c r="C80" t="s">
        <v>1240</v>
      </c>
      <c r="D80" s="474">
        <f>IF('P3'!F12&lt;&gt;"",'P3'!F12,"")</f>
      </c>
      <c r="E80" t="s">
        <v>1161</v>
      </c>
      <c r="F80" t="s">
        <v>1168</v>
      </c>
    </row>
    <row r="81" spans="1:6" ht="13.5">
      <c r="A81" t="s">
        <v>1234</v>
      </c>
      <c r="B81">
        <v>232</v>
      </c>
      <c r="C81" t="s">
        <v>1241</v>
      </c>
      <c r="D81" s="474">
        <f>IF('P3'!I12&lt;&gt;"",'P3'!I12,"")</f>
      </c>
      <c r="E81" t="s">
        <v>1161</v>
      </c>
      <c r="F81" t="s">
        <v>1168</v>
      </c>
    </row>
    <row r="82" spans="1:6" ht="13.5">
      <c r="A82" t="s">
        <v>1234</v>
      </c>
      <c r="B82">
        <v>234</v>
      </c>
      <c r="C82" t="s">
        <v>1242</v>
      </c>
      <c r="D82" s="474">
        <f>IF('P3'!C13&lt;&gt;"",'P3'!C13,"")</f>
      </c>
      <c r="E82" t="s">
        <v>1161</v>
      </c>
      <c r="F82" t="s">
        <v>1168</v>
      </c>
    </row>
    <row r="83" spans="1:6" ht="13.5">
      <c r="A83" t="s">
        <v>1234</v>
      </c>
      <c r="B83">
        <v>235</v>
      </c>
      <c r="C83" t="s">
        <v>1243</v>
      </c>
      <c r="D83" s="474">
        <f>IF('P3'!F13&lt;&gt;"",'P3'!F13,"")</f>
      </c>
      <c r="E83" t="s">
        <v>1161</v>
      </c>
      <c r="F83" t="s">
        <v>1168</v>
      </c>
    </row>
    <row r="84" spans="1:6" ht="13.5">
      <c r="A84" t="s">
        <v>1234</v>
      </c>
      <c r="B84">
        <v>236</v>
      </c>
      <c r="C84" t="s">
        <v>1244</v>
      </c>
      <c r="D84" s="474">
        <f>IF('P3'!I13&lt;&gt;"",'P3'!I13,"")</f>
      </c>
      <c r="E84" t="s">
        <v>1161</v>
      </c>
      <c r="F84" t="s">
        <v>1168</v>
      </c>
    </row>
    <row r="85" spans="1:6" ht="13.5">
      <c r="A85" t="s">
        <v>1234</v>
      </c>
      <c r="B85">
        <v>242</v>
      </c>
      <c r="C85" t="s">
        <v>1180</v>
      </c>
      <c r="D85" s="474">
        <f>IF('P3'!C16&lt;&gt;"",'P3'!C16,"")</f>
      </c>
      <c r="E85" t="s">
        <v>1161</v>
      </c>
      <c r="F85" t="s">
        <v>1168</v>
      </c>
    </row>
    <row r="86" spans="1:6" ht="13.5">
      <c r="A86" t="s">
        <v>1234</v>
      </c>
      <c r="B86">
        <v>243</v>
      </c>
      <c r="C86" t="s">
        <v>1245</v>
      </c>
      <c r="D86" s="474">
        <f>IF('P3'!F16&lt;&gt;"",'P3'!F16,"")</f>
      </c>
      <c r="E86" t="s">
        <v>1161</v>
      </c>
      <c r="F86" t="s">
        <v>1168</v>
      </c>
    </row>
    <row r="87" spans="1:6" ht="13.5">
      <c r="A87" t="s">
        <v>1234</v>
      </c>
      <c r="B87">
        <v>244</v>
      </c>
      <c r="C87" t="s">
        <v>1246</v>
      </c>
      <c r="D87" s="474">
        <f>IF('P3'!I16&lt;&gt;"",'P3'!I16,"")</f>
      </c>
      <c r="E87" t="s">
        <v>1161</v>
      </c>
      <c r="F87" t="s">
        <v>1168</v>
      </c>
    </row>
    <row r="88" spans="1:6" ht="13.5">
      <c r="A88" t="s">
        <v>1234</v>
      </c>
      <c r="B88">
        <v>247</v>
      </c>
      <c r="C88" t="s">
        <v>1247</v>
      </c>
      <c r="D88" s="473">
        <f>IF('P3'!C18&lt;&gt;"",'P3'!C18,"")</f>
      </c>
      <c r="E88" t="s">
        <v>1161</v>
      </c>
      <c r="F88" t="s">
        <v>1165</v>
      </c>
    </row>
    <row r="89" spans="1:6" ht="13.5">
      <c r="A89" t="s">
        <v>1234</v>
      </c>
      <c r="B89">
        <v>249</v>
      </c>
      <c r="C89" t="s">
        <v>1189</v>
      </c>
      <c r="D89" s="473">
        <f>IF('P3'!B20&lt;&gt;"",'P3'!B20,"")</f>
      </c>
      <c r="E89" t="s">
        <v>1161</v>
      </c>
      <c r="F89" t="s">
        <v>1165</v>
      </c>
    </row>
    <row r="90" spans="1:6" ht="13.5">
      <c r="A90" t="s">
        <v>1234</v>
      </c>
      <c r="B90">
        <v>252</v>
      </c>
      <c r="C90" t="s">
        <v>1248</v>
      </c>
      <c r="D90" s="474">
        <f>IF('P3'!H20&lt;&gt;"",'P3'!H20,"")</f>
      </c>
      <c r="E90" t="s">
        <v>1161</v>
      </c>
      <c r="F90" t="s">
        <v>1168</v>
      </c>
    </row>
    <row r="91" spans="1:6" ht="13.5">
      <c r="A91" t="s">
        <v>1234</v>
      </c>
      <c r="B91">
        <v>255</v>
      </c>
      <c r="C91" t="s">
        <v>1249</v>
      </c>
      <c r="D91" s="473">
        <f>IF('P3'!B22&lt;&gt;"",'P3'!B22,"")</f>
      </c>
      <c r="E91" t="s">
        <v>1161</v>
      </c>
      <c r="F91" t="s">
        <v>1165</v>
      </c>
    </row>
    <row r="92" spans="1:6" ht="13.5">
      <c r="A92" t="s">
        <v>1234</v>
      </c>
      <c r="B92">
        <v>257</v>
      </c>
      <c r="C92" t="s">
        <v>1250</v>
      </c>
      <c r="D92" s="473">
        <f>IF('P3'!D22&lt;&gt;"",'P3'!D22,"")</f>
      </c>
      <c r="E92" t="s">
        <v>1161</v>
      </c>
      <c r="F92" t="s">
        <v>1165</v>
      </c>
    </row>
    <row r="93" spans="1:6" ht="13.5">
      <c r="A93" t="s">
        <v>1234</v>
      </c>
      <c r="B93">
        <v>259</v>
      </c>
      <c r="C93" t="s">
        <v>1251</v>
      </c>
      <c r="D93" s="473">
        <f>IF('P3'!G22&lt;&gt;"",'P3'!G22,"")</f>
      </c>
      <c r="E93" t="s">
        <v>1161</v>
      </c>
      <c r="F93" t="s">
        <v>1165</v>
      </c>
    </row>
    <row r="94" spans="1:6" ht="13.5">
      <c r="A94" t="s">
        <v>1234</v>
      </c>
      <c r="B94">
        <v>261</v>
      </c>
      <c r="C94" t="s">
        <v>1252</v>
      </c>
      <c r="D94" s="473">
        <f>IF('P3'!I22&lt;&gt;"",'P3'!I22,"")</f>
      </c>
      <c r="E94" t="s">
        <v>1161</v>
      </c>
      <c r="F94" t="s">
        <v>1165</v>
      </c>
    </row>
    <row r="95" spans="1:6" ht="13.5">
      <c r="A95" t="s">
        <v>1234</v>
      </c>
      <c r="B95">
        <v>264</v>
      </c>
      <c r="C95" t="s">
        <v>1253</v>
      </c>
      <c r="D95" s="473">
        <f>IF('P3'!B24&lt;&gt;"",'P3'!B24,"")</f>
      </c>
      <c r="E95" t="s">
        <v>1161</v>
      </c>
      <c r="F95" t="s">
        <v>1165</v>
      </c>
    </row>
    <row r="96" spans="1:6" ht="13.5">
      <c r="A96" t="s">
        <v>1234</v>
      </c>
      <c r="B96">
        <v>267</v>
      </c>
      <c r="C96" t="s">
        <v>1254</v>
      </c>
      <c r="D96" s="474">
        <f>IF('P3'!I24&lt;&gt;"",'P3'!I24,"")</f>
      </c>
      <c r="E96" t="s">
        <v>1161</v>
      </c>
      <c r="F96" t="s">
        <v>1168</v>
      </c>
    </row>
    <row r="97" spans="1:6" ht="13.5">
      <c r="A97" t="s">
        <v>1255</v>
      </c>
      <c r="B97">
        <v>269</v>
      </c>
      <c r="C97" t="s">
        <v>1256</v>
      </c>
      <c r="D97" s="473">
        <f>IF('P4'!B2&lt;&gt;"",'P4'!B2,"")</f>
      </c>
      <c r="E97" t="s">
        <v>1161</v>
      </c>
      <c r="F97" t="s">
        <v>1165</v>
      </c>
    </row>
    <row r="98" spans="1:6" ht="13.5">
      <c r="A98" t="s">
        <v>1255</v>
      </c>
      <c r="B98">
        <v>271</v>
      </c>
      <c r="C98" t="s">
        <v>1257</v>
      </c>
      <c r="D98" s="473">
        <f>IF('P4'!E2&lt;&gt;"",'P4'!E2,"")</f>
      </c>
      <c r="E98" t="s">
        <v>1161</v>
      </c>
      <c r="F98" t="s">
        <v>1165</v>
      </c>
    </row>
    <row r="99" spans="1:6" ht="13.5">
      <c r="A99" t="s">
        <v>1255</v>
      </c>
      <c r="B99">
        <v>273</v>
      </c>
      <c r="C99" t="s">
        <v>1166</v>
      </c>
      <c r="D99" s="473">
        <f>IF('P4'!B3&lt;&gt;"",'P4'!B3,"")</f>
      </c>
      <c r="E99" t="s">
        <v>1161</v>
      </c>
      <c r="F99" t="s">
        <v>1165</v>
      </c>
    </row>
    <row r="100" spans="1:6" ht="13.5">
      <c r="A100" t="s">
        <v>1255</v>
      </c>
      <c r="B100">
        <v>275</v>
      </c>
      <c r="C100" t="s">
        <v>1258</v>
      </c>
      <c r="D100" s="473">
        <f>IF('P4'!B4&lt;&gt;"",'P4'!B4,"")</f>
      </c>
      <c r="E100" t="s">
        <v>1161</v>
      </c>
      <c r="F100" t="s">
        <v>1165</v>
      </c>
    </row>
    <row r="101" spans="1:6" ht="13.5">
      <c r="A101" t="s">
        <v>1255</v>
      </c>
      <c r="B101">
        <v>277</v>
      </c>
      <c r="C101" t="s">
        <v>1259</v>
      </c>
      <c r="D101" s="473">
        <f>IF('P4'!E4&lt;&gt;"",'P4'!E4,"")</f>
      </c>
      <c r="E101" t="s">
        <v>1161</v>
      </c>
      <c r="F101" t="s">
        <v>1165</v>
      </c>
    </row>
    <row r="102" spans="1:6" ht="13.5">
      <c r="A102" t="s">
        <v>1255</v>
      </c>
      <c r="B102">
        <v>279</v>
      </c>
      <c r="C102" t="s">
        <v>1260</v>
      </c>
      <c r="D102" s="473">
        <f>IF('P4'!B5&lt;&gt;"",'P4'!B5,"")</f>
      </c>
      <c r="E102" t="s">
        <v>1161</v>
      </c>
      <c r="F102" t="s">
        <v>1165</v>
      </c>
    </row>
    <row r="103" spans="1:6" ht="13.5">
      <c r="A103" t="s">
        <v>1255</v>
      </c>
      <c r="B103">
        <v>283</v>
      </c>
      <c r="C103" t="s">
        <v>1261</v>
      </c>
      <c r="D103" s="473">
        <f>IF('P4'!B9&lt;&gt;"",'P4'!B9,"")</f>
      </c>
      <c r="E103" t="s">
        <v>1161</v>
      </c>
      <c r="F103" t="s">
        <v>1165</v>
      </c>
    </row>
    <row r="104" spans="1:6" ht="13.5">
      <c r="A104" t="s">
        <v>1255</v>
      </c>
      <c r="B104">
        <v>285</v>
      </c>
      <c r="C104" t="s">
        <v>1262</v>
      </c>
      <c r="D104" s="473">
        <f>IF('P4'!B11&lt;&gt;"",'P4'!B11,"")</f>
      </c>
      <c r="E104" t="s">
        <v>1161</v>
      </c>
      <c r="F104" t="s">
        <v>1165</v>
      </c>
    </row>
    <row r="105" spans="1:6" ht="13.5">
      <c r="A105" t="s">
        <v>1255</v>
      </c>
      <c r="B105">
        <v>287</v>
      </c>
      <c r="C105" t="s">
        <v>1263</v>
      </c>
      <c r="D105" s="473">
        <f>IF('P4'!B13&lt;&gt;"",'P4'!B13,"")</f>
      </c>
      <c r="E105" t="s">
        <v>1161</v>
      </c>
      <c r="F105" t="s">
        <v>1165</v>
      </c>
    </row>
    <row r="106" spans="1:6" ht="13.5">
      <c r="A106" t="s">
        <v>1264</v>
      </c>
      <c r="B106">
        <v>292</v>
      </c>
      <c r="C106" t="s">
        <v>1192</v>
      </c>
      <c r="D106" s="473">
        <f>IF('P5'!C3&lt;&gt;"",'P5'!C3,"")</f>
      </c>
      <c r="E106" t="s">
        <v>1161</v>
      </c>
      <c r="F106" t="s">
        <v>1165</v>
      </c>
    </row>
    <row r="107" spans="1:6" ht="13.5">
      <c r="A107" t="s">
        <v>1264</v>
      </c>
      <c r="B107">
        <v>294</v>
      </c>
      <c r="C107" t="s">
        <v>1265</v>
      </c>
      <c r="D107" s="475">
        <f>IF('P5'!E3&lt;&gt;"",'P5'!E3,"")</f>
      </c>
      <c r="E107" t="s">
        <v>1161</v>
      </c>
      <c r="F107" t="s">
        <v>1171</v>
      </c>
    </row>
    <row r="108" spans="1:6" ht="13.5">
      <c r="A108" t="s">
        <v>1264</v>
      </c>
      <c r="B108">
        <v>296</v>
      </c>
      <c r="C108" t="s">
        <v>1266</v>
      </c>
      <c r="D108" s="473">
        <f>IF('P5'!G3&lt;&gt;"",'P5'!G3,"")</f>
      </c>
      <c r="E108" t="s">
        <v>1161</v>
      </c>
      <c r="F108" t="s">
        <v>1165</v>
      </c>
    </row>
    <row r="109" spans="1:6" ht="13.5">
      <c r="A109" t="s">
        <v>1264</v>
      </c>
      <c r="B109">
        <v>298</v>
      </c>
      <c r="C109" t="s">
        <v>1267</v>
      </c>
      <c r="D109" s="475">
        <f>IF('P5'!I3&lt;&gt;"",'P5'!I3,"")</f>
      </c>
      <c r="E109" t="s">
        <v>1161</v>
      </c>
      <c r="F109" t="s">
        <v>1171</v>
      </c>
    </row>
    <row r="110" spans="1:6" ht="13.5">
      <c r="A110" t="s">
        <v>1264</v>
      </c>
      <c r="B110">
        <v>300</v>
      </c>
      <c r="C110" t="s">
        <v>1268</v>
      </c>
      <c r="D110" s="473">
        <f>IF('P5'!K3&lt;&gt;"",'P5'!K3,"")</f>
      </c>
      <c r="E110" t="s">
        <v>1161</v>
      </c>
      <c r="F110" t="s">
        <v>1165</v>
      </c>
    </row>
    <row r="111" spans="1:6" ht="13.5">
      <c r="A111" t="s">
        <v>1264</v>
      </c>
      <c r="B111">
        <v>302</v>
      </c>
      <c r="C111" t="s">
        <v>1269</v>
      </c>
      <c r="D111" s="475">
        <f>IF('P5'!M3&lt;&gt;"",'P5'!M3,"")</f>
      </c>
      <c r="E111" t="s">
        <v>1161</v>
      </c>
      <c r="F111" t="s">
        <v>1171</v>
      </c>
    </row>
    <row r="112" spans="1:6" ht="13.5">
      <c r="A112" t="s">
        <v>1264</v>
      </c>
      <c r="B112">
        <v>304</v>
      </c>
      <c r="C112" t="s">
        <v>1260</v>
      </c>
      <c r="D112" s="473">
        <f>IF('P5'!B5&lt;&gt;"",'P5'!B5,"")</f>
      </c>
      <c r="E112" t="s">
        <v>1161</v>
      </c>
      <c r="F112" t="s">
        <v>1165</v>
      </c>
    </row>
    <row r="113" spans="1:6" ht="13.5">
      <c r="A113" t="s">
        <v>1264</v>
      </c>
      <c r="B113">
        <v>307</v>
      </c>
      <c r="C113" t="s">
        <v>1270</v>
      </c>
      <c r="D113" s="473">
        <f>IF('P5'!H5&lt;&gt;"",'P5'!H5,"")</f>
      </c>
      <c r="E113" t="s">
        <v>1161</v>
      </c>
      <c r="F113" t="s">
        <v>1165</v>
      </c>
    </row>
    <row r="114" spans="1:6" ht="13.5">
      <c r="A114" t="s">
        <v>1264</v>
      </c>
      <c r="B114">
        <v>309</v>
      </c>
      <c r="C114" t="s">
        <v>1271</v>
      </c>
      <c r="D114" s="473">
        <f>IF('P5'!B7&lt;&gt;"",'P5'!B7,"")</f>
      </c>
      <c r="E114" t="s">
        <v>1161</v>
      </c>
      <c r="F114" t="s">
        <v>1165</v>
      </c>
    </row>
    <row r="115" spans="1:6" ht="13.5">
      <c r="A115" t="s">
        <v>1264</v>
      </c>
      <c r="B115">
        <v>313</v>
      </c>
      <c r="C115" t="s">
        <v>1238</v>
      </c>
      <c r="D115" s="473">
        <f>IF('P5'!B10&lt;&gt;"",'P5'!B10,"")</f>
      </c>
      <c r="E115" t="s">
        <v>1161</v>
      </c>
      <c r="F115" t="s">
        <v>1165</v>
      </c>
    </row>
    <row r="116" spans="1:6" ht="13.5">
      <c r="A116" t="s">
        <v>1264</v>
      </c>
      <c r="B116">
        <v>316</v>
      </c>
      <c r="C116" t="s">
        <v>1198</v>
      </c>
      <c r="D116" s="473">
        <f>IF('P5'!B12&lt;&gt;"",'P5'!B12,"")</f>
      </c>
      <c r="E116" t="s">
        <v>1161</v>
      </c>
      <c r="F116" t="s">
        <v>1165</v>
      </c>
    </row>
    <row r="117" spans="1:6" ht="13.5">
      <c r="A117" t="s">
        <v>1264</v>
      </c>
      <c r="B117">
        <v>319</v>
      </c>
      <c r="C117" t="s">
        <v>1202</v>
      </c>
      <c r="D117" s="473">
        <f>IF('P5'!B14&lt;&gt;"",'P5'!B14,"")</f>
      </c>
      <c r="E117" t="s">
        <v>1161</v>
      </c>
      <c r="F117" t="s">
        <v>1165</v>
      </c>
    </row>
    <row r="118" spans="1:6" ht="13.5">
      <c r="A118" t="s">
        <v>1264</v>
      </c>
      <c r="B118">
        <v>322</v>
      </c>
      <c r="C118" t="s">
        <v>1272</v>
      </c>
      <c r="D118" s="473">
        <f>IF('P5'!H14&lt;&gt;"",'P5'!H14,"")</f>
      </c>
      <c r="E118" t="s">
        <v>1161</v>
      </c>
      <c r="F118" t="s">
        <v>1165</v>
      </c>
    </row>
    <row r="119" spans="1:6" ht="13.5">
      <c r="A119" t="s">
        <v>1264</v>
      </c>
      <c r="B119">
        <v>324</v>
      </c>
      <c r="C119" t="s">
        <v>1273</v>
      </c>
      <c r="D119" s="473">
        <f>IF('P5'!B16&lt;&gt;"",'P5'!B16,"")</f>
      </c>
      <c r="E119" t="s">
        <v>1161</v>
      </c>
      <c r="F119" t="s">
        <v>1165</v>
      </c>
    </row>
    <row r="120" spans="1:6" ht="13.5">
      <c r="A120" t="s">
        <v>1264</v>
      </c>
      <c r="B120">
        <v>328</v>
      </c>
      <c r="C120" t="s">
        <v>1274</v>
      </c>
      <c r="D120" s="473">
        <f>IF('P5'!B19&lt;&gt;"",'P5'!B19,"")</f>
      </c>
      <c r="E120" t="s">
        <v>1161</v>
      </c>
      <c r="F120" t="s">
        <v>1165</v>
      </c>
    </row>
    <row r="121" spans="1:6" ht="13.5">
      <c r="A121" t="s">
        <v>1264</v>
      </c>
      <c r="B121">
        <v>330</v>
      </c>
      <c r="C121" t="s">
        <v>1275</v>
      </c>
      <c r="D121" s="473">
        <f>IF('P5'!B21&lt;&gt;"",'P5'!B21,"")</f>
      </c>
      <c r="E121" t="s">
        <v>1161</v>
      </c>
      <c r="F121" t="s">
        <v>1165</v>
      </c>
    </row>
    <row r="122" spans="1:6" ht="13.5">
      <c r="A122" t="s">
        <v>1264</v>
      </c>
      <c r="B122">
        <v>333</v>
      </c>
      <c r="C122" t="s">
        <v>1276</v>
      </c>
      <c r="D122" s="473">
        <f>IF('P5'!B23&lt;&gt;"",'P5'!B23,"")</f>
      </c>
      <c r="E122" t="s">
        <v>1161</v>
      </c>
      <c r="F122" t="s">
        <v>1165</v>
      </c>
    </row>
    <row r="123" spans="1:6" ht="13.5">
      <c r="A123" t="s">
        <v>1277</v>
      </c>
      <c r="B123">
        <v>338</v>
      </c>
      <c r="C123" t="s">
        <v>1260</v>
      </c>
      <c r="D123" s="473">
        <f>IF('P6'!B5&lt;&gt;"",'P6'!B5,"")</f>
      </c>
      <c r="E123" t="s">
        <v>1161</v>
      </c>
      <c r="F123" t="s">
        <v>1165</v>
      </c>
    </row>
    <row r="124" spans="1:6" ht="13.5">
      <c r="A124" t="s">
        <v>1277</v>
      </c>
      <c r="B124">
        <v>342</v>
      </c>
      <c r="C124" t="s">
        <v>1278</v>
      </c>
      <c r="D124" s="473">
        <f>IF('P6'!C7&lt;&gt;"",'P6'!C7,"")</f>
      </c>
      <c r="E124" t="s">
        <v>1161</v>
      </c>
      <c r="F124" t="s">
        <v>1165</v>
      </c>
    </row>
    <row r="125" spans="1:6" ht="13.5">
      <c r="A125" t="s">
        <v>1277</v>
      </c>
      <c r="B125">
        <v>345</v>
      </c>
      <c r="C125" t="s">
        <v>1238</v>
      </c>
      <c r="D125" s="473">
        <f>IF('P6'!B10&lt;&gt;"",'P6'!B10,"")</f>
      </c>
      <c r="E125" t="s">
        <v>1161</v>
      </c>
      <c r="F125" t="s">
        <v>1165</v>
      </c>
    </row>
    <row r="126" spans="1:6" ht="13.5">
      <c r="A126" t="s">
        <v>1277</v>
      </c>
      <c r="B126">
        <v>349</v>
      </c>
      <c r="C126" t="s">
        <v>1200</v>
      </c>
      <c r="D126" s="473">
        <f>IF('P6'!B13&lt;&gt;"",'P6'!B13,"")</f>
      </c>
      <c r="E126" t="s">
        <v>1161</v>
      </c>
      <c r="F126" t="s">
        <v>1165</v>
      </c>
    </row>
    <row r="127" spans="1:6" ht="13.5">
      <c r="A127" t="s">
        <v>1277</v>
      </c>
      <c r="B127">
        <v>352</v>
      </c>
      <c r="C127" t="s">
        <v>1279</v>
      </c>
      <c r="D127" s="475">
        <f>IF('P6'!B15&lt;&gt;"",'P6'!B15,"")</f>
      </c>
      <c r="E127" t="s">
        <v>1161</v>
      </c>
      <c r="F127" t="s">
        <v>1171</v>
      </c>
    </row>
    <row r="128" spans="1:6" ht="13.5">
      <c r="A128" t="s">
        <v>1277</v>
      </c>
      <c r="B128">
        <v>354</v>
      </c>
      <c r="C128" t="s">
        <v>1227</v>
      </c>
      <c r="D128" s="475">
        <f>IF('P6'!D15&lt;&gt;"",'P6'!D15,"")</f>
      </c>
      <c r="E128" t="s">
        <v>1161</v>
      </c>
      <c r="F128" t="s">
        <v>1171</v>
      </c>
    </row>
    <row r="129" spans="1:6" ht="13.5">
      <c r="A129" t="s">
        <v>1277</v>
      </c>
      <c r="B129">
        <v>358</v>
      </c>
      <c r="C129" t="s">
        <v>1280</v>
      </c>
      <c r="D129" s="473">
        <f>IF('P6'!C17&lt;&gt;"",'P6'!C17,"")</f>
      </c>
      <c r="E129" t="s">
        <v>1161</v>
      </c>
      <c r="F129" t="s">
        <v>1165</v>
      </c>
    </row>
    <row r="130" spans="1:6" ht="13.5">
      <c r="A130" t="s">
        <v>1277</v>
      </c>
      <c r="B130">
        <v>360</v>
      </c>
      <c r="C130" t="s">
        <v>1185</v>
      </c>
      <c r="D130" s="473">
        <f>IF('P6'!B19&lt;&gt;"",'P6'!B19,"")</f>
      </c>
      <c r="E130" t="s">
        <v>1161</v>
      </c>
      <c r="F130" t="s">
        <v>1165</v>
      </c>
    </row>
    <row r="131" spans="1:6" ht="13.5">
      <c r="A131" t="s">
        <v>1277</v>
      </c>
      <c r="B131">
        <v>364</v>
      </c>
      <c r="C131" t="s">
        <v>1281</v>
      </c>
      <c r="D131" s="473">
        <f>IF('P6'!C20&lt;&gt;"",'P6'!C20,"")</f>
      </c>
      <c r="E131" t="s">
        <v>1161</v>
      </c>
      <c r="F131" t="s">
        <v>1165</v>
      </c>
    </row>
    <row r="132" spans="1:6" ht="13.5">
      <c r="A132" t="s">
        <v>1282</v>
      </c>
      <c r="B132">
        <v>368</v>
      </c>
      <c r="C132" t="s">
        <v>1166</v>
      </c>
      <c r="D132" s="475">
        <f>IF('P7'!B3&lt;&gt;"",'P7'!B3,"")</f>
      </c>
      <c r="E132" t="s">
        <v>1161</v>
      </c>
      <c r="F132" t="s">
        <v>1171</v>
      </c>
    </row>
    <row r="133" spans="1:6" ht="13.5">
      <c r="A133" t="s">
        <v>1282</v>
      </c>
      <c r="B133">
        <v>370</v>
      </c>
      <c r="C133" t="s">
        <v>1193</v>
      </c>
      <c r="D133" s="474">
        <f>IF('P7'!C4&lt;&gt;"",'P7'!C4,"")</f>
      </c>
      <c r="E133" t="s">
        <v>1161</v>
      </c>
      <c r="F133" t="s">
        <v>1168</v>
      </c>
    </row>
    <row r="134" spans="1:6" ht="13.5">
      <c r="A134" t="s">
        <v>1282</v>
      </c>
      <c r="B134">
        <v>372</v>
      </c>
      <c r="C134" t="s">
        <v>1271</v>
      </c>
      <c r="D134" s="473">
        <f>IF('P7'!B7&lt;&gt;"",'P7'!B7,"")</f>
      </c>
      <c r="E134" t="s">
        <v>1161</v>
      </c>
      <c r="F134" t="s">
        <v>1165</v>
      </c>
    </row>
    <row r="135" spans="1:6" ht="13.5">
      <c r="A135" t="s">
        <v>1282</v>
      </c>
      <c r="B135">
        <v>375</v>
      </c>
      <c r="C135" t="s">
        <v>1197</v>
      </c>
      <c r="D135" s="473">
        <f>IF('P7'!C8&lt;&gt;"",'P7'!C8,"")</f>
      </c>
      <c r="E135" t="s">
        <v>1161</v>
      </c>
      <c r="F135" t="s">
        <v>1165</v>
      </c>
    </row>
    <row r="136" spans="1:6" ht="13.5">
      <c r="A136" t="s">
        <v>1282</v>
      </c>
      <c r="B136">
        <v>377</v>
      </c>
      <c r="C136" t="s">
        <v>1283</v>
      </c>
      <c r="D136" s="473">
        <f>IF('P7'!B11&lt;&gt;"",'P7'!B11,"")</f>
      </c>
      <c r="E136" t="s">
        <v>1161</v>
      </c>
      <c r="F136" t="s">
        <v>1165</v>
      </c>
    </row>
    <row r="137" spans="1:6" ht="13.5">
      <c r="A137" t="s">
        <v>1282</v>
      </c>
      <c r="B137">
        <v>379</v>
      </c>
      <c r="C137" t="s">
        <v>1198</v>
      </c>
      <c r="D137" s="473">
        <f>IF('P7'!B12&lt;&gt;"",'P7'!B12,"")</f>
      </c>
      <c r="E137" t="s">
        <v>1161</v>
      </c>
      <c r="F137" t="s">
        <v>1165</v>
      </c>
    </row>
    <row r="138" spans="1:6" ht="13.5">
      <c r="A138" t="s">
        <v>1282</v>
      </c>
      <c r="B138">
        <v>381</v>
      </c>
      <c r="C138" t="s">
        <v>1200</v>
      </c>
      <c r="D138" s="473">
        <f>IF('P7'!B13&lt;&gt;"",'P7'!B13,"")</f>
      </c>
      <c r="E138" t="s">
        <v>1161</v>
      </c>
      <c r="F138" t="s">
        <v>1165</v>
      </c>
    </row>
    <row r="139" spans="1:6" ht="13.5">
      <c r="A139" t="s">
        <v>1282</v>
      </c>
      <c r="B139">
        <v>383</v>
      </c>
      <c r="C139" t="s">
        <v>1202</v>
      </c>
      <c r="D139" s="473">
        <f>IF('P7'!B14&lt;&gt;"",'P7'!B14,"")</f>
      </c>
      <c r="E139" t="s">
        <v>1161</v>
      </c>
      <c r="F139" t="s">
        <v>1165</v>
      </c>
    </row>
    <row r="140" spans="1:6" ht="13.5">
      <c r="A140" t="s">
        <v>1282</v>
      </c>
      <c r="B140">
        <v>385</v>
      </c>
      <c r="C140" t="s">
        <v>1279</v>
      </c>
      <c r="D140" s="473">
        <f>IF('P7'!B15&lt;&gt;"",'P7'!B15,"")</f>
      </c>
      <c r="E140" t="s">
        <v>1161</v>
      </c>
      <c r="F140" t="s">
        <v>1165</v>
      </c>
    </row>
    <row r="141" spans="1:6" ht="13.5">
      <c r="A141" t="s">
        <v>1282</v>
      </c>
      <c r="B141">
        <v>387</v>
      </c>
      <c r="C141" t="s">
        <v>1273</v>
      </c>
      <c r="D141" s="473">
        <f>IF('P7'!B16&lt;&gt;"",'P7'!B16,"")</f>
      </c>
      <c r="E141" t="s">
        <v>1161</v>
      </c>
      <c r="F141" t="s">
        <v>1165</v>
      </c>
    </row>
    <row r="142" spans="1:6" ht="13.5">
      <c r="A142" t="s">
        <v>1282</v>
      </c>
      <c r="B142">
        <v>390</v>
      </c>
      <c r="C142" t="s">
        <v>1181</v>
      </c>
      <c r="D142" s="474">
        <f>IF('P7'!C17&lt;&gt;"",'P7'!C17,"")</f>
      </c>
      <c r="E142" t="s">
        <v>1161</v>
      </c>
      <c r="F142" t="s">
        <v>1168</v>
      </c>
    </row>
    <row r="143" spans="1:6" ht="13.5">
      <c r="A143" t="s">
        <v>1284</v>
      </c>
      <c r="B143">
        <v>393</v>
      </c>
      <c r="C143" t="s">
        <v>1285</v>
      </c>
      <c r="D143" s="473">
        <f>IF('P8'!F2&lt;&gt;"",'P8'!F2,"")</f>
      </c>
      <c r="E143" t="s">
        <v>1161</v>
      </c>
      <c r="F143" t="s">
        <v>1165</v>
      </c>
    </row>
    <row r="144" spans="1:6" ht="13.5">
      <c r="A144" t="s">
        <v>1284</v>
      </c>
      <c r="B144">
        <v>396</v>
      </c>
      <c r="C144" t="s">
        <v>1286</v>
      </c>
      <c r="D144" s="473">
        <f>IF('P8'!D4&lt;&gt;"",'P8'!D4,"")</f>
      </c>
      <c r="E144" t="s">
        <v>1161</v>
      </c>
      <c r="F144" t="s">
        <v>1165</v>
      </c>
    </row>
    <row r="145" spans="1:6" ht="13.5">
      <c r="A145" t="s">
        <v>1284</v>
      </c>
      <c r="B145">
        <v>426</v>
      </c>
      <c r="C145" t="s">
        <v>1287</v>
      </c>
      <c r="D145" s="474">
        <f>IF('P8'!A14&lt;&gt;"",'P8'!A14,"")</f>
      </c>
      <c r="E145" t="s">
        <v>1161</v>
      </c>
      <c r="F145" t="s">
        <v>1168</v>
      </c>
    </row>
    <row r="146" spans="1:6" ht="13.5">
      <c r="A146" t="s">
        <v>1284</v>
      </c>
      <c r="B146">
        <v>427</v>
      </c>
      <c r="C146" t="s">
        <v>1202</v>
      </c>
      <c r="D146" s="474">
        <f>IF('P8'!B14&lt;&gt;"",'P8'!B14,"")</f>
      </c>
      <c r="E146" t="s">
        <v>1161</v>
      </c>
      <c r="F146" t="s">
        <v>1168</v>
      </c>
    </row>
    <row r="147" spans="1:6" ht="13.5">
      <c r="A147" t="s">
        <v>1284</v>
      </c>
      <c r="B147">
        <v>428</v>
      </c>
      <c r="C147" t="s">
        <v>1288</v>
      </c>
      <c r="D147">
        <f>IF('P8'!C14&lt;&gt;"",'P8'!C14,"")</f>
      </c>
      <c r="E147" t="s">
        <v>1161</v>
      </c>
      <c r="F147" t="s">
        <v>1289</v>
      </c>
    </row>
    <row r="148" spans="1:6" ht="13.5">
      <c r="A148" t="s">
        <v>1284</v>
      </c>
      <c r="B148">
        <v>429</v>
      </c>
      <c r="C148" t="s">
        <v>1203</v>
      </c>
      <c r="D148" s="473">
        <f>IF('P8'!D14&lt;&gt;"",'P8'!D14,"")</f>
      </c>
      <c r="E148" t="s">
        <v>1161</v>
      </c>
      <c r="F148" t="s">
        <v>1165</v>
      </c>
    </row>
    <row r="149" spans="1:6" ht="13.5">
      <c r="A149" t="s">
        <v>1284</v>
      </c>
      <c r="B149">
        <v>430</v>
      </c>
      <c r="C149" t="s">
        <v>1290</v>
      </c>
      <c r="D149" s="473">
        <f>IF('P8'!E14&lt;&gt;"",'P8'!E14,"")</f>
      </c>
      <c r="E149" t="s">
        <v>1161</v>
      </c>
      <c r="F149" t="s">
        <v>1165</v>
      </c>
    </row>
    <row r="150" spans="1:6" ht="13.5">
      <c r="A150" t="s">
        <v>1284</v>
      </c>
      <c r="B150">
        <v>432</v>
      </c>
      <c r="C150" t="s">
        <v>1226</v>
      </c>
      <c r="D150" s="473">
        <f>IF('P8'!G14&lt;&gt;"",'P8'!G14,"")</f>
      </c>
      <c r="E150" t="s">
        <v>1161</v>
      </c>
      <c r="F150" t="s">
        <v>1165</v>
      </c>
    </row>
    <row r="151" spans="1:6" ht="13.5">
      <c r="A151" t="s">
        <v>1284</v>
      </c>
      <c r="B151">
        <v>434</v>
      </c>
      <c r="C151" t="s">
        <v>1291</v>
      </c>
      <c r="D151" s="473">
        <f>IF('P8'!I14&lt;&gt;"",'P8'!I14,"")</f>
      </c>
      <c r="E151" t="s">
        <v>1161</v>
      </c>
      <c r="F151" t="s">
        <v>1165</v>
      </c>
    </row>
    <row r="152" spans="1:6" ht="13.5">
      <c r="A152" t="s">
        <v>1284</v>
      </c>
      <c r="B152">
        <v>435</v>
      </c>
      <c r="C152" t="s">
        <v>1179</v>
      </c>
      <c r="D152" s="473">
        <f>IF('P8'!E15&lt;&gt;"",'P8'!E15,"")</f>
      </c>
      <c r="E152" t="s">
        <v>1161</v>
      </c>
      <c r="F152" t="s">
        <v>1165</v>
      </c>
    </row>
    <row r="153" spans="1:6" ht="13.5">
      <c r="A153" t="s">
        <v>1284</v>
      </c>
      <c r="B153">
        <v>437</v>
      </c>
      <c r="C153" t="s">
        <v>1228</v>
      </c>
      <c r="D153" s="473">
        <f>IF('P8'!G15&lt;&gt;"",'P8'!G15,"")</f>
      </c>
      <c r="E153" t="s">
        <v>1161</v>
      </c>
      <c r="F153" t="s">
        <v>1165</v>
      </c>
    </row>
    <row r="154" spans="1:6" ht="13.5">
      <c r="A154" t="s">
        <v>1284</v>
      </c>
      <c r="B154">
        <v>439</v>
      </c>
      <c r="C154" t="s">
        <v>1292</v>
      </c>
      <c r="D154" s="473">
        <f>IF('P8'!E16&lt;&gt;"",'P8'!E16,"")</f>
      </c>
      <c r="E154" t="s">
        <v>1161</v>
      </c>
      <c r="F154" t="s">
        <v>1165</v>
      </c>
    </row>
    <row r="155" spans="1:6" ht="13.5">
      <c r="A155" t="s">
        <v>1284</v>
      </c>
      <c r="B155">
        <v>441</v>
      </c>
      <c r="C155" t="s">
        <v>1230</v>
      </c>
      <c r="D155" s="473">
        <f>IF('P8'!G16&lt;&gt;"",'P8'!G16,"")</f>
      </c>
      <c r="E155" t="s">
        <v>1161</v>
      </c>
      <c r="F155" t="s">
        <v>1165</v>
      </c>
    </row>
    <row r="156" spans="1:6" ht="13.5">
      <c r="A156" t="s">
        <v>1284</v>
      </c>
      <c r="B156">
        <v>443</v>
      </c>
      <c r="C156" t="s">
        <v>1182</v>
      </c>
      <c r="D156" s="473">
        <f>IF('P8'!E17&lt;&gt;"",'P8'!E17,"")</f>
      </c>
      <c r="E156" t="s">
        <v>1161</v>
      </c>
      <c r="F156" t="s">
        <v>1165</v>
      </c>
    </row>
    <row r="157" spans="1:6" ht="13.5">
      <c r="A157" t="s">
        <v>1284</v>
      </c>
      <c r="B157">
        <v>445</v>
      </c>
      <c r="C157" t="s">
        <v>1232</v>
      </c>
      <c r="D157" s="473">
        <f>IF('P8'!G17&lt;&gt;"",'P8'!G17,"")</f>
      </c>
      <c r="E157" t="s">
        <v>1161</v>
      </c>
      <c r="F157" t="s">
        <v>1165</v>
      </c>
    </row>
    <row r="158" spans="1:6" ht="13.5">
      <c r="A158" t="s">
        <v>1284</v>
      </c>
      <c r="B158">
        <v>446</v>
      </c>
      <c r="C158" t="s">
        <v>1293</v>
      </c>
      <c r="D158" s="474">
        <f>IF('P8'!H17&lt;&gt;"",'P8'!H17,"")</f>
      </c>
      <c r="E158" t="s">
        <v>1161</v>
      </c>
      <c r="F158" t="s">
        <v>1168</v>
      </c>
    </row>
    <row r="159" spans="1:6" ht="13.5">
      <c r="A159" t="s">
        <v>1284</v>
      </c>
      <c r="B159">
        <v>447</v>
      </c>
      <c r="C159" t="s">
        <v>1294</v>
      </c>
      <c r="D159" s="473">
        <f>IF('P8'!E18&lt;&gt;"",'P8'!E18,"")</f>
      </c>
      <c r="E159" t="s">
        <v>1161</v>
      </c>
      <c r="F159" t="s">
        <v>1165</v>
      </c>
    </row>
    <row r="160" spans="1:6" ht="13.5">
      <c r="A160" t="s">
        <v>1284</v>
      </c>
      <c r="B160">
        <v>449</v>
      </c>
      <c r="C160" t="s">
        <v>1233</v>
      </c>
      <c r="D160" s="473">
        <f>IF('P8'!G18&lt;&gt;"",'P8'!G18,"")</f>
      </c>
      <c r="E160" t="s">
        <v>1161</v>
      </c>
      <c r="F160" t="s">
        <v>1165</v>
      </c>
    </row>
    <row r="161" spans="1:6" ht="13.5">
      <c r="A161" t="s">
        <v>1284</v>
      </c>
      <c r="B161">
        <v>450</v>
      </c>
      <c r="C161" t="s">
        <v>1295</v>
      </c>
      <c r="D161" s="474">
        <f>IF('P8'!H18&lt;&gt;"",'P8'!H18,"")</f>
      </c>
      <c r="E161" t="s">
        <v>1161</v>
      </c>
      <c r="F161" t="s">
        <v>1168</v>
      </c>
    </row>
    <row r="162" spans="1:6" ht="13.5">
      <c r="A162" t="s">
        <v>1284</v>
      </c>
      <c r="B162">
        <v>451</v>
      </c>
      <c r="C162" t="s">
        <v>1296</v>
      </c>
      <c r="D162" s="474">
        <f>IF('P8'!A19&lt;&gt;"",'P8'!A19,"")</f>
      </c>
      <c r="E162" t="s">
        <v>1161</v>
      </c>
      <c r="F162" t="s">
        <v>1168</v>
      </c>
    </row>
    <row r="163" spans="1:6" ht="13.5">
      <c r="A163" t="s">
        <v>1284</v>
      </c>
      <c r="B163">
        <v>452</v>
      </c>
      <c r="C163" t="s">
        <v>1185</v>
      </c>
      <c r="D163" s="474">
        <f>IF('P8'!B19&lt;&gt;"",'P8'!B19,"")</f>
      </c>
      <c r="E163" t="s">
        <v>1161</v>
      </c>
      <c r="F163" t="s">
        <v>1168</v>
      </c>
    </row>
    <row r="164" spans="1:6" ht="13.5">
      <c r="A164" t="s">
        <v>1284</v>
      </c>
      <c r="B164">
        <v>453</v>
      </c>
      <c r="C164" t="s">
        <v>1297</v>
      </c>
      <c r="D164">
        <f>IF('P8'!C19&lt;&gt;"",'P8'!C19,"")</f>
      </c>
      <c r="E164" t="s">
        <v>1161</v>
      </c>
      <c r="F164" t="s">
        <v>1289</v>
      </c>
    </row>
    <row r="165" spans="1:6" ht="13.5">
      <c r="A165" t="s">
        <v>1284</v>
      </c>
      <c r="B165">
        <v>454</v>
      </c>
      <c r="C165" t="s">
        <v>1205</v>
      </c>
      <c r="D165" s="473">
        <f>IF('P8'!D19&lt;&gt;"",'P8'!D19,"")</f>
      </c>
      <c r="E165" t="s">
        <v>1161</v>
      </c>
      <c r="F165" t="s">
        <v>1165</v>
      </c>
    </row>
    <row r="166" spans="1:6" ht="13.5">
      <c r="A166" t="s">
        <v>1284</v>
      </c>
      <c r="B166">
        <v>455</v>
      </c>
      <c r="C166" t="s">
        <v>1187</v>
      </c>
      <c r="D166" s="473">
        <f>IF('P8'!E19&lt;&gt;"",'P8'!E19,"")</f>
      </c>
      <c r="E166" t="s">
        <v>1161</v>
      </c>
      <c r="F166" t="s">
        <v>1165</v>
      </c>
    </row>
    <row r="167" spans="1:6" ht="13.5">
      <c r="A167" t="s">
        <v>1284</v>
      </c>
      <c r="B167">
        <v>457</v>
      </c>
      <c r="C167" t="s">
        <v>1188</v>
      </c>
      <c r="D167" s="473">
        <f>IF('P8'!G19&lt;&gt;"",'P8'!G19,"")</f>
      </c>
      <c r="E167" t="s">
        <v>1161</v>
      </c>
      <c r="F167" t="s">
        <v>1165</v>
      </c>
    </row>
    <row r="168" spans="1:6" ht="13.5">
      <c r="A168" t="s">
        <v>1284</v>
      </c>
      <c r="B168">
        <v>459</v>
      </c>
      <c r="C168" t="s">
        <v>1298</v>
      </c>
      <c r="D168" s="473">
        <f>IF('P8'!I19&lt;&gt;"",'P8'!I19,"")</f>
      </c>
      <c r="E168" t="s">
        <v>1161</v>
      </c>
      <c r="F168" t="s">
        <v>1165</v>
      </c>
    </row>
    <row r="169" spans="1:6" ht="13.5">
      <c r="A169" t="s">
        <v>1284</v>
      </c>
      <c r="B169">
        <v>460</v>
      </c>
      <c r="C169" t="s">
        <v>1299</v>
      </c>
      <c r="D169" s="473">
        <f>IF('P8'!E20&lt;&gt;"",'P8'!E20,"")</f>
      </c>
      <c r="E169" t="s">
        <v>1161</v>
      </c>
      <c r="F169" t="s">
        <v>1165</v>
      </c>
    </row>
    <row r="170" spans="1:6" ht="13.5">
      <c r="A170" t="s">
        <v>1284</v>
      </c>
      <c r="B170">
        <v>462</v>
      </c>
      <c r="C170" t="s">
        <v>1300</v>
      </c>
      <c r="D170" s="473">
        <f>IF('P8'!G20&lt;&gt;"",'P8'!G20,"")</f>
      </c>
      <c r="E170" t="s">
        <v>1161</v>
      </c>
      <c r="F170" t="s">
        <v>1165</v>
      </c>
    </row>
    <row r="171" spans="1:6" ht="13.5">
      <c r="A171" t="s">
        <v>1284</v>
      </c>
      <c r="B171">
        <v>464</v>
      </c>
      <c r="C171" t="s">
        <v>1301</v>
      </c>
      <c r="D171" s="473">
        <f>IF('P8'!E21&lt;&gt;"",'P8'!E21,"")</f>
      </c>
      <c r="E171" t="s">
        <v>1161</v>
      </c>
      <c r="F171" t="s">
        <v>1165</v>
      </c>
    </row>
    <row r="172" spans="1:6" ht="13.5">
      <c r="A172" t="s">
        <v>1284</v>
      </c>
      <c r="B172">
        <v>466</v>
      </c>
      <c r="C172" t="s">
        <v>1302</v>
      </c>
      <c r="D172" s="473">
        <f>IF('P8'!G21&lt;&gt;"",'P8'!G21,"")</f>
      </c>
      <c r="E172" t="s">
        <v>1161</v>
      </c>
      <c r="F172" t="s">
        <v>1165</v>
      </c>
    </row>
    <row r="173" spans="1:6" ht="13.5">
      <c r="A173" t="s">
        <v>1284</v>
      </c>
      <c r="B173">
        <v>468</v>
      </c>
      <c r="C173" t="s">
        <v>1303</v>
      </c>
      <c r="D173" s="473">
        <f>IF('P8'!E22&lt;&gt;"",'P8'!E22,"")</f>
      </c>
      <c r="E173" t="s">
        <v>1161</v>
      </c>
      <c r="F173" t="s">
        <v>1165</v>
      </c>
    </row>
    <row r="174" spans="1:6" ht="13.5">
      <c r="A174" t="s">
        <v>1284</v>
      </c>
      <c r="B174">
        <v>470</v>
      </c>
      <c r="C174" t="s">
        <v>1251</v>
      </c>
      <c r="D174" s="473">
        <f>IF('P8'!G22&lt;&gt;"",'P8'!G22,"")</f>
      </c>
      <c r="E174" t="s">
        <v>1161</v>
      </c>
      <c r="F174" t="s">
        <v>1165</v>
      </c>
    </row>
    <row r="175" spans="1:6" ht="13.5">
      <c r="A175" t="s">
        <v>1284</v>
      </c>
      <c r="B175">
        <v>471</v>
      </c>
      <c r="C175" t="s">
        <v>1304</v>
      </c>
      <c r="D175" s="474">
        <f>IF('P8'!H22&lt;&gt;"",'P8'!H22,"")</f>
      </c>
      <c r="E175" t="s">
        <v>1161</v>
      </c>
      <c r="F175" t="s">
        <v>1168</v>
      </c>
    </row>
    <row r="176" spans="1:6" ht="13.5">
      <c r="A176" t="s">
        <v>1284</v>
      </c>
      <c r="B176">
        <v>472</v>
      </c>
      <c r="C176" t="s">
        <v>1305</v>
      </c>
      <c r="D176" s="473">
        <f>IF('P8'!E23&lt;&gt;"",'P8'!E23,"")</f>
      </c>
      <c r="E176" t="s">
        <v>1161</v>
      </c>
      <c r="F176" t="s">
        <v>1165</v>
      </c>
    </row>
    <row r="177" spans="1:6" ht="13.5">
      <c r="A177" t="s">
        <v>1284</v>
      </c>
      <c r="B177">
        <v>474</v>
      </c>
      <c r="C177" t="s">
        <v>1306</v>
      </c>
      <c r="D177" s="473">
        <f>IF('P8'!G23&lt;&gt;"",'P8'!G23,"")</f>
      </c>
      <c r="E177" t="s">
        <v>1161</v>
      </c>
      <c r="F177" t="s">
        <v>1165</v>
      </c>
    </row>
    <row r="178" spans="1:6" ht="13.5">
      <c r="A178" t="s">
        <v>1284</v>
      </c>
      <c r="B178">
        <v>475</v>
      </c>
      <c r="C178" t="s">
        <v>1307</v>
      </c>
      <c r="D178" s="474">
        <f>IF('P8'!H23&lt;&gt;"",'P8'!H23,"")</f>
      </c>
      <c r="E178" t="s">
        <v>1161</v>
      </c>
      <c r="F178" t="s">
        <v>1168</v>
      </c>
    </row>
    <row r="179" spans="1:6" ht="13.5">
      <c r="A179" t="s">
        <v>1284</v>
      </c>
      <c r="B179">
        <v>476</v>
      </c>
      <c r="C179" t="s">
        <v>1308</v>
      </c>
      <c r="D179" s="474">
        <f>IF('P8'!A24&lt;&gt;"",'P8'!A24,"")</f>
      </c>
      <c r="E179" t="s">
        <v>1161</v>
      </c>
      <c r="F179" t="s">
        <v>1168</v>
      </c>
    </row>
    <row r="180" spans="1:6" ht="13.5">
      <c r="A180" t="s">
        <v>1284</v>
      </c>
      <c r="B180">
        <v>477</v>
      </c>
      <c r="C180" t="s">
        <v>1253</v>
      </c>
      <c r="D180" s="474">
        <f>IF('P8'!B24&lt;&gt;"",'P8'!B24,"")</f>
      </c>
      <c r="E180" t="s">
        <v>1161</v>
      </c>
      <c r="F180" t="s">
        <v>1168</v>
      </c>
    </row>
    <row r="181" spans="1:6" ht="13.5">
      <c r="A181" t="s">
        <v>1284</v>
      </c>
      <c r="B181">
        <v>478</v>
      </c>
      <c r="C181" t="s">
        <v>1309</v>
      </c>
      <c r="D181">
        <f>IF('P8'!C24&lt;&gt;"",'P8'!C24,"")</f>
      </c>
      <c r="E181" t="s">
        <v>1161</v>
      </c>
      <c r="F181" t="s">
        <v>1289</v>
      </c>
    </row>
    <row r="182" spans="1:6" ht="13.5">
      <c r="A182" t="s">
        <v>1284</v>
      </c>
      <c r="B182">
        <v>479</v>
      </c>
      <c r="C182" t="s">
        <v>1310</v>
      </c>
      <c r="D182" s="473">
        <f>IF('P8'!D24&lt;&gt;"",'P8'!D24,"")</f>
      </c>
      <c r="E182" t="s">
        <v>1161</v>
      </c>
      <c r="F182" t="s">
        <v>1165</v>
      </c>
    </row>
    <row r="183" spans="1:6" ht="13.5">
      <c r="A183" t="s">
        <v>1284</v>
      </c>
      <c r="B183">
        <v>480</v>
      </c>
      <c r="C183" t="s">
        <v>1311</v>
      </c>
      <c r="D183" s="473">
        <f>IF('P8'!E24&lt;&gt;"",'P8'!E24,"")</f>
      </c>
      <c r="E183" t="s">
        <v>1161</v>
      </c>
      <c r="F183" t="s">
        <v>1165</v>
      </c>
    </row>
    <row r="184" spans="1:6" ht="13.5">
      <c r="A184" t="s">
        <v>1284</v>
      </c>
      <c r="B184">
        <v>482</v>
      </c>
      <c r="C184" t="s">
        <v>1312</v>
      </c>
      <c r="D184" s="473">
        <f>IF('P8'!G24&lt;&gt;"",'P8'!G24,"")</f>
      </c>
      <c r="E184" t="s">
        <v>1161</v>
      </c>
      <c r="F184" t="s">
        <v>1165</v>
      </c>
    </row>
    <row r="185" spans="1:6" ht="13.5">
      <c r="A185" t="s">
        <v>1284</v>
      </c>
      <c r="B185">
        <v>484</v>
      </c>
      <c r="C185" t="s">
        <v>1313</v>
      </c>
      <c r="D185" s="473">
        <f>IF('P8'!I24&lt;&gt;"",'P8'!I24,"")</f>
      </c>
      <c r="E185" t="s">
        <v>1161</v>
      </c>
      <c r="F185" t="s">
        <v>1165</v>
      </c>
    </row>
    <row r="186" spans="1:6" ht="13.5">
      <c r="A186" t="s">
        <v>1284</v>
      </c>
      <c r="B186">
        <v>485</v>
      </c>
      <c r="C186" t="s">
        <v>1314</v>
      </c>
      <c r="D186" s="473">
        <f>IF('P8'!E25&lt;&gt;"",'P8'!E25,"")</f>
      </c>
      <c r="E186" t="s">
        <v>1161</v>
      </c>
      <c r="F186" t="s">
        <v>1165</v>
      </c>
    </row>
    <row r="187" spans="1:6" ht="13.5">
      <c r="A187" t="s">
        <v>1284</v>
      </c>
      <c r="B187">
        <v>487</v>
      </c>
      <c r="C187" t="s">
        <v>1315</v>
      </c>
      <c r="D187" s="473">
        <f>IF('P8'!G25&lt;&gt;"",'P8'!G25,"")</f>
      </c>
      <c r="E187" t="s">
        <v>1161</v>
      </c>
      <c r="F187" t="s">
        <v>1165</v>
      </c>
    </row>
    <row r="188" spans="1:6" ht="13.5">
      <c r="A188" t="s">
        <v>1284</v>
      </c>
      <c r="B188">
        <v>489</v>
      </c>
      <c r="C188" t="s">
        <v>1316</v>
      </c>
      <c r="D188" s="473">
        <f>IF('P8'!E26&lt;&gt;"",'P8'!E26,"")</f>
      </c>
      <c r="E188" t="s">
        <v>1161</v>
      </c>
      <c r="F188" t="s">
        <v>1165</v>
      </c>
    </row>
    <row r="189" spans="1:6" ht="13.5">
      <c r="A189" t="s">
        <v>1284</v>
      </c>
      <c r="B189">
        <v>491</v>
      </c>
      <c r="C189" t="s">
        <v>1317</v>
      </c>
      <c r="D189" s="473">
        <f>IF('P8'!G26&lt;&gt;"",'P8'!G26,"")</f>
      </c>
      <c r="E189" t="s">
        <v>1161</v>
      </c>
      <c r="F189" t="s">
        <v>1165</v>
      </c>
    </row>
    <row r="190" spans="1:6" ht="13.5">
      <c r="A190" t="s">
        <v>1284</v>
      </c>
      <c r="B190">
        <v>493</v>
      </c>
      <c r="C190" t="s">
        <v>1318</v>
      </c>
      <c r="D190" s="473">
        <f>IF('P8'!E27&lt;&gt;"",'P8'!E27,"")</f>
      </c>
      <c r="E190" t="s">
        <v>1161</v>
      </c>
      <c r="F190" t="s">
        <v>1165</v>
      </c>
    </row>
    <row r="191" spans="1:6" ht="13.5">
      <c r="A191" t="s">
        <v>1284</v>
      </c>
      <c r="B191">
        <v>495</v>
      </c>
      <c r="C191" t="s">
        <v>1319</v>
      </c>
      <c r="D191" s="473">
        <f>IF('P8'!G27&lt;&gt;"",'P8'!G27,"")</f>
      </c>
      <c r="E191" t="s">
        <v>1161</v>
      </c>
      <c r="F191" t="s">
        <v>1165</v>
      </c>
    </row>
    <row r="192" spans="1:6" ht="13.5">
      <c r="A192" t="s">
        <v>1284</v>
      </c>
      <c r="B192">
        <v>496</v>
      </c>
      <c r="C192" t="s">
        <v>1320</v>
      </c>
      <c r="D192" s="474">
        <f>IF('P8'!H27&lt;&gt;"",'P8'!H27,"")</f>
      </c>
      <c r="E192" t="s">
        <v>1161</v>
      </c>
      <c r="F192" t="s">
        <v>1168</v>
      </c>
    </row>
    <row r="193" spans="1:6" ht="13.5">
      <c r="A193" t="s">
        <v>1284</v>
      </c>
      <c r="B193">
        <v>497</v>
      </c>
      <c r="C193" t="s">
        <v>1321</v>
      </c>
      <c r="D193" s="473">
        <f>IF('P8'!E28&lt;&gt;"",'P8'!E28,"")</f>
      </c>
      <c r="E193" t="s">
        <v>1161</v>
      </c>
      <c r="F193" t="s">
        <v>1165</v>
      </c>
    </row>
    <row r="194" spans="1:6" ht="13.5">
      <c r="A194" t="s">
        <v>1284</v>
      </c>
      <c r="B194">
        <v>499</v>
      </c>
      <c r="C194" t="s">
        <v>1322</v>
      </c>
      <c r="D194" s="473">
        <f>IF('P8'!G28&lt;&gt;"",'P8'!G28,"")</f>
      </c>
      <c r="E194" t="s">
        <v>1161</v>
      </c>
      <c r="F194" t="s">
        <v>1165</v>
      </c>
    </row>
    <row r="195" spans="1:6" ht="13.5">
      <c r="A195" t="s">
        <v>1284</v>
      </c>
      <c r="B195">
        <v>500</v>
      </c>
      <c r="C195" t="s">
        <v>1323</v>
      </c>
      <c r="D195" s="474">
        <f>IF('P8'!H28&lt;&gt;"",'P8'!H28,"")</f>
      </c>
      <c r="E195" t="s">
        <v>1161</v>
      </c>
      <c r="F195" t="s">
        <v>1168</v>
      </c>
    </row>
    <row r="196" spans="1:6" ht="13.5">
      <c r="A196" t="s">
        <v>1284</v>
      </c>
      <c r="B196">
        <v>501</v>
      </c>
      <c r="C196" t="s">
        <v>1324</v>
      </c>
      <c r="D196" s="474">
        <f>IF('P8'!A29&lt;&gt;"",'P8'!A29,"")</f>
      </c>
      <c r="E196" t="s">
        <v>1161</v>
      </c>
      <c r="F196" t="s">
        <v>1168</v>
      </c>
    </row>
    <row r="197" spans="1:6" ht="13.5">
      <c r="A197" t="s">
        <v>1284</v>
      </c>
      <c r="B197">
        <v>502</v>
      </c>
      <c r="C197" t="s">
        <v>1325</v>
      </c>
      <c r="D197" s="474">
        <f>IF('P8'!B29&lt;&gt;"",'P8'!B29,"")</f>
      </c>
      <c r="E197" t="s">
        <v>1161</v>
      </c>
      <c r="F197" t="s">
        <v>1168</v>
      </c>
    </row>
    <row r="198" spans="1:6" ht="13.5">
      <c r="A198" t="s">
        <v>1284</v>
      </c>
      <c r="B198">
        <v>503</v>
      </c>
      <c r="C198" t="s">
        <v>1326</v>
      </c>
      <c r="D198">
        <f>IF('P8'!C29&lt;&gt;"",'P8'!C29,"")</f>
      </c>
      <c r="E198" t="s">
        <v>1161</v>
      </c>
      <c r="F198" t="s">
        <v>1289</v>
      </c>
    </row>
    <row r="199" spans="1:6" ht="13.5">
      <c r="A199" t="s">
        <v>1284</v>
      </c>
      <c r="B199">
        <v>504</v>
      </c>
      <c r="C199" t="s">
        <v>1327</v>
      </c>
      <c r="D199" s="473">
        <f>IF('P8'!D29&lt;&gt;"",'P8'!D29,"")</f>
      </c>
      <c r="E199" t="s">
        <v>1161</v>
      </c>
      <c r="F199" t="s">
        <v>1165</v>
      </c>
    </row>
    <row r="200" spans="1:6" ht="13.5">
      <c r="A200" t="s">
        <v>1284</v>
      </c>
      <c r="B200">
        <v>505</v>
      </c>
      <c r="C200" t="s">
        <v>1328</v>
      </c>
      <c r="D200" s="473">
        <f>IF('P8'!E29&lt;&gt;"",'P8'!E29,"")</f>
      </c>
      <c r="E200" t="s">
        <v>1161</v>
      </c>
      <c r="F200" t="s">
        <v>1165</v>
      </c>
    </row>
    <row r="201" spans="1:6" ht="13.5">
      <c r="A201" t="s">
        <v>1284</v>
      </c>
      <c r="B201">
        <v>507</v>
      </c>
      <c r="C201" t="s">
        <v>1329</v>
      </c>
      <c r="D201" s="473">
        <f>IF('P8'!G29&lt;&gt;"",'P8'!G29,"")</f>
      </c>
      <c r="E201" t="s">
        <v>1161</v>
      </c>
      <c r="F201" t="s">
        <v>1165</v>
      </c>
    </row>
    <row r="202" spans="1:6" ht="13.5">
      <c r="A202" t="s">
        <v>1284</v>
      </c>
      <c r="B202">
        <v>509</v>
      </c>
      <c r="C202" t="s">
        <v>1330</v>
      </c>
      <c r="D202" s="473">
        <f>IF('P8'!I29&lt;&gt;"",'P8'!I29,"")</f>
      </c>
      <c r="E202" t="s">
        <v>1161</v>
      </c>
      <c r="F202" t="s">
        <v>1165</v>
      </c>
    </row>
    <row r="203" spans="1:6" ht="13.5">
      <c r="A203" t="s">
        <v>1284</v>
      </c>
      <c r="B203">
        <v>510</v>
      </c>
      <c r="C203" t="s">
        <v>1331</v>
      </c>
      <c r="D203" s="473">
        <f>IF('P8'!E30&lt;&gt;"",'P8'!E30,"")</f>
      </c>
      <c r="E203" t="s">
        <v>1161</v>
      </c>
      <c r="F203" t="s">
        <v>1165</v>
      </c>
    </row>
    <row r="204" spans="1:6" ht="13.5">
      <c r="A204" t="s">
        <v>1284</v>
      </c>
      <c r="B204">
        <v>512</v>
      </c>
      <c r="C204" t="s">
        <v>1332</v>
      </c>
      <c r="D204" s="473">
        <f>IF('P8'!G30&lt;&gt;"",'P8'!G30,"")</f>
      </c>
      <c r="E204" t="s">
        <v>1161</v>
      </c>
      <c r="F204" t="s">
        <v>1165</v>
      </c>
    </row>
    <row r="205" spans="1:6" ht="13.5">
      <c r="A205" t="s">
        <v>1284</v>
      </c>
      <c r="B205">
        <v>514</v>
      </c>
      <c r="C205" t="s">
        <v>1333</v>
      </c>
      <c r="D205" s="473">
        <f>IF('P8'!E31&lt;&gt;"",'P8'!E31,"")</f>
      </c>
      <c r="E205" t="s">
        <v>1161</v>
      </c>
      <c r="F205" t="s">
        <v>1165</v>
      </c>
    </row>
    <row r="206" spans="1:6" ht="13.5">
      <c r="A206" t="s">
        <v>1284</v>
      </c>
      <c r="B206">
        <v>516</v>
      </c>
      <c r="C206" t="s">
        <v>1334</v>
      </c>
      <c r="D206" s="473">
        <f>IF('P8'!G31&lt;&gt;"",'P8'!G31,"")</f>
      </c>
      <c r="E206" t="s">
        <v>1161</v>
      </c>
      <c r="F206" t="s">
        <v>1165</v>
      </c>
    </row>
    <row r="207" spans="1:6" ht="13.5">
      <c r="A207" t="s">
        <v>1284</v>
      </c>
      <c r="B207">
        <v>518</v>
      </c>
      <c r="C207" t="s">
        <v>1335</v>
      </c>
      <c r="D207" s="473">
        <f>IF('P8'!E32&lt;&gt;"",'P8'!E32,"")</f>
      </c>
      <c r="E207" t="s">
        <v>1161</v>
      </c>
      <c r="F207" t="s">
        <v>1165</v>
      </c>
    </row>
    <row r="208" spans="1:6" ht="13.5">
      <c r="A208" t="s">
        <v>1284</v>
      </c>
      <c r="B208">
        <v>520</v>
      </c>
      <c r="C208" t="s">
        <v>1336</v>
      </c>
      <c r="D208" s="473">
        <f>IF('P8'!G32&lt;&gt;"",'P8'!G32,"")</f>
      </c>
      <c r="E208" t="s">
        <v>1161</v>
      </c>
      <c r="F208" t="s">
        <v>1165</v>
      </c>
    </row>
    <row r="209" spans="1:6" ht="13.5">
      <c r="A209" t="s">
        <v>1284</v>
      </c>
      <c r="B209">
        <v>521</v>
      </c>
      <c r="C209" t="s">
        <v>1337</v>
      </c>
      <c r="D209" s="474">
        <f>IF('P8'!H32&lt;&gt;"",'P8'!H32,"")</f>
      </c>
      <c r="E209" t="s">
        <v>1161</v>
      </c>
      <c r="F209" t="s">
        <v>1168</v>
      </c>
    </row>
    <row r="210" spans="1:6" ht="13.5">
      <c r="A210" t="s">
        <v>1284</v>
      </c>
      <c r="B210">
        <v>522</v>
      </c>
      <c r="C210" t="s">
        <v>1338</v>
      </c>
      <c r="D210" s="473">
        <f>IF('P8'!E33&lt;&gt;"",'P8'!E33,"")</f>
      </c>
      <c r="E210" t="s">
        <v>1161</v>
      </c>
      <c r="F210" t="s">
        <v>1165</v>
      </c>
    </row>
    <row r="211" spans="1:6" ht="13.5">
      <c r="A211" t="s">
        <v>1284</v>
      </c>
      <c r="B211">
        <v>524</v>
      </c>
      <c r="C211" t="s">
        <v>1339</v>
      </c>
      <c r="D211" s="473">
        <f>IF('P8'!G33&lt;&gt;"",'P8'!G33,"")</f>
      </c>
      <c r="E211" t="s">
        <v>1161</v>
      </c>
      <c r="F211" t="s">
        <v>1165</v>
      </c>
    </row>
    <row r="212" spans="1:6" ht="13.5">
      <c r="A212" t="s">
        <v>1284</v>
      </c>
      <c r="B212">
        <v>525</v>
      </c>
      <c r="C212" t="s">
        <v>1340</v>
      </c>
      <c r="D212" s="474">
        <f>IF('P8'!H33&lt;&gt;"",'P8'!H33,"")</f>
      </c>
      <c r="E212" t="s">
        <v>1161</v>
      </c>
      <c r="F212" t="s">
        <v>1168</v>
      </c>
    </row>
    <row r="213" spans="1:6" ht="13.5">
      <c r="A213" t="s">
        <v>1341</v>
      </c>
      <c r="B213">
        <v>537</v>
      </c>
      <c r="C213" t="s">
        <v>1260</v>
      </c>
      <c r="D213" s="473">
        <f>IF('P9'!B5&lt;&gt;"",'P9'!B5,"")</f>
      </c>
      <c r="E213" t="s">
        <v>1161</v>
      </c>
      <c r="F213" t="s">
        <v>1165</v>
      </c>
    </row>
    <row r="214" spans="1:6" ht="13.5">
      <c r="A214" t="s">
        <v>1341</v>
      </c>
      <c r="B214">
        <v>538</v>
      </c>
      <c r="C214" t="s">
        <v>1194</v>
      </c>
      <c r="D214" s="475">
        <f>IF('P9'!C5&lt;&gt;"",'P9'!C5,"")</f>
      </c>
      <c r="E214" t="s">
        <v>1161</v>
      </c>
      <c r="F214" t="s">
        <v>1171</v>
      </c>
    </row>
    <row r="215" spans="1:6" ht="13.5">
      <c r="A215" t="s">
        <v>1341</v>
      </c>
      <c r="B215">
        <v>539</v>
      </c>
      <c r="C215" t="s">
        <v>1210</v>
      </c>
      <c r="D215" s="473">
        <f>IF('P9'!D5&lt;&gt;"",'P9'!D5,"")</f>
      </c>
      <c r="E215" t="s">
        <v>1161</v>
      </c>
      <c r="F215" t="s">
        <v>1165</v>
      </c>
    </row>
    <row r="216" spans="1:6" ht="13.5">
      <c r="A216" t="s">
        <v>1341</v>
      </c>
      <c r="B216">
        <v>540</v>
      </c>
      <c r="C216" t="s">
        <v>1342</v>
      </c>
      <c r="D216" s="473">
        <f>IF('P9'!E5&lt;&gt;"",'P9'!E5,"")</f>
      </c>
      <c r="E216" t="s">
        <v>1161</v>
      </c>
      <c r="F216" t="s">
        <v>1165</v>
      </c>
    </row>
    <row r="217" spans="1:6" ht="13.5">
      <c r="A217" t="s">
        <v>1341</v>
      </c>
      <c r="B217">
        <v>541</v>
      </c>
      <c r="C217" t="s">
        <v>1343</v>
      </c>
      <c r="D217" s="475">
        <f>IF('P9'!F5&lt;&gt;"",'P9'!F5,"")</f>
      </c>
      <c r="E217" t="s">
        <v>1161</v>
      </c>
      <c r="F217" t="s">
        <v>1171</v>
      </c>
    </row>
    <row r="218" spans="1:6" ht="13.5">
      <c r="A218" t="s">
        <v>1341</v>
      </c>
      <c r="B218">
        <v>542</v>
      </c>
      <c r="C218" t="s">
        <v>1211</v>
      </c>
      <c r="D218" s="473">
        <f>IF('P9'!G5&lt;&gt;"",'P9'!G5,"")</f>
      </c>
      <c r="E218" t="s">
        <v>1161</v>
      </c>
      <c r="F218" t="s">
        <v>1165</v>
      </c>
    </row>
    <row r="219" spans="1:6" ht="13.5">
      <c r="A219" t="s">
        <v>1341</v>
      </c>
      <c r="B219">
        <v>544</v>
      </c>
      <c r="C219" t="s">
        <v>1236</v>
      </c>
      <c r="D219" s="473">
        <f>IF('P9'!B6&lt;&gt;"",'P9'!B6,"")</f>
      </c>
      <c r="E219" t="s">
        <v>1161</v>
      </c>
      <c r="F219" t="s">
        <v>1165</v>
      </c>
    </row>
    <row r="220" spans="1:6" ht="13.5">
      <c r="A220" t="s">
        <v>1341</v>
      </c>
      <c r="B220">
        <v>545</v>
      </c>
      <c r="C220" t="s">
        <v>1195</v>
      </c>
      <c r="D220" s="475">
        <f>IF('P9'!C6&lt;&gt;"",'P9'!C6,"")</f>
      </c>
      <c r="E220" t="s">
        <v>1161</v>
      </c>
      <c r="F220" t="s">
        <v>1171</v>
      </c>
    </row>
    <row r="221" spans="1:6" ht="13.5">
      <c r="A221" t="s">
        <v>1341</v>
      </c>
      <c r="B221">
        <v>546</v>
      </c>
      <c r="C221" t="s">
        <v>1212</v>
      </c>
      <c r="D221" s="473">
        <f>IF('P9'!D6&lt;&gt;"",'P9'!D6,"")</f>
      </c>
      <c r="E221" t="s">
        <v>1161</v>
      </c>
      <c r="F221" t="s">
        <v>1165</v>
      </c>
    </row>
    <row r="222" spans="1:6" ht="13.5">
      <c r="A222" t="s">
        <v>1341</v>
      </c>
      <c r="B222">
        <v>547</v>
      </c>
      <c r="C222" t="s">
        <v>1344</v>
      </c>
      <c r="D222" s="473">
        <f>IF('P9'!E6&lt;&gt;"",'P9'!E6,"")</f>
      </c>
      <c r="E222" t="s">
        <v>1161</v>
      </c>
      <c r="F222" t="s">
        <v>1165</v>
      </c>
    </row>
    <row r="223" spans="1:6" ht="13.5">
      <c r="A223" t="s">
        <v>1341</v>
      </c>
      <c r="B223">
        <v>548</v>
      </c>
      <c r="C223" t="s">
        <v>1345</v>
      </c>
      <c r="D223" s="475">
        <f>IF('P9'!F6&lt;&gt;"",'P9'!F6,"")</f>
      </c>
      <c r="E223" t="s">
        <v>1161</v>
      </c>
      <c r="F223" t="s">
        <v>1171</v>
      </c>
    </row>
    <row r="224" spans="1:6" ht="13.5">
      <c r="A224" t="s">
        <v>1341</v>
      </c>
      <c r="B224">
        <v>549</v>
      </c>
      <c r="C224" t="s">
        <v>1213</v>
      </c>
      <c r="D224" s="473">
        <f>IF('P9'!G6&lt;&gt;"",'P9'!G6,"")</f>
      </c>
      <c r="E224" t="s">
        <v>1161</v>
      </c>
      <c r="F224" t="s">
        <v>1165</v>
      </c>
    </row>
    <row r="225" spans="1:6" ht="13.5">
      <c r="A225" t="s">
        <v>1341</v>
      </c>
      <c r="B225">
        <v>551</v>
      </c>
      <c r="C225" t="s">
        <v>1271</v>
      </c>
      <c r="D225" s="473">
        <f>IF('P9'!B7&lt;&gt;"",'P9'!B7,"")</f>
      </c>
      <c r="E225" t="s">
        <v>1161</v>
      </c>
      <c r="F225" t="s">
        <v>1165</v>
      </c>
    </row>
    <row r="226" spans="1:6" ht="13.5">
      <c r="A226" t="s">
        <v>1341</v>
      </c>
      <c r="B226">
        <v>552</v>
      </c>
      <c r="C226" t="s">
        <v>1196</v>
      </c>
      <c r="D226" s="475">
        <f>IF('P9'!C7&lt;&gt;"",'P9'!C7,"")</f>
      </c>
      <c r="E226" t="s">
        <v>1161</v>
      </c>
      <c r="F226" t="s">
        <v>1171</v>
      </c>
    </row>
    <row r="227" spans="1:6" ht="13.5">
      <c r="A227" t="s">
        <v>1341</v>
      </c>
      <c r="B227">
        <v>553</v>
      </c>
      <c r="C227" t="s">
        <v>1214</v>
      </c>
      <c r="D227" s="473">
        <f>IF('P9'!D7&lt;&gt;"",'P9'!D7,"")</f>
      </c>
      <c r="E227" t="s">
        <v>1161</v>
      </c>
      <c r="F227" t="s">
        <v>1165</v>
      </c>
    </row>
    <row r="228" spans="1:6" ht="13.5">
      <c r="A228" t="s">
        <v>1341</v>
      </c>
      <c r="B228">
        <v>554</v>
      </c>
      <c r="C228" t="s">
        <v>1346</v>
      </c>
      <c r="D228" s="473">
        <f>IF('P9'!E7&lt;&gt;"",'P9'!E7,"")</f>
      </c>
      <c r="E228" t="s">
        <v>1161</v>
      </c>
      <c r="F228" t="s">
        <v>1165</v>
      </c>
    </row>
    <row r="229" spans="1:6" ht="13.5">
      <c r="A229" t="s">
        <v>1341</v>
      </c>
      <c r="B229">
        <v>555</v>
      </c>
      <c r="C229" t="s">
        <v>1347</v>
      </c>
      <c r="D229" s="475">
        <f>IF('P9'!F7&lt;&gt;"",'P9'!F7,"")</f>
      </c>
      <c r="E229" t="s">
        <v>1161</v>
      </c>
      <c r="F229" t="s">
        <v>1171</v>
      </c>
    </row>
    <row r="230" spans="1:6" ht="13.5">
      <c r="A230" t="s">
        <v>1341</v>
      </c>
      <c r="B230">
        <v>556</v>
      </c>
      <c r="C230" t="s">
        <v>1215</v>
      </c>
      <c r="D230" s="473">
        <f>IF('P9'!G7&lt;&gt;"",'P9'!G7,"")</f>
      </c>
      <c r="E230" t="s">
        <v>1161</v>
      </c>
      <c r="F230" t="s">
        <v>1165</v>
      </c>
    </row>
    <row r="231" spans="1:6" ht="13.5">
      <c r="A231" t="s">
        <v>1341</v>
      </c>
      <c r="B231">
        <v>558</v>
      </c>
      <c r="C231" t="s">
        <v>1237</v>
      </c>
      <c r="D231" s="473">
        <f>IF('P9'!B8&lt;&gt;"",'P9'!B8,"")</f>
      </c>
      <c r="E231" t="s">
        <v>1161</v>
      </c>
      <c r="F231" t="s">
        <v>1165</v>
      </c>
    </row>
    <row r="232" spans="1:6" ht="13.5">
      <c r="A232" t="s">
        <v>1341</v>
      </c>
      <c r="B232">
        <v>559</v>
      </c>
      <c r="C232" t="s">
        <v>1197</v>
      </c>
      <c r="D232" s="475">
        <f>IF('P9'!C8&lt;&gt;"",'P9'!C8,"")</f>
      </c>
      <c r="E232" t="s">
        <v>1161</v>
      </c>
      <c r="F232" t="s">
        <v>1171</v>
      </c>
    </row>
    <row r="233" spans="1:6" ht="13.5">
      <c r="A233" t="s">
        <v>1341</v>
      </c>
      <c r="B233">
        <v>560</v>
      </c>
      <c r="C233" t="s">
        <v>1216</v>
      </c>
      <c r="D233" s="473">
        <f>IF('P9'!D8&lt;&gt;"",'P9'!D8,"")</f>
      </c>
      <c r="E233" t="s">
        <v>1161</v>
      </c>
      <c r="F233" t="s">
        <v>1165</v>
      </c>
    </row>
    <row r="234" spans="1:6" ht="13.5">
      <c r="A234" t="s">
        <v>1341</v>
      </c>
      <c r="B234">
        <v>561</v>
      </c>
      <c r="C234" t="s">
        <v>1348</v>
      </c>
      <c r="D234" s="473">
        <f>IF('P9'!E8&lt;&gt;"",'P9'!E8,"")</f>
      </c>
      <c r="E234" t="s">
        <v>1161</v>
      </c>
      <c r="F234" t="s">
        <v>1165</v>
      </c>
    </row>
    <row r="235" spans="1:6" ht="13.5">
      <c r="A235" t="s">
        <v>1341</v>
      </c>
      <c r="B235">
        <v>562</v>
      </c>
      <c r="C235" t="s">
        <v>1349</v>
      </c>
      <c r="D235" s="475">
        <f>IF('P9'!F8&lt;&gt;"",'P9'!F8,"")</f>
      </c>
      <c r="E235" t="s">
        <v>1161</v>
      </c>
      <c r="F235" t="s">
        <v>1171</v>
      </c>
    </row>
    <row r="236" spans="1:6" ht="13.5">
      <c r="A236" t="s">
        <v>1341</v>
      </c>
      <c r="B236">
        <v>563</v>
      </c>
      <c r="C236" t="s">
        <v>1217</v>
      </c>
      <c r="D236" s="473">
        <f>IF('P9'!G8&lt;&gt;"",'P9'!G8,"")</f>
      </c>
      <c r="E236" t="s">
        <v>1161</v>
      </c>
      <c r="F236" t="s">
        <v>1165</v>
      </c>
    </row>
    <row r="237" spans="1:6" ht="13.5">
      <c r="A237" t="s">
        <v>1341</v>
      </c>
      <c r="B237">
        <v>565</v>
      </c>
      <c r="C237" t="s">
        <v>1350</v>
      </c>
      <c r="D237" s="473">
        <f>IF('P9'!B9&lt;&gt;"",'P9'!B9,"")</f>
      </c>
      <c r="E237" t="s">
        <v>1161</v>
      </c>
      <c r="F237" t="s">
        <v>1165</v>
      </c>
    </row>
    <row r="238" spans="1:6" ht="13.5">
      <c r="A238" t="s">
        <v>1341</v>
      </c>
      <c r="B238">
        <v>566</v>
      </c>
      <c r="C238" t="s">
        <v>1351</v>
      </c>
      <c r="D238" s="475">
        <f>IF('P9'!C9&lt;&gt;"",'P9'!C9,"")</f>
      </c>
      <c r="E238" t="s">
        <v>1161</v>
      </c>
      <c r="F238" t="s">
        <v>1171</v>
      </c>
    </row>
    <row r="239" spans="1:6" ht="13.5">
      <c r="A239" t="s">
        <v>1341</v>
      </c>
      <c r="B239">
        <v>567</v>
      </c>
      <c r="C239" t="s">
        <v>1218</v>
      </c>
      <c r="D239" s="473">
        <f>IF('P9'!D9&lt;&gt;"",'P9'!D9,"")</f>
      </c>
      <c r="E239" t="s">
        <v>1161</v>
      </c>
      <c r="F239" t="s">
        <v>1165</v>
      </c>
    </row>
    <row r="240" spans="1:6" ht="13.5">
      <c r="A240" t="s">
        <v>1341</v>
      </c>
      <c r="B240">
        <v>568</v>
      </c>
      <c r="C240" t="s">
        <v>1352</v>
      </c>
      <c r="D240" s="473">
        <f>IF('P9'!E9&lt;&gt;"",'P9'!E9,"")</f>
      </c>
      <c r="E240" t="s">
        <v>1161</v>
      </c>
      <c r="F240" t="s">
        <v>1165</v>
      </c>
    </row>
    <row r="241" spans="1:6" ht="13.5">
      <c r="A241" t="s">
        <v>1341</v>
      </c>
      <c r="B241">
        <v>569</v>
      </c>
      <c r="C241" t="s">
        <v>1353</v>
      </c>
      <c r="D241" s="475">
        <f>IF('P9'!F9&lt;&gt;"",'P9'!F9,"")</f>
      </c>
      <c r="E241" t="s">
        <v>1161</v>
      </c>
      <c r="F241" t="s">
        <v>1171</v>
      </c>
    </row>
    <row r="242" spans="1:6" ht="13.5">
      <c r="A242" t="s">
        <v>1341</v>
      </c>
      <c r="B242">
        <v>570</v>
      </c>
      <c r="C242" t="s">
        <v>1219</v>
      </c>
      <c r="D242" s="473">
        <f>IF('P9'!G9&lt;&gt;"",'P9'!G9,"")</f>
      </c>
      <c r="E242" t="s">
        <v>1161</v>
      </c>
      <c r="F242" t="s">
        <v>1165</v>
      </c>
    </row>
    <row r="243" spans="1:6" ht="13.5">
      <c r="A243" t="s">
        <v>1341</v>
      </c>
      <c r="B243">
        <v>572</v>
      </c>
      <c r="C243" t="s">
        <v>1238</v>
      </c>
      <c r="D243" s="473">
        <f>IF('P9'!B10&lt;&gt;"",'P9'!B10,"")</f>
      </c>
      <c r="E243" t="s">
        <v>1161</v>
      </c>
      <c r="F243" t="s">
        <v>1165</v>
      </c>
    </row>
    <row r="244" spans="1:6" ht="13.5">
      <c r="A244" t="s">
        <v>1341</v>
      </c>
      <c r="B244">
        <v>573</v>
      </c>
      <c r="C244" t="s">
        <v>1170</v>
      </c>
      <c r="D244" s="475">
        <f>IF('P9'!C10&lt;&gt;"",'P9'!C10,"")</f>
      </c>
      <c r="E244" t="s">
        <v>1161</v>
      </c>
      <c r="F244" t="s">
        <v>1171</v>
      </c>
    </row>
    <row r="245" spans="1:6" ht="13.5">
      <c r="A245" t="s">
        <v>1341</v>
      </c>
      <c r="B245">
        <v>574</v>
      </c>
      <c r="C245" t="s">
        <v>1220</v>
      </c>
      <c r="D245" s="473">
        <f>IF('P9'!D10&lt;&gt;"",'P9'!D10,"")</f>
      </c>
      <c r="E245" t="s">
        <v>1161</v>
      </c>
      <c r="F245" t="s">
        <v>1165</v>
      </c>
    </row>
    <row r="246" spans="1:6" ht="13.5">
      <c r="A246" t="s">
        <v>1341</v>
      </c>
      <c r="B246">
        <v>575</v>
      </c>
      <c r="C246" t="s">
        <v>1172</v>
      </c>
      <c r="D246" s="473">
        <f>IF('P9'!E10&lt;&gt;"",'P9'!E10,"")</f>
      </c>
      <c r="E246" t="s">
        <v>1161</v>
      </c>
      <c r="F246" t="s">
        <v>1165</v>
      </c>
    </row>
    <row r="247" spans="1:6" ht="13.5">
      <c r="A247" t="s">
        <v>1341</v>
      </c>
      <c r="B247">
        <v>576</v>
      </c>
      <c r="C247" t="s">
        <v>1354</v>
      </c>
      <c r="D247" s="475">
        <f>IF('P9'!F10&lt;&gt;"",'P9'!F10,"")</f>
      </c>
      <c r="E247" t="s">
        <v>1161</v>
      </c>
      <c r="F247" t="s">
        <v>1171</v>
      </c>
    </row>
    <row r="248" spans="1:6" ht="13.5">
      <c r="A248" t="s">
        <v>1341</v>
      </c>
      <c r="B248">
        <v>577</v>
      </c>
      <c r="C248" t="s">
        <v>1221</v>
      </c>
      <c r="D248" s="473">
        <f>IF('P9'!G10&lt;&gt;"",'P9'!G10,"")</f>
      </c>
      <c r="E248" t="s">
        <v>1161</v>
      </c>
      <c r="F248" t="s">
        <v>1165</v>
      </c>
    </row>
    <row r="249" spans="1:6" ht="13.5">
      <c r="A249" t="s">
        <v>1341</v>
      </c>
      <c r="B249">
        <v>579</v>
      </c>
      <c r="C249" t="s">
        <v>1283</v>
      </c>
      <c r="D249" s="473">
        <f>IF('P9'!B11&lt;&gt;"",'P9'!B11,"")</f>
      </c>
      <c r="E249" t="s">
        <v>1161</v>
      </c>
      <c r="F249" t="s">
        <v>1165</v>
      </c>
    </row>
    <row r="250" spans="1:6" ht="13.5">
      <c r="A250" t="s">
        <v>1341</v>
      </c>
      <c r="B250">
        <v>580</v>
      </c>
      <c r="C250" t="s">
        <v>1173</v>
      </c>
      <c r="D250" s="475">
        <f>IF('P9'!C11&lt;&gt;"",'P9'!C11,"")</f>
      </c>
      <c r="E250" t="s">
        <v>1161</v>
      </c>
      <c r="F250" t="s">
        <v>1171</v>
      </c>
    </row>
    <row r="251" spans="1:6" ht="13.5">
      <c r="A251" t="s">
        <v>1341</v>
      </c>
      <c r="B251">
        <v>582</v>
      </c>
      <c r="C251" t="s">
        <v>1355</v>
      </c>
      <c r="D251" s="473">
        <f>IF('P9'!E11&lt;&gt;"",'P9'!E11,"")</f>
      </c>
      <c r="E251" t="s">
        <v>1161</v>
      </c>
      <c r="F251" t="s">
        <v>1165</v>
      </c>
    </row>
    <row r="252" spans="1:6" ht="13.5">
      <c r="A252" t="s">
        <v>1341</v>
      </c>
      <c r="B252">
        <v>583</v>
      </c>
      <c r="C252" t="s">
        <v>1356</v>
      </c>
      <c r="D252" s="475">
        <f>IF('P9'!F11&lt;&gt;"",'P9'!F11,"")</f>
      </c>
      <c r="E252" t="s">
        <v>1161</v>
      </c>
      <c r="F252" t="s">
        <v>1171</v>
      </c>
    </row>
    <row r="253" spans="1:6" ht="13.5">
      <c r="A253" t="s">
        <v>1341</v>
      </c>
      <c r="B253">
        <v>584</v>
      </c>
      <c r="C253" t="s">
        <v>1223</v>
      </c>
      <c r="D253" s="473">
        <f>IF('P9'!G11&lt;&gt;"",'P9'!G11,"")</f>
      </c>
      <c r="E253" t="s">
        <v>1161</v>
      </c>
      <c r="F253" t="s">
        <v>1165</v>
      </c>
    </row>
    <row r="254" spans="1:6" ht="13.5">
      <c r="A254" t="s">
        <v>1341</v>
      </c>
      <c r="B254">
        <v>586</v>
      </c>
      <c r="C254" t="s">
        <v>1198</v>
      </c>
      <c r="D254" s="473">
        <f>IF('P9'!B12&lt;&gt;"",'P9'!B12,"")</f>
      </c>
      <c r="E254" t="s">
        <v>1161</v>
      </c>
      <c r="F254" t="s">
        <v>1165</v>
      </c>
    </row>
    <row r="255" spans="1:6" ht="13.5">
      <c r="A255" t="s">
        <v>1341</v>
      </c>
      <c r="B255">
        <v>587</v>
      </c>
      <c r="C255" t="s">
        <v>1357</v>
      </c>
      <c r="D255" s="475">
        <f>IF('P9'!C12&lt;&gt;"",'P9'!C12,"")</f>
      </c>
      <c r="E255" t="s">
        <v>1161</v>
      </c>
      <c r="F255" t="s">
        <v>1171</v>
      </c>
    </row>
    <row r="256" spans="1:6" ht="13.5">
      <c r="A256" t="s">
        <v>1341</v>
      </c>
      <c r="B256">
        <v>589</v>
      </c>
      <c r="C256" t="s">
        <v>1358</v>
      </c>
      <c r="D256" s="473">
        <f>IF('P9'!E12&lt;&gt;"",'P9'!E12,"")</f>
      </c>
      <c r="E256" t="s">
        <v>1161</v>
      </c>
      <c r="F256" t="s">
        <v>1165</v>
      </c>
    </row>
    <row r="257" spans="1:6" ht="13.5">
      <c r="A257" t="s">
        <v>1341</v>
      </c>
      <c r="B257">
        <v>590</v>
      </c>
      <c r="C257" t="s">
        <v>1359</v>
      </c>
      <c r="D257" s="475">
        <f>IF('P9'!F12&lt;&gt;"",'P9'!F12,"")</f>
      </c>
      <c r="E257" t="s">
        <v>1161</v>
      </c>
      <c r="F257" t="s">
        <v>1171</v>
      </c>
    </row>
    <row r="258" spans="1:6" ht="13.5">
      <c r="A258" t="s">
        <v>1341</v>
      </c>
      <c r="B258">
        <v>591</v>
      </c>
      <c r="C258" t="s">
        <v>1224</v>
      </c>
      <c r="D258" s="473">
        <f>IF('P9'!G12&lt;&gt;"",'P9'!G12,"")</f>
      </c>
      <c r="E258" t="s">
        <v>1161</v>
      </c>
      <c r="F258" t="s">
        <v>1165</v>
      </c>
    </row>
    <row r="259" spans="1:6" ht="13.5">
      <c r="A259" t="s">
        <v>1341</v>
      </c>
      <c r="B259">
        <v>593</v>
      </c>
      <c r="C259" t="s">
        <v>1200</v>
      </c>
      <c r="D259" s="473">
        <f>IF('P9'!B13&lt;&gt;"",'P9'!B13,"")</f>
      </c>
      <c r="E259" t="s">
        <v>1161</v>
      </c>
      <c r="F259" t="s">
        <v>1165</v>
      </c>
    </row>
    <row r="260" spans="1:6" ht="13.5">
      <c r="A260" t="s">
        <v>1341</v>
      </c>
      <c r="B260">
        <v>594</v>
      </c>
      <c r="C260" t="s">
        <v>1175</v>
      </c>
      <c r="D260" s="475">
        <f>IF('P9'!C13&lt;&gt;"",'P9'!C13,"")</f>
      </c>
      <c r="E260" t="s">
        <v>1161</v>
      </c>
      <c r="F260" t="s">
        <v>1171</v>
      </c>
    </row>
    <row r="261" spans="1:6" ht="13.5">
      <c r="A261" t="s">
        <v>1341</v>
      </c>
      <c r="B261">
        <v>596</v>
      </c>
      <c r="C261" t="s">
        <v>1360</v>
      </c>
      <c r="D261" s="473">
        <f>IF('P9'!E13&lt;&gt;"",'P9'!E13,"")</f>
      </c>
      <c r="E261" t="s">
        <v>1161</v>
      </c>
      <c r="F261" t="s">
        <v>1165</v>
      </c>
    </row>
    <row r="262" spans="1:6" ht="13.5">
      <c r="A262" t="s">
        <v>1341</v>
      </c>
      <c r="B262">
        <v>597</v>
      </c>
      <c r="C262" t="s">
        <v>1361</v>
      </c>
      <c r="D262" s="475">
        <f>IF('P9'!F13&lt;&gt;"",'P9'!F13,"")</f>
      </c>
      <c r="E262" t="s">
        <v>1161</v>
      </c>
      <c r="F262" t="s">
        <v>1171</v>
      </c>
    </row>
    <row r="263" spans="1:6" ht="13.5">
      <c r="A263" t="s">
        <v>1341</v>
      </c>
      <c r="B263">
        <v>598</v>
      </c>
      <c r="C263" t="s">
        <v>1225</v>
      </c>
      <c r="D263" s="473">
        <f>IF('P9'!G13&lt;&gt;"",'P9'!G13,"")</f>
      </c>
      <c r="E263" t="s">
        <v>1161</v>
      </c>
      <c r="F263" t="s">
        <v>1165</v>
      </c>
    </row>
    <row r="264" spans="1:6" ht="13.5">
      <c r="A264" t="s">
        <v>1341</v>
      </c>
      <c r="B264">
        <v>600</v>
      </c>
      <c r="C264" t="s">
        <v>1202</v>
      </c>
      <c r="D264" s="473">
        <f>IF('P9'!B14&lt;&gt;"",'P9'!B14,"")</f>
      </c>
      <c r="E264" t="s">
        <v>1161</v>
      </c>
      <c r="F264" t="s">
        <v>1165</v>
      </c>
    </row>
    <row r="265" spans="1:6" ht="13.5">
      <c r="A265" t="s">
        <v>1341</v>
      </c>
      <c r="B265">
        <v>601</v>
      </c>
      <c r="C265" t="s">
        <v>1288</v>
      </c>
      <c r="D265" s="475">
        <f>IF('P9'!C14&lt;&gt;"",'P9'!C14,"")</f>
      </c>
      <c r="E265" t="s">
        <v>1161</v>
      </c>
      <c r="F265" t="s">
        <v>1171</v>
      </c>
    </row>
    <row r="266" spans="1:6" ht="13.5">
      <c r="A266" t="s">
        <v>1341</v>
      </c>
      <c r="B266">
        <v>605</v>
      </c>
      <c r="C266" t="s">
        <v>1226</v>
      </c>
      <c r="D266" s="473">
        <f>IF('P9'!G14&lt;&gt;"",'P9'!G14,"")</f>
      </c>
      <c r="E266" t="s">
        <v>1161</v>
      </c>
      <c r="F266" t="s">
        <v>1165</v>
      </c>
    </row>
    <row r="267" spans="1:6" ht="13.5">
      <c r="A267" t="s">
        <v>1341</v>
      </c>
      <c r="B267">
        <v>607</v>
      </c>
      <c r="C267" t="s">
        <v>1279</v>
      </c>
      <c r="D267" s="473">
        <f>IF('P9'!B15&lt;&gt;"",'P9'!B15,"")</f>
      </c>
      <c r="E267" t="s">
        <v>1161</v>
      </c>
      <c r="F267" t="s">
        <v>1165</v>
      </c>
    </row>
    <row r="268" spans="1:6" ht="13.5">
      <c r="A268" t="s">
        <v>1341</v>
      </c>
      <c r="B268">
        <v>608</v>
      </c>
      <c r="C268" t="s">
        <v>1178</v>
      </c>
      <c r="D268" s="475">
        <f>IF('P9'!C15&lt;&gt;"",'P9'!C15,"")</f>
      </c>
      <c r="E268" t="s">
        <v>1161</v>
      </c>
      <c r="F268" t="s">
        <v>1171</v>
      </c>
    </row>
    <row r="269" spans="1:6" ht="13.5">
      <c r="A269" t="s">
        <v>1341</v>
      </c>
      <c r="B269">
        <v>612</v>
      </c>
      <c r="C269" t="s">
        <v>1228</v>
      </c>
      <c r="D269" s="473">
        <f>IF('P9'!G15&lt;&gt;"",'P9'!G15,"")</f>
      </c>
      <c r="E269" t="s">
        <v>1161</v>
      </c>
      <c r="F269" t="s">
        <v>1165</v>
      </c>
    </row>
    <row r="270" spans="1:6" ht="13.5">
      <c r="A270" t="s">
        <v>1341</v>
      </c>
      <c r="B270">
        <v>614</v>
      </c>
      <c r="C270" t="s">
        <v>1273</v>
      </c>
      <c r="D270" s="473">
        <f>IF('P9'!B16&lt;&gt;"",'P9'!B16,"")</f>
      </c>
      <c r="E270" t="s">
        <v>1161</v>
      </c>
      <c r="F270" t="s">
        <v>1165</v>
      </c>
    </row>
    <row r="271" spans="1:6" ht="13.5">
      <c r="A271" t="s">
        <v>1341</v>
      </c>
      <c r="B271">
        <v>615</v>
      </c>
      <c r="C271" t="s">
        <v>1362</v>
      </c>
      <c r="D271" s="475">
        <f>IF('P9'!C16&lt;&gt;"",'P9'!C16,"")</f>
      </c>
      <c r="E271" t="s">
        <v>1161</v>
      </c>
      <c r="F271" t="s">
        <v>1171</v>
      </c>
    </row>
    <row r="272" spans="1:6" ht="13.5">
      <c r="A272" t="s">
        <v>1341</v>
      </c>
      <c r="B272">
        <v>619</v>
      </c>
      <c r="C272" t="s">
        <v>1230</v>
      </c>
      <c r="D272" s="473">
        <f>IF('P9'!G16&lt;&gt;"",'P9'!G16,"")</f>
      </c>
      <c r="E272" t="s">
        <v>1161</v>
      </c>
      <c r="F272" t="s">
        <v>1165</v>
      </c>
    </row>
    <row r="273" spans="1:6" ht="13.5">
      <c r="A273" t="s">
        <v>1363</v>
      </c>
      <c r="B273">
        <v>621</v>
      </c>
      <c r="C273" t="s">
        <v>1256</v>
      </c>
      <c r="D273" s="473">
        <f>IF('P10'!B2&lt;&gt;"",'P10'!B2,"")</f>
      </c>
      <c r="E273" t="s">
        <v>1161</v>
      </c>
      <c r="F273" t="s">
        <v>1165</v>
      </c>
    </row>
    <row r="274" spans="1:6" ht="13.5">
      <c r="A274" t="s">
        <v>1363</v>
      </c>
      <c r="B274">
        <v>624</v>
      </c>
      <c r="C274" t="s">
        <v>1258</v>
      </c>
      <c r="D274" s="473">
        <f>IF('P10'!B4&lt;&gt;"",'P10'!B4,"")</f>
      </c>
      <c r="E274" t="s">
        <v>1161</v>
      </c>
      <c r="F274" t="s">
        <v>1165</v>
      </c>
    </row>
    <row r="275" spans="1:6" ht="13.5">
      <c r="A275" t="s">
        <v>1363</v>
      </c>
      <c r="B275">
        <v>627</v>
      </c>
      <c r="C275" t="s">
        <v>1236</v>
      </c>
      <c r="D275" s="473">
        <f>IF('P10'!B6&lt;&gt;"",'P10'!B6,"")</f>
      </c>
      <c r="E275" t="s">
        <v>1161</v>
      </c>
      <c r="F275" t="s">
        <v>1165</v>
      </c>
    </row>
    <row r="276" spans="1:6" ht="13.5">
      <c r="A276" t="s">
        <v>1363</v>
      </c>
      <c r="B276">
        <v>629</v>
      </c>
      <c r="C276" t="s">
        <v>1271</v>
      </c>
      <c r="D276" s="473">
        <f>IF('P10'!B7&lt;&gt;"",'P10'!B7,"")</f>
      </c>
      <c r="E276" t="s">
        <v>1161</v>
      </c>
      <c r="F276" t="s">
        <v>1165</v>
      </c>
    </row>
    <row r="277" spans="1:6" ht="13.5">
      <c r="A277" t="s">
        <v>1363</v>
      </c>
      <c r="B277">
        <v>631</v>
      </c>
      <c r="C277" t="s">
        <v>1237</v>
      </c>
      <c r="D277" s="473">
        <f>IF('P10'!B8&lt;&gt;"",'P10'!B8,"")</f>
      </c>
      <c r="E277" t="s">
        <v>1161</v>
      </c>
      <c r="F277" t="s">
        <v>1165</v>
      </c>
    </row>
    <row r="278" spans="1:6" ht="13.5">
      <c r="A278" t="s">
        <v>1363</v>
      </c>
      <c r="B278">
        <v>634</v>
      </c>
      <c r="C278" t="s">
        <v>1283</v>
      </c>
      <c r="D278" s="473">
        <f>IF('P10'!B11&lt;&gt;"",'P10'!B11,"")</f>
      </c>
      <c r="E278" t="s">
        <v>1161</v>
      </c>
      <c r="F278" t="s">
        <v>1165</v>
      </c>
    </row>
    <row r="279" spans="1:6" ht="13.5">
      <c r="A279" t="s">
        <v>1363</v>
      </c>
      <c r="B279">
        <v>636</v>
      </c>
      <c r="C279" t="s">
        <v>1198</v>
      </c>
      <c r="D279" s="473">
        <f>IF('P10'!B12&lt;&gt;"",'P10'!B12,"")</f>
      </c>
      <c r="E279" t="s">
        <v>1161</v>
      </c>
      <c r="F279" t="s">
        <v>1165</v>
      </c>
    </row>
    <row r="280" spans="1:6" ht="13.5">
      <c r="A280" t="s">
        <v>1363</v>
      </c>
      <c r="B280">
        <v>638</v>
      </c>
      <c r="C280" t="s">
        <v>1200</v>
      </c>
      <c r="D280" s="473">
        <f>IF('P10'!B13&lt;&gt;"",'P10'!B13,"")</f>
      </c>
      <c r="E280" t="s">
        <v>1161</v>
      </c>
      <c r="F280" t="s">
        <v>1165</v>
      </c>
    </row>
    <row r="281" spans="1:6" ht="13.5">
      <c r="A281" t="s">
        <v>1363</v>
      </c>
      <c r="B281">
        <v>640</v>
      </c>
      <c r="C281" t="s">
        <v>1202</v>
      </c>
      <c r="D281" s="473">
        <f>IF('P10'!B14&lt;&gt;"",'P10'!B14,"")</f>
      </c>
      <c r="E281" t="s">
        <v>1161</v>
      </c>
      <c r="F281" t="s">
        <v>1165</v>
      </c>
    </row>
    <row r="282" spans="1:6" ht="13.5">
      <c r="A282" t="s">
        <v>1363</v>
      </c>
      <c r="B282">
        <v>642</v>
      </c>
      <c r="C282" t="s">
        <v>1279</v>
      </c>
      <c r="D282" s="473">
        <f>IF('P10'!B15&lt;&gt;"",'P10'!B15,"")</f>
      </c>
      <c r="E282" t="s">
        <v>1161</v>
      </c>
      <c r="F282" t="s">
        <v>1165</v>
      </c>
    </row>
    <row r="283" spans="1:6" ht="13.5">
      <c r="A283" t="s">
        <v>1363</v>
      </c>
      <c r="B283">
        <v>645</v>
      </c>
      <c r="C283" t="s">
        <v>1362</v>
      </c>
      <c r="D283" s="473">
        <f>IF('P10'!C16&lt;&gt;"",'P10'!C16,"")</f>
      </c>
      <c r="E283" t="s">
        <v>1161</v>
      </c>
      <c r="F283" t="s">
        <v>1165</v>
      </c>
    </row>
    <row r="284" spans="1:6" ht="13.5">
      <c r="A284" t="s">
        <v>1364</v>
      </c>
      <c r="B284">
        <v>677</v>
      </c>
      <c r="C284" t="s">
        <v>1196</v>
      </c>
      <c r="D284">
        <f>IF('P11'!C7&lt;&gt;"",'P11'!C7,"")</f>
      </c>
      <c r="E284" t="s">
        <v>1161</v>
      </c>
      <c r="F284" t="s">
        <v>1186</v>
      </c>
    </row>
    <row r="285" spans="1:6" ht="13.5">
      <c r="A285" t="s">
        <v>1364</v>
      </c>
      <c r="B285">
        <v>678</v>
      </c>
      <c r="C285" t="s">
        <v>1214</v>
      </c>
      <c r="D285">
        <f>IF('P11'!D7&lt;&gt;"",'P11'!D7,"")</f>
      </c>
      <c r="E285" t="s">
        <v>1161</v>
      </c>
      <c r="F285" t="s">
        <v>1186</v>
      </c>
    </row>
    <row r="286" spans="1:6" ht="13.5">
      <c r="A286" t="s">
        <v>1364</v>
      </c>
      <c r="B286">
        <v>679</v>
      </c>
      <c r="C286" t="s">
        <v>1346</v>
      </c>
      <c r="D286">
        <f>IF('P11'!E7&lt;&gt;"",'P11'!E7,"")</f>
      </c>
      <c r="E286" t="s">
        <v>1161</v>
      </c>
      <c r="F286" t="s">
        <v>1186</v>
      </c>
    </row>
    <row r="287" spans="1:6" ht="13.5">
      <c r="A287" t="s">
        <v>1364</v>
      </c>
      <c r="B287">
        <v>680</v>
      </c>
      <c r="C287" t="s">
        <v>1347</v>
      </c>
      <c r="D287">
        <f>IF('P11'!F7&lt;&gt;"",'P11'!F7,"")</f>
      </c>
      <c r="E287" t="s">
        <v>1161</v>
      </c>
      <c r="F287" t="s">
        <v>1186</v>
      </c>
    </row>
    <row r="288" spans="1:6" ht="13.5">
      <c r="A288" t="s">
        <v>1364</v>
      </c>
      <c r="B288">
        <v>681</v>
      </c>
      <c r="C288" t="s">
        <v>1215</v>
      </c>
      <c r="D288">
        <f>IF('P11'!G7&lt;&gt;"",'P11'!G7,"")</f>
      </c>
      <c r="E288" t="s">
        <v>1161</v>
      </c>
      <c r="F288" t="s">
        <v>1186</v>
      </c>
    </row>
    <row r="289" spans="1:6" ht="13.5">
      <c r="A289" t="s">
        <v>1364</v>
      </c>
      <c r="B289">
        <v>682</v>
      </c>
      <c r="C289" t="s">
        <v>1365</v>
      </c>
      <c r="D289">
        <f>IF('P11'!H7&lt;&gt;"",'P11'!H7,"")</f>
      </c>
      <c r="E289" t="s">
        <v>1161</v>
      </c>
      <c r="F289" t="s">
        <v>1186</v>
      </c>
    </row>
    <row r="290" spans="1:6" ht="13.5">
      <c r="A290" t="s">
        <v>1364</v>
      </c>
      <c r="B290">
        <v>683</v>
      </c>
      <c r="C290" t="s">
        <v>1366</v>
      </c>
      <c r="D290">
        <f>IF('P11'!I7&lt;&gt;"",'P11'!I7,"")</f>
      </c>
      <c r="E290" t="s">
        <v>1161</v>
      </c>
      <c r="F290" t="s">
        <v>1186</v>
      </c>
    </row>
    <row r="291" spans="1:6" ht="13.5">
      <c r="A291" t="s">
        <v>1364</v>
      </c>
      <c r="B291">
        <v>684</v>
      </c>
      <c r="C291" t="s">
        <v>1367</v>
      </c>
      <c r="D291">
        <f>IF('P11'!J7&lt;&gt;"",'P11'!J7,"")</f>
      </c>
      <c r="E291" t="s">
        <v>1161</v>
      </c>
      <c r="F291" t="s">
        <v>1186</v>
      </c>
    </row>
    <row r="292" spans="1:6" ht="13.5">
      <c r="A292" t="s">
        <v>1364</v>
      </c>
      <c r="B292">
        <v>685</v>
      </c>
      <c r="C292" t="s">
        <v>1368</v>
      </c>
      <c r="D292">
        <f>IF('P11'!K7&lt;&gt;"",'P11'!K7,"")</f>
      </c>
      <c r="E292" t="s">
        <v>1161</v>
      </c>
      <c r="F292" t="s">
        <v>1186</v>
      </c>
    </row>
    <row r="293" spans="1:6" ht="13.5">
      <c r="A293" t="s">
        <v>1364</v>
      </c>
      <c r="B293">
        <v>686</v>
      </c>
      <c r="C293" t="s">
        <v>1369</v>
      </c>
      <c r="D293">
        <f>IF('P11'!L7&lt;&gt;"",'P11'!L7,"")</f>
      </c>
      <c r="E293" t="s">
        <v>1161</v>
      </c>
      <c r="F293" t="s">
        <v>1186</v>
      </c>
    </row>
    <row r="294" spans="1:6" ht="13.5">
      <c r="A294" t="s">
        <v>1364</v>
      </c>
      <c r="B294">
        <v>687</v>
      </c>
      <c r="C294" t="s">
        <v>1370</v>
      </c>
      <c r="D294">
        <f>IF('P11'!M7&lt;&gt;"",'P11'!M7,"")</f>
      </c>
      <c r="E294" t="s">
        <v>1161</v>
      </c>
      <c r="F294" t="s">
        <v>1186</v>
      </c>
    </row>
    <row r="295" spans="1:6" ht="13.5">
      <c r="A295" t="s">
        <v>1364</v>
      </c>
      <c r="B295">
        <v>688</v>
      </c>
      <c r="C295" t="s">
        <v>1371</v>
      </c>
      <c r="D295">
        <f>IF('P11'!N7&lt;&gt;"",'P11'!N7,"")</f>
      </c>
      <c r="E295" t="s">
        <v>1161</v>
      </c>
      <c r="F295" t="s">
        <v>1186</v>
      </c>
    </row>
    <row r="296" spans="1:6" ht="13.5">
      <c r="A296" t="s">
        <v>1364</v>
      </c>
      <c r="B296">
        <v>689</v>
      </c>
      <c r="C296" t="s">
        <v>1372</v>
      </c>
      <c r="D296">
        <f>IF('P11'!O7&lt;&gt;"",'P11'!O7,"")</f>
      </c>
      <c r="E296" t="s">
        <v>1161</v>
      </c>
      <c r="F296" t="s">
        <v>1186</v>
      </c>
    </row>
    <row r="297" spans="1:6" ht="13.5">
      <c r="A297" t="s">
        <v>1364</v>
      </c>
      <c r="B297">
        <v>690</v>
      </c>
      <c r="C297" t="s">
        <v>1282</v>
      </c>
      <c r="D297">
        <f>IF('P11'!P7&lt;&gt;"",'P11'!P7,"")</f>
      </c>
      <c r="E297" t="s">
        <v>1161</v>
      </c>
      <c r="F297" t="s">
        <v>1186</v>
      </c>
    </row>
    <row r="298" spans="1:6" ht="13.5">
      <c r="A298" t="s">
        <v>1364</v>
      </c>
      <c r="B298">
        <v>691</v>
      </c>
      <c r="C298" t="s">
        <v>1373</v>
      </c>
      <c r="D298">
        <f>IF('P11'!Q7&lt;&gt;"",'P11'!Q7,"")</f>
      </c>
      <c r="E298" t="s">
        <v>1161</v>
      </c>
      <c r="F298" t="s">
        <v>1186</v>
      </c>
    </row>
    <row r="299" spans="1:6" ht="13.5">
      <c r="A299" t="s">
        <v>1364</v>
      </c>
      <c r="B299">
        <v>692</v>
      </c>
      <c r="C299" t="s">
        <v>1374</v>
      </c>
      <c r="D299">
        <f>IF('P11'!R7&lt;&gt;"",'P11'!R7,"")</f>
      </c>
      <c r="E299" t="s">
        <v>1161</v>
      </c>
      <c r="F299" t="s">
        <v>1186</v>
      </c>
    </row>
    <row r="300" spans="1:6" ht="13.5">
      <c r="A300" t="s">
        <v>1364</v>
      </c>
      <c r="B300">
        <v>693</v>
      </c>
      <c r="C300" t="s">
        <v>1375</v>
      </c>
      <c r="D300">
        <f>IF('P11'!S7&lt;&gt;"",'P11'!S7,"")</f>
      </c>
      <c r="E300" t="s">
        <v>1161</v>
      </c>
      <c r="F300" t="s">
        <v>1186</v>
      </c>
    </row>
    <row r="301" spans="1:6" ht="13.5">
      <c r="A301" t="s">
        <v>1364</v>
      </c>
      <c r="B301">
        <v>694</v>
      </c>
      <c r="C301" t="s">
        <v>1376</v>
      </c>
      <c r="D301">
        <f>IF('P11'!T7&lt;&gt;"",'P11'!T7,"")</f>
      </c>
      <c r="E301" t="s">
        <v>1161</v>
      </c>
      <c r="F301" t="s">
        <v>1186</v>
      </c>
    </row>
    <row r="302" spans="1:6" ht="13.5">
      <c r="A302" t="s">
        <v>1364</v>
      </c>
      <c r="B302">
        <v>695</v>
      </c>
      <c r="C302" t="s">
        <v>1377</v>
      </c>
      <c r="D302">
        <f>IF('P11'!U7&lt;&gt;"",'P11'!U7,"")</f>
      </c>
      <c r="E302" t="s">
        <v>1161</v>
      </c>
      <c r="F302" t="s">
        <v>1186</v>
      </c>
    </row>
    <row r="303" spans="1:6" ht="13.5">
      <c r="A303" t="s">
        <v>1364</v>
      </c>
      <c r="B303">
        <v>696</v>
      </c>
      <c r="C303" t="s">
        <v>1378</v>
      </c>
      <c r="D303" s="474">
        <f>IF('P11'!V7&lt;&gt;"",'P11'!V7,"")</f>
      </c>
      <c r="E303" t="s">
        <v>1161</v>
      </c>
      <c r="F303" t="s">
        <v>1168</v>
      </c>
    </row>
    <row r="304" spans="1:6" ht="13.5">
      <c r="A304" t="s">
        <v>1364</v>
      </c>
      <c r="B304">
        <v>698</v>
      </c>
      <c r="C304" t="s">
        <v>1197</v>
      </c>
      <c r="D304">
        <f>IF('P11'!C8&lt;&gt;"",'P11'!C8,"")</f>
      </c>
      <c r="E304" t="s">
        <v>1161</v>
      </c>
      <c r="F304" t="s">
        <v>1186</v>
      </c>
    </row>
    <row r="305" spans="1:6" ht="13.5">
      <c r="A305" t="s">
        <v>1364</v>
      </c>
      <c r="B305">
        <v>699</v>
      </c>
      <c r="C305" t="s">
        <v>1216</v>
      </c>
      <c r="D305">
        <f>IF('P11'!D8&lt;&gt;"",'P11'!D8,"")</f>
      </c>
      <c r="E305" t="s">
        <v>1161</v>
      </c>
      <c r="F305" t="s">
        <v>1186</v>
      </c>
    </row>
    <row r="306" spans="1:6" ht="13.5">
      <c r="A306" t="s">
        <v>1364</v>
      </c>
      <c r="B306">
        <v>700</v>
      </c>
      <c r="C306" t="s">
        <v>1348</v>
      </c>
      <c r="D306">
        <f>IF('P11'!E8&lt;&gt;"",'P11'!E8,"")</f>
      </c>
      <c r="E306" t="s">
        <v>1161</v>
      </c>
      <c r="F306" t="s">
        <v>1186</v>
      </c>
    </row>
    <row r="307" spans="1:6" ht="13.5">
      <c r="A307" t="s">
        <v>1364</v>
      </c>
      <c r="B307">
        <v>701</v>
      </c>
      <c r="C307" t="s">
        <v>1349</v>
      </c>
      <c r="D307">
        <f>IF('P11'!F8&lt;&gt;"",'P11'!F8,"")</f>
      </c>
      <c r="E307" t="s">
        <v>1161</v>
      </c>
      <c r="F307" t="s">
        <v>1186</v>
      </c>
    </row>
    <row r="308" spans="1:6" ht="13.5">
      <c r="A308" t="s">
        <v>1364</v>
      </c>
      <c r="B308">
        <v>702</v>
      </c>
      <c r="C308" t="s">
        <v>1217</v>
      </c>
      <c r="D308">
        <f>IF('P11'!G8&lt;&gt;"",'P11'!G8,"")</f>
      </c>
      <c r="E308" t="s">
        <v>1161</v>
      </c>
      <c r="F308" t="s">
        <v>1186</v>
      </c>
    </row>
    <row r="309" spans="1:6" ht="13.5">
      <c r="A309" t="s">
        <v>1364</v>
      </c>
      <c r="B309">
        <v>703</v>
      </c>
      <c r="C309" t="s">
        <v>1379</v>
      </c>
      <c r="D309">
        <f>IF('P11'!H8&lt;&gt;"",'P11'!H8,"")</f>
      </c>
      <c r="E309" t="s">
        <v>1161</v>
      </c>
      <c r="F309" t="s">
        <v>1186</v>
      </c>
    </row>
    <row r="310" spans="1:6" ht="13.5">
      <c r="A310" t="s">
        <v>1364</v>
      </c>
      <c r="B310">
        <v>704</v>
      </c>
      <c r="C310" t="s">
        <v>1380</v>
      </c>
      <c r="D310">
        <f>IF('P11'!I8&lt;&gt;"",'P11'!I8,"")</f>
      </c>
      <c r="E310" t="s">
        <v>1161</v>
      </c>
      <c r="F310" t="s">
        <v>1186</v>
      </c>
    </row>
    <row r="311" spans="1:6" ht="13.5">
      <c r="A311" t="s">
        <v>1364</v>
      </c>
      <c r="B311">
        <v>705</v>
      </c>
      <c r="C311" t="s">
        <v>1381</v>
      </c>
      <c r="D311">
        <f>IF('P11'!J8&lt;&gt;"",'P11'!J8,"")</f>
      </c>
      <c r="E311" t="s">
        <v>1161</v>
      </c>
      <c r="F311" t="s">
        <v>1186</v>
      </c>
    </row>
    <row r="312" spans="1:6" ht="13.5">
      <c r="A312" t="s">
        <v>1364</v>
      </c>
      <c r="B312">
        <v>706</v>
      </c>
      <c r="C312" t="s">
        <v>1382</v>
      </c>
      <c r="D312">
        <f>IF('P11'!K8&lt;&gt;"",'P11'!K8,"")</f>
      </c>
      <c r="E312" t="s">
        <v>1161</v>
      </c>
      <c r="F312" t="s">
        <v>1186</v>
      </c>
    </row>
    <row r="313" spans="1:6" ht="13.5">
      <c r="A313" t="s">
        <v>1364</v>
      </c>
      <c r="B313">
        <v>707</v>
      </c>
      <c r="C313" t="s">
        <v>1383</v>
      </c>
      <c r="D313">
        <f>IF('P11'!L8&lt;&gt;"",'P11'!L8,"")</f>
      </c>
      <c r="E313" t="s">
        <v>1161</v>
      </c>
      <c r="F313" t="s">
        <v>1186</v>
      </c>
    </row>
    <row r="314" spans="1:6" ht="13.5">
      <c r="A314" t="s">
        <v>1364</v>
      </c>
      <c r="B314">
        <v>708</v>
      </c>
      <c r="C314" t="s">
        <v>1384</v>
      </c>
      <c r="D314">
        <f>IF('P11'!M8&lt;&gt;"",'P11'!M8,"")</f>
      </c>
      <c r="E314" t="s">
        <v>1161</v>
      </c>
      <c r="F314" t="s">
        <v>1186</v>
      </c>
    </row>
    <row r="315" spans="1:6" ht="13.5">
      <c r="A315" t="s">
        <v>1364</v>
      </c>
      <c r="B315">
        <v>709</v>
      </c>
      <c r="C315" t="s">
        <v>1385</v>
      </c>
      <c r="D315">
        <f>IF('P11'!N8&lt;&gt;"",'P11'!N8,"")</f>
      </c>
      <c r="E315" t="s">
        <v>1161</v>
      </c>
      <c r="F315" t="s">
        <v>1186</v>
      </c>
    </row>
    <row r="316" spans="1:6" ht="13.5">
      <c r="A316" t="s">
        <v>1364</v>
      </c>
      <c r="B316">
        <v>710</v>
      </c>
      <c r="C316" t="s">
        <v>1386</v>
      </c>
      <c r="D316">
        <f>IF('P11'!O8&lt;&gt;"",'P11'!O8,"")</f>
      </c>
      <c r="E316" t="s">
        <v>1161</v>
      </c>
      <c r="F316" t="s">
        <v>1186</v>
      </c>
    </row>
    <row r="317" spans="1:6" ht="13.5">
      <c r="A317" t="s">
        <v>1364</v>
      </c>
      <c r="B317">
        <v>711</v>
      </c>
      <c r="C317" t="s">
        <v>1284</v>
      </c>
      <c r="D317">
        <f>IF('P11'!P8&lt;&gt;"",'P11'!P8,"")</f>
      </c>
      <c r="E317" t="s">
        <v>1161</v>
      </c>
      <c r="F317" t="s">
        <v>1186</v>
      </c>
    </row>
    <row r="318" spans="1:6" ht="13.5">
      <c r="A318" t="s">
        <v>1364</v>
      </c>
      <c r="B318">
        <v>712</v>
      </c>
      <c r="C318" t="s">
        <v>1387</v>
      </c>
      <c r="D318">
        <f>IF('P11'!Q8&lt;&gt;"",'P11'!Q8,"")</f>
      </c>
      <c r="E318" t="s">
        <v>1161</v>
      </c>
      <c r="F318" t="s">
        <v>1186</v>
      </c>
    </row>
    <row r="319" spans="1:6" ht="13.5">
      <c r="A319" t="s">
        <v>1364</v>
      </c>
      <c r="B319">
        <v>713</v>
      </c>
      <c r="C319" t="s">
        <v>1388</v>
      </c>
      <c r="D319">
        <f>IF('P11'!R8&lt;&gt;"",'P11'!R8,"")</f>
      </c>
      <c r="E319" t="s">
        <v>1161</v>
      </c>
      <c r="F319" t="s">
        <v>1186</v>
      </c>
    </row>
    <row r="320" spans="1:6" ht="13.5">
      <c r="A320" t="s">
        <v>1364</v>
      </c>
      <c r="B320">
        <v>714</v>
      </c>
      <c r="C320" t="s">
        <v>1389</v>
      </c>
      <c r="D320">
        <f>IF('P11'!S8&lt;&gt;"",'P11'!S8,"")</f>
      </c>
      <c r="E320" t="s">
        <v>1161</v>
      </c>
      <c r="F320" t="s">
        <v>1186</v>
      </c>
    </row>
    <row r="321" spans="1:6" ht="13.5">
      <c r="A321" t="s">
        <v>1364</v>
      </c>
      <c r="B321">
        <v>715</v>
      </c>
      <c r="C321" t="s">
        <v>1390</v>
      </c>
      <c r="D321">
        <f>IF('P11'!T8&lt;&gt;"",'P11'!T8,"")</f>
      </c>
      <c r="E321" t="s">
        <v>1161</v>
      </c>
      <c r="F321" t="s">
        <v>1186</v>
      </c>
    </row>
    <row r="322" spans="1:6" ht="13.5">
      <c r="A322" t="s">
        <v>1364</v>
      </c>
      <c r="B322">
        <v>716</v>
      </c>
      <c r="C322" t="s">
        <v>1391</v>
      </c>
      <c r="D322">
        <f>IF('P11'!U8&lt;&gt;"",'P11'!U8,"")</f>
      </c>
      <c r="E322" t="s">
        <v>1161</v>
      </c>
      <c r="F322" t="s">
        <v>1186</v>
      </c>
    </row>
    <row r="323" spans="1:6" ht="13.5">
      <c r="A323" t="s">
        <v>1364</v>
      </c>
      <c r="B323">
        <v>717</v>
      </c>
      <c r="C323" t="s">
        <v>1392</v>
      </c>
      <c r="D323" s="474">
        <f>IF('P11'!V8&lt;&gt;"",'P11'!V8,"")</f>
      </c>
      <c r="E323" t="s">
        <v>1161</v>
      </c>
      <c r="F323" t="s">
        <v>1168</v>
      </c>
    </row>
    <row r="324" spans="1:6" ht="13.5">
      <c r="A324" t="s">
        <v>1364</v>
      </c>
      <c r="B324">
        <v>720</v>
      </c>
      <c r="C324" t="s">
        <v>1351</v>
      </c>
      <c r="D324">
        <f>IF('P11'!C9&lt;&gt;"",'P11'!C9,"")</f>
      </c>
      <c r="E324" t="s">
        <v>1161</v>
      </c>
      <c r="F324" t="s">
        <v>1186</v>
      </c>
    </row>
    <row r="325" spans="1:6" ht="13.5">
      <c r="A325" t="s">
        <v>1364</v>
      </c>
      <c r="B325">
        <v>721</v>
      </c>
      <c r="C325" t="s">
        <v>1218</v>
      </c>
      <c r="D325">
        <f>IF('P11'!D9&lt;&gt;"",'P11'!D9,"")</f>
      </c>
      <c r="E325" t="s">
        <v>1161</v>
      </c>
      <c r="F325" t="s">
        <v>1186</v>
      </c>
    </row>
    <row r="326" spans="1:6" ht="13.5">
      <c r="A326" t="s">
        <v>1364</v>
      </c>
      <c r="B326">
        <v>722</v>
      </c>
      <c r="C326" t="s">
        <v>1352</v>
      </c>
      <c r="D326">
        <f>IF('P11'!E9&lt;&gt;"",'P11'!E9,"")</f>
      </c>
      <c r="E326" t="s">
        <v>1161</v>
      </c>
      <c r="F326" t="s">
        <v>1186</v>
      </c>
    </row>
    <row r="327" spans="1:6" ht="13.5">
      <c r="A327" t="s">
        <v>1364</v>
      </c>
      <c r="B327">
        <v>723</v>
      </c>
      <c r="C327" t="s">
        <v>1353</v>
      </c>
      <c r="D327">
        <f>IF('P11'!F9&lt;&gt;"",'P11'!F9,"")</f>
      </c>
      <c r="E327" t="s">
        <v>1161</v>
      </c>
      <c r="F327" t="s">
        <v>1186</v>
      </c>
    </row>
    <row r="328" spans="1:6" ht="13.5">
      <c r="A328" t="s">
        <v>1364</v>
      </c>
      <c r="B328">
        <v>724</v>
      </c>
      <c r="C328" t="s">
        <v>1219</v>
      </c>
      <c r="D328">
        <f>IF('P11'!G9&lt;&gt;"",'P11'!G9,"")</f>
      </c>
      <c r="E328" t="s">
        <v>1161</v>
      </c>
      <c r="F328" t="s">
        <v>1186</v>
      </c>
    </row>
    <row r="329" spans="1:6" ht="13.5">
      <c r="A329" t="s">
        <v>1364</v>
      </c>
      <c r="B329">
        <v>725</v>
      </c>
      <c r="C329" t="s">
        <v>1393</v>
      </c>
      <c r="D329">
        <f>IF('P11'!H9&lt;&gt;"",'P11'!H9,"")</f>
      </c>
      <c r="E329" t="s">
        <v>1161</v>
      </c>
      <c r="F329" t="s">
        <v>1186</v>
      </c>
    </row>
    <row r="330" spans="1:6" ht="13.5">
      <c r="A330" t="s">
        <v>1364</v>
      </c>
      <c r="B330">
        <v>726</v>
      </c>
      <c r="C330" t="s">
        <v>1394</v>
      </c>
      <c r="D330">
        <f>IF('P11'!I9&lt;&gt;"",'P11'!I9,"")</f>
      </c>
      <c r="E330" t="s">
        <v>1161</v>
      </c>
      <c r="F330" t="s">
        <v>1186</v>
      </c>
    </row>
    <row r="331" spans="1:6" ht="13.5">
      <c r="A331" t="s">
        <v>1364</v>
      </c>
      <c r="B331">
        <v>727</v>
      </c>
      <c r="C331" t="s">
        <v>1395</v>
      </c>
      <c r="D331">
        <f>IF('P11'!J9&lt;&gt;"",'P11'!J9,"")</f>
      </c>
      <c r="E331" t="s">
        <v>1161</v>
      </c>
      <c r="F331" t="s">
        <v>1186</v>
      </c>
    </row>
    <row r="332" spans="1:6" ht="13.5">
      <c r="A332" t="s">
        <v>1364</v>
      </c>
      <c r="B332">
        <v>728</v>
      </c>
      <c r="C332" t="s">
        <v>1396</v>
      </c>
      <c r="D332">
        <f>IF('P11'!K9&lt;&gt;"",'P11'!K9,"")</f>
      </c>
      <c r="E332" t="s">
        <v>1161</v>
      </c>
      <c r="F332" t="s">
        <v>1186</v>
      </c>
    </row>
    <row r="333" spans="1:6" ht="13.5">
      <c r="A333" t="s">
        <v>1364</v>
      </c>
      <c r="B333">
        <v>729</v>
      </c>
      <c r="C333" t="s">
        <v>1397</v>
      </c>
      <c r="D333">
        <f>IF('P11'!L9&lt;&gt;"",'P11'!L9,"")</f>
      </c>
      <c r="E333" t="s">
        <v>1161</v>
      </c>
      <c r="F333" t="s">
        <v>1186</v>
      </c>
    </row>
    <row r="334" spans="1:6" ht="13.5">
      <c r="A334" t="s">
        <v>1364</v>
      </c>
      <c r="B334">
        <v>730</v>
      </c>
      <c r="C334" t="s">
        <v>1398</v>
      </c>
      <c r="D334">
        <f>IF('P11'!M9&lt;&gt;"",'P11'!M9,"")</f>
      </c>
      <c r="E334" t="s">
        <v>1161</v>
      </c>
      <c r="F334" t="s">
        <v>1186</v>
      </c>
    </row>
    <row r="335" spans="1:6" ht="13.5">
      <c r="A335" t="s">
        <v>1364</v>
      </c>
      <c r="B335">
        <v>731</v>
      </c>
      <c r="C335" t="s">
        <v>1399</v>
      </c>
      <c r="D335">
        <f>IF('P11'!N9&lt;&gt;"",'P11'!N9,"")</f>
      </c>
      <c r="E335" t="s">
        <v>1161</v>
      </c>
      <c r="F335" t="s">
        <v>1186</v>
      </c>
    </row>
    <row r="336" spans="1:6" ht="13.5">
      <c r="A336" t="s">
        <v>1364</v>
      </c>
      <c r="B336">
        <v>732</v>
      </c>
      <c r="C336" t="s">
        <v>1400</v>
      </c>
      <c r="D336">
        <f>IF('P11'!O9&lt;&gt;"",'P11'!O9,"")</f>
      </c>
      <c r="E336" t="s">
        <v>1161</v>
      </c>
      <c r="F336" t="s">
        <v>1186</v>
      </c>
    </row>
    <row r="337" spans="1:6" ht="13.5">
      <c r="A337" t="s">
        <v>1364</v>
      </c>
      <c r="B337">
        <v>733</v>
      </c>
      <c r="C337" t="s">
        <v>1341</v>
      </c>
      <c r="D337">
        <f>IF('P11'!P9&lt;&gt;"",'P11'!P9,"")</f>
      </c>
      <c r="E337" t="s">
        <v>1161</v>
      </c>
      <c r="F337" t="s">
        <v>1186</v>
      </c>
    </row>
    <row r="338" spans="1:6" ht="13.5">
      <c r="A338" t="s">
        <v>1364</v>
      </c>
      <c r="B338">
        <v>734</v>
      </c>
      <c r="C338" t="s">
        <v>1401</v>
      </c>
      <c r="D338">
        <f>IF('P11'!Q9&lt;&gt;"",'P11'!Q9,"")</f>
      </c>
      <c r="E338" t="s">
        <v>1161</v>
      </c>
      <c r="F338" t="s">
        <v>1186</v>
      </c>
    </row>
    <row r="339" spans="1:6" ht="13.5">
      <c r="A339" t="s">
        <v>1364</v>
      </c>
      <c r="B339">
        <v>735</v>
      </c>
      <c r="C339" t="s">
        <v>1402</v>
      </c>
      <c r="D339">
        <f>IF('P11'!R9&lt;&gt;"",'P11'!R9,"")</f>
      </c>
      <c r="E339" t="s">
        <v>1161</v>
      </c>
      <c r="F339" t="s">
        <v>1186</v>
      </c>
    </row>
    <row r="340" spans="1:6" ht="13.5">
      <c r="A340" t="s">
        <v>1364</v>
      </c>
      <c r="B340">
        <v>736</v>
      </c>
      <c r="C340" t="s">
        <v>1403</v>
      </c>
      <c r="D340">
        <f>IF('P11'!S9&lt;&gt;"",'P11'!S9,"")</f>
      </c>
      <c r="E340" t="s">
        <v>1161</v>
      </c>
      <c r="F340" t="s">
        <v>1186</v>
      </c>
    </row>
    <row r="341" spans="1:6" ht="13.5">
      <c r="A341" t="s">
        <v>1364</v>
      </c>
      <c r="B341">
        <v>737</v>
      </c>
      <c r="C341" t="s">
        <v>1404</v>
      </c>
      <c r="D341">
        <f>IF('P11'!T9&lt;&gt;"",'P11'!T9,"")</f>
      </c>
      <c r="E341" t="s">
        <v>1161</v>
      </c>
      <c r="F341" t="s">
        <v>1186</v>
      </c>
    </row>
    <row r="342" spans="1:6" ht="13.5">
      <c r="A342" t="s">
        <v>1364</v>
      </c>
      <c r="B342">
        <v>738</v>
      </c>
      <c r="C342" t="s">
        <v>1405</v>
      </c>
      <c r="D342">
        <f>IF('P11'!U9&lt;&gt;"",'P11'!U9,"")</f>
      </c>
      <c r="E342" t="s">
        <v>1161</v>
      </c>
      <c r="F342" t="s">
        <v>1186</v>
      </c>
    </row>
    <row r="343" spans="1:6" ht="13.5">
      <c r="A343" t="s">
        <v>1364</v>
      </c>
      <c r="B343">
        <v>739</v>
      </c>
      <c r="C343" t="s">
        <v>1406</v>
      </c>
      <c r="D343" s="474">
        <f>IF('P11'!V9&lt;&gt;"",'P11'!V9,"")</f>
      </c>
      <c r="E343" t="s">
        <v>1161</v>
      </c>
      <c r="F343" t="s">
        <v>1168</v>
      </c>
    </row>
    <row r="344" spans="1:6" ht="13.5">
      <c r="A344" t="s">
        <v>1364</v>
      </c>
      <c r="B344">
        <v>741</v>
      </c>
      <c r="C344" t="s">
        <v>1170</v>
      </c>
      <c r="D344">
        <f>IF('P11'!C10&lt;&gt;"",'P11'!C10,"")</f>
      </c>
      <c r="E344" t="s">
        <v>1161</v>
      </c>
      <c r="F344" t="s">
        <v>1186</v>
      </c>
    </row>
    <row r="345" spans="1:6" ht="13.5">
      <c r="A345" t="s">
        <v>1364</v>
      </c>
      <c r="B345">
        <v>742</v>
      </c>
      <c r="C345" t="s">
        <v>1220</v>
      </c>
      <c r="D345">
        <f>IF('P11'!D10&lt;&gt;"",'P11'!D10,"")</f>
      </c>
      <c r="E345" t="s">
        <v>1161</v>
      </c>
      <c r="F345" t="s">
        <v>1186</v>
      </c>
    </row>
    <row r="346" spans="1:6" ht="13.5">
      <c r="A346" t="s">
        <v>1364</v>
      </c>
      <c r="B346">
        <v>743</v>
      </c>
      <c r="C346" t="s">
        <v>1172</v>
      </c>
      <c r="D346">
        <f>IF('P11'!E10&lt;&gt;"",'P11'!E10,"")</f>
      </c>
      <c r="E346" t="s">
        <v>1161</v>
      </c>
      <c r="F346" t="s">
        <v>1186</v>
      </c>
    </row>
    <row r="347" spans="1:6" ht="13.5">
      <c r="A347" t="s">
        <v>1364</v>
      </c>
      <c r="B347">
        <v>744</v>
      </c>
      <c r="C347" t="s">
        <v>1354</v>
      </c>
      <c r="D347">
        <f>IF('P11'!F10&lt;&gt;"",'P11'!F10,"")</f>
      </c>
      <c r="E347" t="s">
        <v>1161</v>
      </c>
      <c r="F347" t="s">
        <v>1186</v>
      </c>
    </row>
    <row r="348" spans="1:6" ht="13.5">
      <c r="A348" t="s">
        <v>1364</v>
      </c>
      <c r="B348">
        <v>745</v>
      </c>
      <c r="C348" t="s">
        <v>1221</v>
      </c>
      <c r="D348">
        <f>IF('P11'!G10&lt;&gt;"",'P11'!G10,"")</f>
      </c>
      <c r="E348" t="s">
        <v>1161</v>
      </c>
      <c r="F348" t="s">
        <v>1186</v>
      </c>
    </row>
    <row r="349" spans="1:6" ht="13.5">
      <c r="A349" t="s">
        <v>1364</v>
      </c>
      <c r="B349">
        <v>746</v>
      </c>
      <c r="C349" t="s">
        <v>1407</v>
      </c>
      <c r="D349">
        <f>IF('P11'!H10&lt;&gt;"",'P11'!H10,"")</f>
      </c>
      <c r="E349" t="s">
        <v>1161</v>
      </c>
      <c r="F349" t="s">
        <v>1186</v>
      </c>
    </row>
    <row r="350" spans="1:6" ht="13.5">
      <c r="A350" t="s">
        <v>1364</v>
      </c>
      <c r="B350">
        <v>747</v>
      </c>
      <c r="C350" t="s">
        <v>1408</v>
      </c>
      <c r="D350">
        <f>IF('P11'!I10&lt;&gt;"",'P11'!I10,"")</f>
      </c>
      <c r="E350" t="s">
        <v>1161</v>
      </c>
      <c r="F350" t="s">
        <v>1186</v>
      </c>
    </row>
    <row r="351" spans="1:6" ht="13.5">
      <c r="A351" t="s">
        <v>1364</v>
      </c>
      <c r="B351">
        <v>748</v>
      </c>
      <c r="C351" t="s">
        <v>1409</v>
      </c>
      <c r="D351">
        <f>IF('P11'!J10&lt;&gt;"",'P11'!J10,"")</f>
      </c>
      <c r="E351" t="s">
        <v>1161</v>
      </c>
      <c r="F351" t="s">
        <v>1186</v>
      </c>
    </row>
    <row r="352" spans="1:6" ht="13.5">
      <c r="A352" t="s">
        <v>1364</v>
      </c>
      <c r="B352">
        <v>749</v>
      </c>
      <c r="C352" t="s">
        <v>1410</v>
      </c>
      <c r="D352">
        <f>IF('P11'!K10&lt;&gt;"",'P11'!K10,"")</f>
      </c>
      <c r="E352" t="s">
        <v>1161</v>
      </c>
      <c r="F352" t="s">
        <v>1186</v>
      </c>
    </row>
    <row r="353" spans="1:6" ht="13.5">
      <c r="A353" t="s">
        <v>1364</v>
      </c>
      <c r="B353">
        <v>750</v>
      </c>
      <c r="C353" t="s">
        <v>1411</v>
      </c>
      <c r="D353">
        <f>IF('P11'!L10&lt;&gt;"",'P11'!L10,"")</f>
      </c>
      <c r="E353" t="s">
        <v>1161</v>
      </c>
      <c r="F353" t="s">
        <v>1186</v>
      </c>
    </row>
    <row r="354" spans="1:6" ht="13.5">
      <c r="A354" t="s">
        <v>1364</v>
      </c>
      <c r="B354">
        <v>751</v>
      </c>
      <c r="C354" t="s">
        <v>1412</v>
      </c>
      <c r="D354">
        <f>IF('P11'!M10&lt;&gt;"",'P11'!M10,"")</f>
      </c>
      <c r="E354" t="s">
        <v>1161</v>
      </c>
      <c r="F354" t="s">
        <v>1186</v>
      </c>
    </row>
    <row r="355" spans="1:6" ht="13.5">
      <c r="A355" t="s">
        <v>1364</v>
      </c>
      <c r="B355">
        <v>752</v>
      </c>
      <c r="C355" t="s">
        <v>1413</v>
      </c>
      <c r="D355">
        <f>IF('P11'!N10&lt;&gt;"",'P11'!N10,"")</f>
      </c>
      <c r="E355" t="s">
        <v>1161</v>
      </c>
      <c r="F355" t="s">
        <v>1186</v>
      </c>
    </row>
    <row r="356" spans="1:6" ht="13.5">
      <c r="A356" t="s">
        <v>1364</v>
      </c>
      <c r="B356">
        <v>753</v>
      </c>
      <c r="C356" t="s">
        <v>1414</v>
      </c>
      <c r="D356">
        <f>IF('P11'!O10&lt;&gt;"",'P11'!O10,"")</f>
      </c>
      <c r="E356" t="s">
        <v>1161</v>
      </c>
      <c r="F356" t="s">
        <v>1186</v>
      </c>
    </row>
    <row r="357" spans="1:6" ht="13.5">
      <c r="A357" t="s">
        <v>1364</v>
      </c>
      <c r="B357">
        <v>754</v>
      </c>
      <c r="C357" t="s">
        <v>1363</v>
      </c>
      <c r="D357">
        <f>IF('P11'!P10&lt;&gt;"",'P11'!P10,"")</f>
      </c>
      <c r="E357" t="s">
        <v>1161</v>
      </c>
      <c r="F357" t="s">
        <v>1186</v>
      </c>
    </row>
    <row r="358" spans="1:6" ht="13.5">
      <c r="A358" t="s">
        <v>1364</v>
      </c>
      <c r="B358">
        <v>755</v>
      </c>
      <c r="C358" t="s">
        <v>1415</v>
      </c>
      <c r="D358">
        <f>IF('P11'!Q10&lt;&gt;"",'P11'!Q10,"")</f>
      </c>
      <c r="E358" t="s">
        <v>1161</v>
      </c>
      <c r="F358" t="s">
        <v>1186</v>
      </c>
    </row>
    <row r="359" spans="1:6" ht="13.5">
      <c r="A359" t="s">
        <v>1364</v>
      </c>
      <c r="B359">
        <v>756</v>
      </c>
      <c r="C359" t="s">
        <v>1416</v>
      </c>
      <c r="D359">
        <f>IF('P11'!R10&lt;&gt;"",'P11'!R10,"")</f>
      </c>
      <c r="E359" t="s">
        <v>1161</v>
      </c>
      <c r="F359" t="s">
        <v>1186</v>
      </c>
    </row>
    <row r="360" spans="1:6" ht="13.5">
      <c r="A360" t="s">
        <v>1364</v>
      </c>
      <c r="B360">
        <v>757</v>
      </c>
      <c r="C360" t="s">
        <v>1417</v>
      </c>
      <c r="D360">
        <f>IF('P11'!S10&lt;&gt;"",'P11'!S10,"")</f>
      </c>
      <c r="E360" t="s">
        <v>1161</v>
      </c>
      <c r="F360" t="s">
        <v>1186</v>
      </c>
    </row>
    <row r="361" spans="1:6" ht="13.5">
      <c r="A361" t="s">
        <v>1364</v>
      </c>
      <c r="B361">
        <v>758</v>
      </c>
      <c r="C361" t="s">
        <v>1418</v>
      </c>
      <c r="D361">
        <f>IF('P11'!T10&lt;&gt;"",'P11'!T10,"")</f>
      </c>
      <c r="E361" t="s">
        <v>1161</v>
      </c>
      <c r="F361" t="s">
        <v>1186</v>
      </c>
    </row>
    <row r="362" spans="1:6" ht="13.5">
      <c r="A362" t="s">
        <v>1364</v>
      </c>
      <c r="B362">
        <v>759</v>
      </c>
      <c r="C362" t="s">
        <v>1419</v>
      </c>
      <c r="D362">
        <f>IF('P11'!U10&lt;&gt;"",'P11'!U10,"")</f>
      </c>
      <c r="E362" t="s">
        <v>1161</v>
      </c>
      <c r="F362" t="s">
        <v>1186</v>
      </c>
    </row>
    <row r="363" spans="1:6" ht="13.5">
      <c r="A363" t="s">
        <v>1364</v>
      </c>
      <c r="B363">
        <v>760</v>
      </c>
      <c r="C363" t="s">
        <v>1420</v>
      </c>
      <c r="D363" s="474">
        <f>IF('P11'!V10&lt;&gt;"",'P11'!V10,"")</f>
      </c>
      <c r="E363" t="s">
        <v>1161</v>
      </c>
      <c r="F363" t="s">
        <v>1168</v>
      </c>
    </row>
    <row r="364" spans="1:6" ht="13.5">
      <c r="A364" t="s">
        <v>1364</v>
      </c>
      <c r="B364">
        <v>763</v>
      </c>
      <c r="C364" t="s">
        <v>1173</v>
      </c>
      <c r="D364">
        <f>IF('P11'!C11&lt;&gt;"",'P11'!C11,"")</f>
      </c>
      <c r="E364" t="s">
        <v>1161</v>
      </c>
      <c r="F364" t="s">
        <v>1186</v>
      </c>
    </row>
    <row r="365" spans="1:6" ht="13.5">
      <c r="A365" t="s">
        <v>1364</v>
      </c>
      <c r="B365">
        <v>764</v>
      </c>
      <c r="C365" t="s">
        <v>1222</v>
      </c>
      <c r="D365">
        <f>IF('P11'!D11&lt;&gt;"",'P11'!D11,"")</f>
      </c>
      <c r="E365" t="s">
        <v>1161</v>
      </c>
      <c r="F365" t="s">
        <v>1186</v>
      </c>
    </row>
    <row r="366" spans="1:6" ht="13.5">
      <c r="A366" t="s">
        <v>1364</v>
      </c>
      <c r="B366">
        <v>765</v>
      </c>
      <c r="C366" t="s">
        <v>1355</v>
      </c>
      <c r="D366">
        <f>IF('P11'!E11&lt;&gt;"",'P11'!E11,"")</f>
      </c>
      <c r="E366" t="s">
        <v>1161</v>
      </c>
      <c r="F366" t="s">
        <v>1186</v>
      </c>
    </row>
    <row r="367" spans="1:6" ht="13.5">
      <c r="A367" t="s">
        <v>1364</v>
      </c>
      <c r="B367">
        <v>766</v>
      </c>
      <c r="C367" t="s">
        <v>1356</v>
      </c>
      <c r="D367">
        <f>IF('P11'!F11&lt;&gt;"",'P11'!F11,"")</f>
      </c>
      <c r="E367" t="s">
        <v>1161</v>
      </c>
      <c r="F367" t="s">
        <v>1186</v>
      </c>
    </row>
    <row r="368" spans="1:6" ht="13.5">
      <c r="A368" t="s">
        <v>1364</v>
      </c>
      <c r="B368">
        <v>767</v>
      </c>
      <c r="C368" t="s">
        <v>1223</v>
      </c>
      <c r="D368">
        <f>IF('P11'!G11&lt;&gt;"",'P11'!G11,"")</f>
      </c>
      <c r="E368" t="s">
        <v>1161</v>
      </c>
      <c r="F368" t="s">
        <v>1186</v>
      </c>
    </row>
    <row r="369" spans="1:6" ht="13.5">
      <c r="A369" t="s">
        <v>1364</v>
      </c>
      <c r="B369">
        <v>768</v>
      </c>
      <c r="C369" t="s">
        <v>1421</v>
      </c>
      <c r="D369">
        <f>IF('P11'!H11&lt;&gt;"",'P11'!H11,"")</f>
      </c>
      <c r="E369" t="s">
        <v>1161</v>
      </c>
      <c r="F369" t="s">
        <v>1186</v>
      </c>
    </row>
    <row r="370" spans="1:6" ht="13.5">
      <c r="A370" t="s">
        <v>1364</v>
      </c>
      <c r="B370">
        <v>769</v>
      </c>
      <c r="C370" t="s">
        <v>1422</v>
      </c>
      <c r="D370">
        <f>IF('P11'!I11&lt;&gt;"",'P11'!I11,"")</f>
      </c>
      <c r="E370" t="s">
        <v>1161</v>
      </c>
      <c r="F370" t="s">
        <v>1186</v>
      </c>
    </row>
    <row r="371" spans="1:6" ht="13.5">
      <c r="A371" t="s">
        <v>1364</v>
      </c>
      <c r="B371">
        <v>770</v>
      </c>
      <c r="C371" t="s">
        <v>1423</v>
      </c>
      <c r="D371">
        <f>IF('P11'!J11&lt;&gt;"",'P11'!J11,"")</f>
      </c>
      <c r="E371" t="s">
        <v>1161</v>
      </c>
      <c r="F371" t="s">
        <v>1186</v>
      </c>
    </row>
    <row r="372" spans="1:6" ht="13.5">
      <c r="A372" t="s">
        <v>1364</v>
      </c>
      <c r="B372">
        <v>771</v>
      </c>
      <c r="C372" t="s">
        <v>1424</v>
      </c>
      <c r="D372">
        <f>IF('P11'!K11&lt;&gt;"",'P11'!K11,"")</f>
      </c>
      <c r="E372" t="s">
        <v>1161</v>
      </c>
      <c r="F372" t="s">
        <v>1186</v>
      </c>
    </row>
    <row r="373" spans="1:6" ht="13.5">
      <c r="A373" t="s">
        <v>1364</v>
      </c>
      <c r="B373">
        <v>772</v>
      </c>
      <c r="C373" t="s">
        <v>1425</v>
      </c>
      <c r="D373">
        <f>IF('P11'!L11&lt;&gt;"",'P11'!L11,"")</f>
      </c>
      <c r="E373" t="s">
        <v>1161</v>
      </c>
      <c r="F373" t="s">
        <v>1186</v>
      </c>
    </row>
    <row r="374" spans="1:6" ht="13.5">
      <c r="A374" t="s">
        <v>1364</v>
      </c>
      <c r="B374">
        <v>773</v>
      </c>
      <c r="C374" t="s">
        <v>1426</v>
      </c>
      <c r="D374">
        <f>IF('P11'!M11&lt;&gt;"",'P11'!M11,"")</f>
      </c>
      <c r="E374" t="s">
        <v>1161</v>
      </c>
      <c r="F374" t="s">
        <v>1186</v>
      </c>
    </row>
    <row r="375" spans="1:6" ht="13.5">
      <c r="A375" t="s">
        <v>1364</v>
      </c>
      <c r="B375">
        <v>774</v>
      </c>
      <c r="C375" t="s">
        <v>1427</v>
      </c>
      <c r="D375">
        <f>IF('P11'!N11&lt;&gt;"",'P11'!N11,"")</f>
      </c>
      <c r="E375" t="s">
        <v>1161</v>
      </c>
      <c r="F375" t="s">
        <v>1186</v>
      </c>
    </row>
    <row r="376" spans="1:6" ht="13.5">
      <c r="A376" t="s">
        <v>1364</v>
      </c>
      <c r="B376">
        <v>775</v>
      </c>
      <c r="C376" t="s">
        <v>1428</v>
      </c>
      <c r="D376">
        <f>IF('P11'!O11&lt;&gt;"",'P11'!O11,"")</f>
      </c>
      <c r="E376" t="s">
        <v>1161</v>
      </c>
      <c r="F376" t="s">
        <v>1186</v>
      </c>
    </row>
    <row r="377" spans="1:6" ht="13.5">
      <c r="A377" t="s">
        <v>1364</v>
      </c>
      <c r="B377">
        <v>776</v>
      </c>
      <c r="C377" t="s">
        <v>1364</v>
      </c>
      <c r="D377">
        <f>IF('P11'!P11&lt;&gt;"",'P11'!P11,"")</f>
      </c>
      <c r="E377" t="s">
        <v>1161</v>
      </c>
      <c r="F377" t="s">
        <v>1186</v>
      </c>
    </row>
    <row r="378" spans="1:6" ht="13.5">
      <c r="A378" t="s">
        <v>1364</v>
      </c>
      <c r="B378">
        <v>777</v>
      </c>
      <c r="C378" t="s">
        <v>1429</v>
      </c>
      <c r="D378">
        <f>IF('P11'!Q11&lt;&gt;"",'P11'!Q11,"")</f>
      </c>
      <c r="E378" t="s">
        <v>1161</v>
      </c>
      <c r="F378" t="s">
        <v>1186</v>
      </c>
    </row>
    <row r="379" spans="1:6" ht="13.5">
      <c r="A379" t="s">
        <v>1364</v>
      </c>
      <c r="B379">
        <v>778</v>
      </c>
      <c r="C379" t="s">
        <v>1430</v>
      </c>
      <c r="D379">
        <f>IF('P11'!R11&lt;&gt;"",'P11'!R11,"")</f>
      </c>
      <c r="E379" t="s">
        <v>1161</v>
      </c>
      <c r="F379" t="s">
        <v>1186</v>
      </c>
    </row>
    <row r="380" spans="1:6" ht="13.5">
      <c r="A380" t="s">
        <v>1364</v>
      </c>
      <c r="B380">
        <v>779</v>
      </c>
      <c r="C380" t="s">
        <v>1431</v>
      </c>
      <c r="D380">
        <f>IF('P11'!S11&lt;&gt;"",'P11'!S11,"")</f>
      </c>
      <c r="E380" t="s">
        <v>1161</v>
      </c>
      <c r="F380" t="s">
        <v>1186</v>
      </c>
    </row>
    <row r="381" spans="1:6" ht="13.5">
      <c r="A381" t="s">
        <v>1364</v>
      </c>
      <c r="B381">
        <v>780</v>
      </c>
      <c r="C381" t="s">
        <v>1432</v>
      </c>
      <c r="D381">
        <f>IF('P11'!T11&lt;&gt;"",'P11'!T11,"")</f>
      </c>
      <c r="E381" t="s">
        <v>1161</v>
      </c>
      <c r="F381" t="s">
        <v>1186</v>
      </c>
    </row>
    <row r="382" spans="1:6" ht="13.5">
      <c r="A382" t="s">
        <v>1364</v>
      </c>
      <c r="B382">
        <v>781</v>
      </c>
      <c r="C382" t="s">
        <v>1433</v>
      </c>
      <c r="D382">
        <f>IF('P11'!U11&lt;&gt;"",'P11'!U11,"")</f>
      </c>
      <c r="E382" t="s">
        <v>1161</v>
      </c>
      <c r="F382" t="s">
        <v>1186</v>
      </c>
    </row>
    <row r="383" spans="1:6" ht="13.5">
      <c r="A383" t="s">
        <v>1364</v>
      </c>
      <c r="B383">
        <v>782</v>
      </c>
      <c r="C383" t="s">
        <v>1434</v>
      </c>
      <c r="D383" s="474">
        <f>IF('P11'!V11&lt;&gt;"",'P11'!V11,"")</f>
      </c>
      <c r="E383" t="s">
        <v>1161</v>
      </c>
      <c r="F383" t="s">
        <v>1168</v>
      </c>
    </row>
    <row r="384" spans="1:6" ht="13.5">
      <c r="A384" t="s">
        <v>1364</v>
      </c>
      <c r="B384">
        <v>784</v>
      </c>
      <c r="C384" t="s">
        <v>1357</v>
      </c>
      <c r="D384">
        <f>IF('P11'!C12&lt;&gt;"",'P11'!C12,"")</f>
      </c>
      <c r="E384" t="s">
        <v>1161</v>
      </c>
      <c r="F384" t="s">
        <v>1186</v>
      </c>
    </row>
    <row r="385" spans="1:6" ht="13.5">
      <c r="A385" t="s">
        <v>1364</v>
      </c>
      <c r="B385">
        <v>785</v>
      </c>
      <c r="C385" t="s">
        <v>1199</v>
      </c>
      <c r="D385">
        <f>IF('P11'!D12&lt;&gt;"",'P11'!D12,"")</f>
      </c>
      <c r="E385" t="s">
        <v>1161</v>
      </c>
      <c r="F385" t="s">
        <v>1186</v>
      </c>
    </row>
    <row r="386" spans="1:6" ht="13.5">
      <c r="A386" t="s">
        <v>1364</v>
      </c>
      <c r="B386">
        <v>786</v>
      </c>
      <c r="C386" t="s">
        <v>1358</v>
      </c>
      <c r="D386">
        <f>IF('P11'!E12&lt;&gt;"",'P11'!E12,"")</f>
      </c>
      <c r="E386" t="s">
        <v>1161</v>
      </c>
      <c r="F386" t="s">
        <v>1186</v>
      </c>
    </row>
    <row r="387" spans="1:6" ht="13.5">
      <c r="A387" t="s">
        <v>1364</v>
      </c>
      <c r="B387">
        <v>787</v>
      </c>
      <c r="C387" t="s">
        <v>1359</v>
      </c>
      <c r="D387">
        <f>IF('P11'!F12&lt;&gt;"",'P11'!F12,"")</f>
      </c>
      <c r="E387" t="s">
        <v>1161</v>
      </c>
      <c r="F387" t="s">
        <v>1186</v>
      </c>
    </row>
    <row r="388" spans="1:6" ht="13.5">
      <c r="A388" t="s">
        <v>1364</v>
      </c>
      <c r="B388">
        <v>788</v>
      </c>
      <c r="C388" t="s">
        <v>1224</v>
      </c>
      <c r="D388">
        <f>IF('P11'!G12&lt;&gt;"",'P11'!G12,"")</f>
      </c>
      <c r="E388" t="s">
        <v>1161</v>
      </c>
      <c r="F388" t="s">
        <v>1186</v>
      </c>
    </row>
    <row r="389" spans="1:6" ht="13.5">
      <c r="A389" t="s">
        <v>1364</v>
      </c>
      <c r="B389">
        <v>789</v>
      </c>
      <c r="C389" t="s">
        <v>1435</v>
      </c>
      <c r="D389">
        <f>IF('P11'!H12&lt;&gt;"",'P11'!H12,"")</f>
      </c>
      <c r="E389" t="s">
        <v>1161</v>
      </c>
      <c r="F389" t="s">
        <v>1186</v>
      </c>
    </row>
    <row r="390" spans="1:6" ht="13.5">
      <c r="A390" t="s">
        <v>1364</v>
      </c>
      <c r="B390">
        <v>790</v>
      </c>
      <c r="C390" t="s">
        <v>1436</v>
      </c>
      <c r="D390">
        <f>IF('P11'!I12&lt;&gt;"",'P11'!I12,"")</f>
      </c>
      <c r="E390" t="s">
        <v>1161</v>
      </c>
      <c r="F390" t="s">
        <v>1186</v>
      </c>
    </row>
    <row r="391" spans="1:6" ht="13.5">
      <c r="A391" t="s">
        <v>1364</v>
      </c>
      <c r="B391">
        <v>791</v>
      </c>
      <c r="C391" t="s">
        <v>1437</v>
      </c>
      <c r="D391">
        <f>IF('P11'!J12&lt;&gt;"",'P11'!J12,"")</f>
      </c>
      <c r="E391" t="s">
        <v>1161</v>
      </c>
      <c r="F391" t="s">
        <v>1186</v>
      </c>
    </row>
    <row r="392" spans="1:6" ht="13.5">
      <c r="A392" t="s">
        <v>1364</v>
      </c>
      <c r="B392">
        <v>792</v>
      </c>
      <c r="C392" t="s">
        <v>1438</v>
      </c>
      <c r="D392">
        <f>IF('P11'!K12&lt;&gt;"",'P11'!K12,"")</f>
      </c>
      <c r="E392" t="s">
        <v>1161</v>
      </c>
      <c r="F392" t="s">
        <v>1186</v>
      </c>
    </row>
    <row r="393" spans="1:6" ht="13.5">
      <c r="A393" t="s">
        <v>1364</v>
      </c>
      <c r="B393">
        <v>793</v>
      </c>
      <c r="C393" t="s">
        <v>1439</v>
      </c>
      <c r="D393">
        <f>IF('P11'!L12&lt;&gt;"",'P11'!L12,"")</f>
      </c>
      <c r="E393" t="s">
        <v>1161</v>
      </c>
      <c r="F393" t="s">
        <v>1186</v>
      </c>
    </row>
    <row r="394" spans="1:6" ht="13.5">
      <c r="A394" t="s">
        <v>1364</v>
      </c>
      <c r="B394">
        <v>794</v>
      </c>
      <c r="C394" t="s">
        <v>1440</v>
      </c>
      <c r="D394">
        <f>IF('P11'!M12&lt;&gt;"",'P11'!M12,"")</f>
      </c>
      <c r="E394" t="s">
        <v>1161</v>
      </c>
      <c r="F394" t="s">
        <v>1186</v>
      </c>
    </row>
    <row r="395" spans="1:6" ht="13.5">
      <c r="A395" t="s">
        <v>1364</v>
      </c>
      <c r="B395">
        <v>795</v>
      </c>
      <c r="C395" t="s">
        <v>1441</v>
      </c>
      <c r="D395">
        <f>IF('P11'!N12&lt;&gt;"",'P11'!N12,"")</f>
      </c>
      <c r="E395" t="s">
        <v>1161</v>
      </c>
      <c r="F395" t="s">
        <v>1186</v>
      </c>
    </row>
    <row r="396" spans="1:6" ht="13.5">
      <c r="A396" t="s">
        <v>1364</v>
      </c>
      <c r="B396">
        <v>796</v>
      </c>
      <c r="C396" t="s">
        <v>1442</v>
      </c>
      <c r="D396">
        <f>IF('P11'!O12&lt;&gt;"",'P11'!O12,"")</f>
      </c>
      <c r="E396" t="s">
        <v>1161</v>
      </c>
      <c r="F396" t="s">
        <v>1186</v>
      </c>
    </row>
    <row r="397" spans="1:6" ht="13.5">
      <c r="A397" t="s">
        <v>1364</v>
      </c>
      <c r="B397">
        <v>797</v>
      </c>
      <c r="C397" t="s">
        <v>1443</v>
      </c>
      <c r="D397">
        <f>IF('P11'!P12&lt;&gt;"",'P11'!P12,"")</f>
      </c>
      <c r="E397" t="s">
        <v>1161</v>
      </c>
      <c r="F397" t="s">
        <v>1186</v>
      </c>
    </row>
    <row r="398" spans="1:6" ht="13.5">
      <c r="A398" t="s">
        <v>1364</v>
      </c>
      <c r="B398">
        <v>798</v>
      </c>
      <c r="C398" t="s">
        <v>1444</v>
      </c>
      <c r="D398">
        <f>IF('P11'!Q12&lt;&gt;"",'P11'!Q12,"")</f>
      </c>
      <c r="E398" t="s">
        <v>1161</v>
      </c>
      <c r="F398" t="s">
        <v>1186</v>
      </c>
    </row>
    <row r="399" spans="1:6" ht="13.5">
      <c r="A399" t="s">
        <v>1364</v>
      </c>
      <c r="B399">
        <v>799</v>
      </c>
      <c r="C399" t="s">
        <v>1445</v>
      </c>
      <c r="D399">
        <f>IF('P11'!R12&lt;&gt;"",'P11'!R12,"")</f>
      </c>
      <c r="E399" t="s">
        <v>1161</v>
      </c>
      <c r="F399" t="s">
        <v>1186</v>
      </c>
    </row>
    <row r="400" spans="1:6" ht="13.5">
      <c r="A400" t="s">
        <v>1364</v>
      </c>
      <c r="B400">
        <v>800</v>
      </c>
      <c r="C400" t="s">
        <v>1446</v>
      </c>
      <c r="D400">
        <f>IF('P11'!S12&lt;&gt;"",'P11'!S12,"")</f>
      </c>
      <c r="E400" t="s">
        <v>1161</v>
      </c>
      <c r="F400" t="s">
        <v>1186</v>
      </c>
    </row>
    <row r="401" spans="1:6" ht="13.5">
      <c r="A401" t="s">
        <v>1364</v>
      </c>
      <c r="B401">
        <v>801</v>
      </c>
      <c r="C401" t="s">
        <v>1447</v>
      </c>
      <c r="D401">
        <f>IF('P11'!T12&lt;&gt;"",'P11'!T12,"")</f>
      </c>
      <c r="E401" t="s">
        <v>1161</v>
      </c>
      <c r="F401" t="s">
        <v>1186</v>
      </c>
    </row>
    <row r="402" spans="1:6" ht="13.5">
      <c r="A402" t="s">
        <v>1364</v>
      </c>
      <c r="B402">
        <v>802</v>
      </c>
      <c r="C402" t="s">
        <v>1448</v>
      </c>
      <c r="D402">
        <f>IF('P11'!U12&lt;&gt;"",'P11'!U12,"")</f>
      </c>
      <c r="E402" t="s">
        <v>1161</v>
      </c>
      <c r="F402" t="s">
        <v>1186</v>
      </c>
    </row>
    <row r="403" spans="1:6" ht="13.5">
      <c r="A403" t="s">
        <v>1364</v>
      </c>
      <c r="B403">
        <v>803</v>
      </c>
      <c r="C403" t="s">
        <v>1449</v>
      </c>
      <c r="D403" s="474">
        <f>IF('P11'!V12&lt;&gt;"",'P11'!V12,"")</f>
      </c>
      <c r="E403" t="s">
        <v>1161</v>
      </c>
      <c r="F403" t="s">
        <v>1168</v>
      </c>
    </row>
    <row r="404" spans="1:6" ht="13.5">
      <c r="A404" t="s">
        <v>1364</v>
      </c>
      <c r="B404">
        <v>805</v>
      </c>
      <c r="C404" t="s">
        <v>1175</v>
      </c>
      <c r="D404">
        <f>IF('P11'!C13&lt;&gt;"",'P11'!C13,"")</f>
      </c>
      <c r="E404" t="s">
        <v>1161</v>
      </c>
      <c r="F404" t="s">
        <v>1186</v>
      </c>
    </row>
    <row r="405" spans="1:6" ht="13.5">
      <c r="A405" t="s">
        <v>1364</v>
      </c>
      <c r="B405">
        <v>806</v>
      </c>
      <c r="C405" t="s">
        <v>1201</v>
      </c>
      <c r="D405">
        <f>IF('P11'!D13&lt;&gt;"",'P11'!D13,"")</f>
      </c>
      <c r="E405" t="s">
        <v>1161</v>
      </c>
      <c r="F405" t="s">
        <v>1186</v>
      </c>
    </row>
    <row r="406" spans="1:6" ht="13.5">
      <c r="A406" t="s">
        <v>1364</v>
      </c>
      <c r="B406">
        <v>807</v>
      </c>
      <c r="C406" t="s">
        <v>1360</v>
      </c>
      <c r="D406">
        <f>IF('P11'!E13&lt;&gt;"",'P11'!E13,"")</f>
      </c>
      <c r="E406" t="s">
        <v>1161</v>
      </c>
      <c r="F406" t="s">
        <v>1186</v>
      </c>
    </row>
    <row r="407" spans="1:6" ht="13.5">
      <c r="A407" t="s">
        <v>1364</v>
      </c>
      <c r="B407">
        <v>808</v>
      </c>
      <c r="C407" t="s">
        <v>1361</v>
      </c>
      <c r="D407">
        <f>IF('P11'!F13&lt;&gt;"",'P11'!F13,"")</f>
      </c>
      <c r="E407" t="s">
        <v>1161</v>
      </c>
      <c r="F407" t="s">
        <v>1186</v>
      </c>
    </row>
    <row r="408" spans="1:6" ht="13.5">
      <c r="A408" t="s">
        <v>1364</v>
      </c>
      <c r="B408">
        <v>809</v>
      </c>
      <c r="C408" t="s">
        <v>1225</v>
      </c>
      <c r="D408">
        <f>IF('P11'!G13&lt;&gt;"",'P11'!G13,"")</f>
      </c>
      <c r="E408" t="s">
        <v>1161</v>
      </c>
      <c r="F408" t="s">
        <v>1186</v>
      </c>
    </row>
    <row r="409" spans="1:6" ht="13.5">
      <c r="A409" t="s">
        <v>1364</v>
      </c>
      <c r="B409">
        <v>810</v>
      </c>
      <c r="C409" t="s">
        <v>1450</v>
      </c>
      <c r="D409">
        <f>IF('P11'!H13&lt;&gt;"",'P11'!H13,"")</f>
      </c>
      <c r="E409" t="s">
        <v>1161</v>
      </c>
      <c r="F409" t="s">
        <v>1186</v>
      </c>
    </row>
    <row r="410" spans="1:6" ht="13.5">
      <c r="A410" t="s">
        <v>1364</v>
      </c>
      <c r="B410">
        <v>811</v>
      </c>
      <c r="C410" t="s">
        <v>1451</v>
      </c>
      <c r="D410">
        <f>IF('P11'!I13&lt;&gt;"",'P11'!I13,"")</f>
      </c>
      <c r="E410" t="s">
        <v>1161</v>
      </c>
      <c r="F410" t="s">
        <v>1186</v>
      </c>
    </row>
    <row r="411" spans="1:6" ht="13.5">
      <c r="A411" t="s">
        <v>1364</v>
      </c>
      <c r="B411">
        <v>812</v>
      </c>
      <c r="C411" t="s">
        <v>1452</v>
      </c>
      <c r="D411">
        <f>IF('P11'!J13&lt;&gt;"",'P11'!J13,"")</f>
      </c>
      <c r="E411" t="s">
        <v>1161</v>
      </c>
      <c r="F411" t="s">
        <v>1186</v>
      </c>
    </row>
    <row r="412" spans="1:6" ht="13.5">
      <c r="A412" t="s">
        <v>1364</v>
      </c>
      <c r="B412">
        <v>813</v>
      </c>
      <c r="C412" t="s">
        <v>1453</v>
      </c>
      <c r="D412">
        <f>IF('P11'!K13&lt;&gt;"",'P11'!K13,"")</f>
      </c>
      <c r="E412" t="s">
        <v>1161</v>
      </c>
      <c r="F412" t="s">
        <v>1186</v>
      </c>
    </row>
    <row r="413" spans="1:6" ht="13.5">
      <c r="A413" t="s">
        <v>1364</v>
      </c>
      <c r="B413">
        <v>814</v>
      </c>
      <c r="C413" t="s">
        <v>1454</v>
      </c>
      <c r="D413">
        <f>IF('P11'!L13&lt;&gt;"",'P11'!L13,"")</f>
      </c>
      <c r="E413" t="s">
        <v>1161</v>
      </c>
      <c r="F413" t="s">
        <v>1186</v>
      </c>
    </row>
    <row r="414" spans="1:6" ht="13.5">
      <c r="A414" t="s">
        <v>1364</v>
      </c>
      <c r="B414">
        <v>815</v>
      </c>
      <c r="C414" t="s">
        <v>1455</v>
      </c>
      <c r="D414">
        <f>IF('P11'!M13&lt;&gt;"",'P11'!M13,"")</f>
      </c>
      <c r="E414" t="s">
        <v>1161</v>
      </c>
      <c r="F414" t="s">
        <v>1186</v>
      </c>
    </row>
    <row r="415" spans="1:6" ht="13.5">
      <c r="A415" t="s">
        <v>1364</v>
      </c>
      <c r="B415">
        <v>816</v>
      </c>
      <c r="C415" t="s">
        <v>1456</v>
      </c>
      <c r="D415">
        <f>IF('P11'!N13&lt;&gt;"",'P11'!N13,"")</f>
      </c>
      <c r="E415" t="s">
        <v>1161</v>
      </c>
      <c r="F415" t="s">
        <v>1186</v>
      </c>
    </row>
    <row r="416" spans="1:6" ht="13.5">
      <c r="A416" t="s">
        <v>1364</v>
      </c>
      <c r="B416">
        <v>817</v>
      </c>
      <c r="C416" t="s">
        <v>1457</v>
      </c>
      <c r="D416">
        <f>IF('P11'!O13&lt;&gt;"",'P11'!O13,"")</f>
      </c>
      <c r="E416" t="s">
        <v>1161</v>
      </c>
      <c r="F416" t="s">
        <v>1186</v>
      </c>
    </row>
    <row r="417" spans="1:6" ht="13.5">
      <c r="A417" t="s">
        <v>1364</v>
      </c>
      <c r="B417">
        <v>818</v>
      </c>
      <c r="C417" t="s">
        <v>1458</v>
      </c>
      <c r="D417">
        <f>IF('P11'!P13&lt;&gt;"",'P11'!P13,"")</f>
      </c>
      <c r="E417" t="s">
        <v>1161</v>
      </c>
      <c r="F417" t="s">
        <v>1186</v>
      </c>
    </row>
    <row r="418" spans="1:6" ht="13.5">
      <c r="A418" t="s">
        <v>1364</v>
      </c>
      <c r="B418">
        <v>819</v>
      </c>
      <c r="C418" t="s">
        <v>1459</v>
      </c>
      <c r="D418">
        <f>IF('P11'!Q13&lt;&gt;"",'P11'!Q13,"")</f>
      </c>
      <c r="E418" t="s">
        <v>1161</v>
      </c>
      <c r="F418" t="s">
        <v>1186</v>
      </c>
    </row>
    <row r="419" spans="1:6" ht="13.5">
      <c r="A419" t="s">
        <v>1364</v>
      </c>
      <c r="B419">
        <v>820</v>
      </c>
      <c r="C419" t="s">
        <v>1460</v>
      </c>
      <c r="D419">
        <f>IF('P11'!R13&lt;&gt;"",'P11'!R13,"")</f>
      </c>
      <c r="E419" t="s">
        <v>1161</v>
      </c>
      <c r="F419" t="s">
        <v>1186</v>
      </c>
    </row>
    <row r="420" spans="1:6" ht="13.5">
      <c r="A420" t="s">
        <v>1364</v>
      </c>
      <c r="B420">
        <v>821</v>
      </c>
      <c r="C420" t="s">
        <v>1461</v>
      </c>
      <c r="D420">
        <f>IF('P11'!S13&lt;&gt;"",'P11'!S13,"")</f>
      </c>
      <c r="E420" t="s">
        <v>1161</v>
      </c>
      <c r="F420" t="s">
        <v>1186</v>
      </c>
    </row>
    <row r="421" spans="1:6" ht="13.5">
      <c r="A421" t="s">
        <v>1364</v>
      </c>
      <c r="B421">
        <v>822</v>
      </c>
      <c r="C421" t="s">
        <v>1462</v>
      </c>
      <c r="D421">
        <f>IF('P11'!T13&lt;&gt;"",'P11'!T13,"")</f>
      </c>
      <c r="E421" t="s">
        <v>1161</v>
      </c>
      <c r="F421" t="s">
        <v>1186</v>
      </c>
    </row>
    <row r="422" spans="1:6" ht="13.5">
      <c r="A422" t="s">
        <v>1364</v>
      </c>
      <c r="B422">
        <v>823</v>
      </c>
      <c r="C422" t="s">
        <v>1463</v>
      </c>
      <c r="D422">
        <f>IF('P11'!U13&lt;&gt;"",'P11'!U13,"")</f>
      </c>
      <c r="E422" t="s">
        <v>1161</v>
      </c>
      <c r="F422" t="s">
        <v>1186</v>
      </c>
    </row>
    <row r="423" spans="1:6" ht="13.5">
      <c r="A423" t="s">
        <v>1364</v>
      </c>
      <c r="B423">
        <v>824</v>
      </c>
      <c r="C423" t="s">
        <v>1464</v>
      </c>
      <c r="D423" s="474">
        <f>IF('P11'!V13&lt;&gt;"",'P11'!V13,"")</f>
      </c>
      <c r="E423" t="s">
        <v>1161</v>
      </c>
      <c r="F423" t="s">
        <v>1168</v>
      </c>
    </row>
    <row r="424" spans="1:6" ht="13.5">
      <c r="A424" t="s">
        <v>1364</v>
      </c>
      <c r="B424">
        <v>826</v>
      </c>
      <c r="C424" t="s">
        <v>1288</v>
      </c>
      <c r="D424">
        <f>IF('P11'!C14&lt;&gt;"",'P11'!C14,"")</f>
      </c>
      <c r="E424" t="s">
        <v>1161</v>
      </c>
      <c r="F424" t="s">
        <v>1186</v>
      </c>
    </row>
    <row r="425" spans="1:6" ht="13.5">
      <c r="A425" t="s">
        <v>1364</v>
      </c>
      <c r="B425">
        <v>827</v>
      </c>
      <c r="C425" t="s">
        <v>1203</v>
      </c>
      <c r="D425">
        <f>IF('P11'!D14&lt;&gt;"",'P11'!D14,"")</f>
      </c>
      <c r="E425" t="s">
        <v>1161</v>
      </c>
      <c r="F425" t="s">
        <v>1186</v>
      </c>
    </row>
    <row r="426" spans="1:6" ht="13.5">
      <c r="A426" t="s">
        <v>1364</v>
      </c>
      <c r="B426">
        <v>828</v>
      </c>
      <c r="C426" t="s">
        <v>1290</v>
      </c>
      <c r="D426">
        <f>IF('P11'!E14&lt;&gt;"",'P11'!E14,"")</f>
      </c>
      <c r="E426" t="s">
        <v>1161</v>
      </c>
      <c r="F426" t="s">
        <v>1186</v>
      </c>
    </row>
    <row r="427" spans="1:6" ht="13.5">
      <c r="A427" t="s">
        <v>1364</v>
      </c>
      <c r="B427">
        <v>829</v>
      </c>
      <c r="C427" t="s">
        <v>1465</v>
      </c>
      <c r="D427">
        <f>IF('P11'!F14&lt;&gt;"",'P11'!F14,"")</f>
      </c>
      <c r="E427" t="s">
        <v>1161</v>
      </c>
      <c r="F427" t="s">
        <v>1186</v>
      </c>
    </row>
    <row r="428" spans="1:6" ht="13.5">
      <c r="A428" t="s">
        <v>1364</v>
      </c>
      <c r="B428">
        <v>830</v>
      </c>
      <c r="C428" t="s">
        <v>1226</v>
      </c>
      <c r="D428">
        <f>IF('P11'!G14&lt;&gt;"",'P11'!G14,"")</f>
      </c>
      <c r="E428" t="s">
        <v>1161</v>
      </c>
      <c r="F428" t="s">
        <v>1186</v>
      </c>
    </row>
    <row r="429" spans="1:6" ht="13.5">
      <c r="A429" t="s">
        <v>1364</v>
      </c>
      <c r="B429">
        <v>831</v>
      </c>
      <c r="C429" t="s">
        <v>1466</v>
      </c>
      <c r="D429">
        <f>IF('P11'!H14&lt;&gt;"",'P11'!H14,"")</f>
      </c>
      <c r="E429" t="s">
        <v>1161</v>
      </c>
      <c r="F429" t="s">
        <v>1186</v>
      </c>
    </row>
    <row r="430" spans="1:6" ht="13.5">
      <c r="A430" t="s">
        <v>1364</v>
      </c>
      <c r="B430">
        <v>832</v>
      </c>
      <c r="C430" t="s">
        <v>1467</v>
      </c>
      <c r="D430">
        <f>IF('P11'!I14&lt;&gt;"",'P11'!I14,"")</f>
      </c>
      <c r="E430" t="s">
        <v>1161</v>
      </c>
      <c r="F430" t="s">
        <v>1186</v>
      </c>
    </row>
    <row r="431" spans="1:6" ht="13.5">
      <c r="A431" t="s">
        <v>1364</v>
      </c>
      <c r="B431">
        <v>833</v>
      </c>
      <c r="C431" t="s">
        <v>1468</v>
      </c>
      <c r="D431">
        <f>IF('P11'!J14&lt;&gt;"",'P11'!J14,"")</f>
      </c>
      <c r="E431" t="s">
        <v>1161</v>
      </c>
      <c r="F431" t="s">
        <v>1186</v>
      </c>
    </row>
    <row r="432" spans="1:6" ht="13.5">
      <c r="A432" t="s">
        <v>1364</v>
      </c>
      <c r="B432">
        <v>834</v>
      </c>
      <c r="C432" t="s">
        <v>1469</v>
      </c>
      <c r="D432">
        <f>IF('P11'!K14&lt;&gt;"",'P11'!K14,"")</f>
      </c>
      <c r="E432" t="s">
        <v>1161</v>
      </c>
      <c r="F432" t="s">
        <v>1186</v>
      </c>
    </row>
    <row r="433" spans="1:6" ht="13.5">
      <c r="A433" t="s">
        <v>1364</v>
      </c>
      <c r="B433">
        <v>835</v>
      </c>
      <c r="C433" t="s">
        <v>1470</v>
      </c>
      <c r="D433">
        <f>IF('P11'!L14&lt;&gt;"",'P11'!L14,"")</f>
      </c>
      <c r="E433" t="s">
        <v>1161</v>
      </c>
      <c r="F433" t="s">
        <v>1186</v>
      </c>
    </row>
    <row r="434" spans="1:6" ht="13.5">
      <c r="A434" t="s">
        <v>1364</v>
      </c>
      <c r="B434">
        <v>836</v>
      </c>
      <c r="C434" t="s">
        <v>1471</v>
      </c>
      <c r="D434">
        <f>IF('P11'!M14&lt;&gt;"",'P11'!M14,"")</f>
      </c>
      <c r="E434" t="s">
        <v>1161</v>
      </c>
      <c r="F434" t="s">
        <v>1186</v>
      </c>
    </row>
    <row r="435" spans="1:6" ht="13.5">
      <c r="A435" t="s">
        <v>1364</v>
      </c>
      <c r="B435">
        <v>837</v>
      </c>
      <c r="C435" t="s">
        <v>1472</v>
      </c>
      <c r="D435">
        <f>IF('P11'!N14&lt;&gt;"",'P11'!N14,"")</f>
      </c>
      <c r="E435" t="s">
        <v>1161</v>
      </c>
      <c r="F435" t="s">
        <v>1186</v>
      </c>
    </row>
    <row r="436" spans="1:6" ht="13.5">
      <c r="A436" t="s">
        <v>1364</v>
      </c>
      <c r="B436">
        <v>838</v>
      </c>
      <c r="C436" t="s">
        <v>1473</v>
      </c>
      <c r="D436">
        <f>IF('P11'!O14&lt;&gt;"",'P11'!O14,"")</f>
      </c>
      <c r="E436" t="s">
        <v>1161</v>
      </c>
      <c r="F436" t="s">
        <v>1186</v>
      </c>
    </row>
    <row r="437" spans="1:6" ht="13.5">
      <c r="A437" t="s">
        <v>1364</v>
      </c>
      <c r="B437">
        <v>839</v>
      </c>
      <c r="C437" t="s">
        <v>1474</v>
      </c>
      <c r="D437">
        <f>IF('P11'!P14&lt;&gt;"",'P11'!P14,"")</f>
      </c>
      <c r="E437" t="s">
        <v>1161</v>
      </c>
      <c r="F437" t="s">
        <v>1186</v>
      </c>
    </row>
    <row r="438" spans="1:6" ht="13.5">
      <c r="A438" t="s">
        <v>1364</v>
      </c>
      <c r="B438">
        <v>840</v>
      </c>
      <c r="C438" t="s">
        <v>1475</v>
      </c>
      <c r="D438">
        <f>IF('P11'!Q14&lt;&gt;"",'P11'!Q14,"")</f>
      </c>
      <c r="E438" t="s">
        <v>1161</v>
      </c>
      <c r="F438" t="s">
        <v>1186</v>
      </c>
    </row>
    <row r="439" spans="1:6" ht="13.5">
      <c r="A439" t="s">
        <v>1364</v>
      </c>
      <c r="B439">
        <v>841</v>
      </c>
      <c r="C439" t="s">
        <v>1476</v>
      </c>
      <c r="D439">
        <f>IF('P11'!R14&lt;&gt;"",'P11'!R14,"")</f>
      </c>
      <c r="E439" t="s">
        <v>1161</v>
      </c>
      <c r="F439" t="s">
        <v>1186</v>
      </c>
    </row>
    <row r="440" spans="1:6" ht="13.5">
      <c r="A440" t="s">
        <v>1364</v>
      </c>
      <c r="B440">
        <v>842</v>
      </c>
      <c r="C440" t="s">
        <v>1477</v>
      </c>
      <c r="D440">
        <f>IF('P11'!S14&lt;&gt;"",'P11'!S14,"")</f>
      </c>
      <c r="E440" t="s">
        <v>1161</v>
      </c>
      <c r="F440" t="s">
        <v>1186</v>
      </c>
    </row>
    <row r="441" spans="1:6" ht="13.5">
      <c r="A441" t="s">
        <v>1364</v>
      </c>
      <c r="B441">
        <v>843</v>
      </c>
      <c r="C441" t="s">
        <v>1478</v>
      </c>
      <c r="D441">
        <f>IF('P11'!T14&lt;&gt;"",'P11'!T14,"")</f>
      </c>
      <c r="E441" t="s">
        <v>1161</v>
      </c>
      <c r="F441" t="s">
        <v>1186</v>
      </c>
    </row>
    <row r="442" spans="1:6" ht="13.5">
      <c r="A442" t="s">
        <v>1364</v>
      </c>
      <c r="B442">
        <v>844</v>
      </c>
      <c r="C442" t="s">
        <v>1479</v>
      </c>
      <c r="D442">
        <f>IF('P11'!U14&lt;&gt;"",'P11'!U14,"")</f>
      </c>
      <c r="E442" t="s">
        <v>1161</v>
      </c>
      <c r="F442" t="s">
        <v>1186</v>
      </c>
    </row>
    <row r="443" spans="1:6" ht="13.5">
      <c r="A443" t="s">
        <v>1364</v>
      </c>
      <c r="B443">
        <v>845</v>
      </c>
      <c r="C443" t="s">
        <v>1480</v>
      </c>
      <c r="D443" s="474">
        <f>IF('P11'!V14&lt;&gt;"",'P11'!V14,"")</f>
      </c>
      <c r="E443" t="s">
        <v>1161</v>
      </c>
      <c r="F443" t="s">
        <v>1168</v>
      </c>
    </row>
    <row r="444" spans="1:6" ht="13.5">
      <c r="A444" t="s">
        <v>1364</v>
      </c>
      <c r="B444">
        <v>846</v>
      </c>
      <c r="C444" t="s">
        <v>1279</v>
      </c>
      <c r="D444">
        <f>IF('P11'!B15&lt;&gt;"",'P11'!B15,"")</f>
      </c>
      <c r="E444" t="s">
        <v>1161</v>
      </c>
      <c r="F444" t="s">
        <v>1186</v>
      </c>
    </row>
    <row r="445" spans="1:6" ht="13.5">
      <c r="A445" t="s">
        <v>1364</v>
      </c>
      <c r="B445">
        <v>847</v>
      </c>
      <c r="C445" t="s">
        <v>1178</v>
      </c>
      <c r="D445">
        <f>IF('P11'!C15&lt;&gt;"",'P11'!C15,"")</f>
      </c>
      <c r="E445" t="s">
        <v>1161</v>
      </c>
      <c r="F445" t="s">
        <v>1186</v>
      </c>
    </row>
    <row r="446" spans="1:6" ht="13.5">
      <c r="A446" t="s">
        <v>1364</v>
      </c>
      <c r="B446">
        <v>848</v>
      </c>
      <c r="C446" t="s">
        <v>1227</v>
      </c>
      <c r="D446">
        <f>IF('P11'!D15&lt;&gt;"",'P11'!D15,"")</f>
      </c>
      <c r="E446" t="s">
        <v>1161</v>
      </c>
      <c r="F446" t="s">
        <v>1186</v>
      </c>
    </row>
    <row r="447" spans="1:6" ht="13.5">
      <c r="A447" t="s">
        <v>1364</v>
      </c>
      <c r="B447">
        <v>849</v>
      </c>
      <c r="C447" t="s">
        <v>1179</v>
      </c>
      <c r="D447">
        <f>IF('P11'!E15&lt;&gt;"",'P11'!E15,"")</f>
      </c>
      <c r="E447" t="s">
        <v>1161</v>
      </c>
      <c r="F447" t="s">
        <v>1186</v>
      </c>
    </row>
    <row r="448" spans="1:6" ht="13.5">
      <c r="A448" t="s">
        <v>1364</v>
      </c>
      <c r="B448">
        <v>850</v>
      </c>
      <c r="C448" t="s">
        <v>1481</v>
      </c>
      <c r="D448">
        <f>IF('P11'!F15&lt;&gt;"",'P11'!F15,"")</f>
      </c>
      <c r="E448" t="s">
        <v>1161</v>
      </c>
      <c r="F448" t="s">
        <v>1186</v>
      </c>
    </row>
    <row r="449" spans="1:6" ht="13.5">
      <c r="A449" t="s">
        <v>1364</v>
      </c>
      <c r="B449">
        <v>851</v>
      </c>
      <c r="C449" t="s">
        <v>1228</v>
      </c>
      <c r="D449">
        <f>IF('P11'!G15&lt;&gt;"",'P11'!G15,"")</f>
      </c>
      <c r="E449" t="s">
        <v>1161</v>
      </c>
      <c r="F449" t="s">
        <v>1186</v>
      </c>
    </row>
    <row r="450" spans="1:6" ht="13.5">
      <c r="A450" t="s">
        <v>1364</v>
      </c>
      <c r="B450">
        <v>852</v>
      </c>
      <c r="C450" t="s">
        <v>1482</v>
      </c>
      <c r="D450">
        <f>IF('P11'!H15&lt;&gt;"",'P11'!H15,"")</f>
      </c>
      <c r="E450" t="s">
        <v>1161</v>
      </c>
      <c r="F450" t="s">
        <v>1186</v>
      </c>
    </row>
    <row r="451" spans="1:6" ht="13.5">
      <c r="A451" t="s">
        <v>1364</v>
      </c>
      <c r="B451">
        <v>853</v>
      </c>
      <c r="C451" t="s">
        <v>1483</v>
      </c>
      <c r="D451">
        <f>IF('P11'!I15&lt;&gt;"",'P11'!I15,"")</f>
      </c>
      <c r="E451" t="s">
        <v>1161</v>
      </c>
      <c r="F451" t="s">
        <v>1186</v>
      </c>
    </row>
    <row r="452" spans="1:6" ht="13.5">
      <c r="A452" t="s">
        <v>1364</v>
      </c>
      <c r="B452">
        <v>854</v>
      </c>
      <c r="C452" t="s">
        <v>1484</v>
      </c>
      <c r="D452">
        <f>IF('P11'!J15&lt;&gt;"",'P11'!J15,"")</f>
      </c>
      <c r="E452" t="s">
        <v>1161</v>
      </c>
      <c r="F452" t="s">
        <v>1186</v>
      </c>
    </row>
    <row r="453" spans="1:6" ht="13.5">
      <c r="A453" t="s">
        <v>1364</v>
      </c>
      <c r="B453">
        <v>855</v>
      </c>
      <c r="C453" t="s">
        <v>1485</v>
      </c>
      <c r="D453">
        <f>IF('P11'!K15&lt;&gt;"",'P11'!K15,"")</f>
      </c>
      <c r="E453" t="s">
        <v>1161</v>
      </c>
      <c r="F453" t="s">
        <v>1186</v>
      </c>
    </row>
    <row r="454" spans="1:6" ht="13.5">
      <c r="A454" t="s">
        <v>1364</v>
      </c>
      <c r="B454">
        <v>856</v>
      </c>
      <c r="C454" t="s">
        <v>1486</v>
      </c>
      <c r="D454">
        <f>IF('P11'!L15&lt;&gt;"",'P11'!L15,"")</f>
      </c>
      <c r="E454" t="s">
        <v>1161</v>
      </c>
      <c r="F454" t="s">
        <v>1186</v>
      </c>
    </row>
    <row r="455" spans="1:6" ht="13.5">
      <c r="A455" t="s">
        <v>1364</v>
      </c>
      <c r="B455">
        <v>857</v>
      </c>
      <c r="C455" t="s">
        <v>1487</v>
      </c>
      <c r="D455">
        <f>IF('P11'!M15&lt;&gt;"",'P11'!M15,"")</f>
      </c>
      <c r="E455" t="s">
        <v>1161</v>
      </c>
      <c r="F455" t="s">
        <v>1186</v>
      </c>
    </row>
    <row r="456" spans="1:6" ht="13.5">
      <c r="A456" t="s">
        <v>1364</v>
      </c>
      <c r="B456">
        <v>858</v>
      </c>
      <c r="C456" t="s">
        <v>1488</v>
      </c>
      <c r="D456">
        <f>IF('P11'!N15&lt;&gt;"",'P11'!N15,"")</f>
      </c>
      <c r="E456" t="s">
        <v>1161</v>
      </c>
      <c r="F456" t="s">
        <v>1186</v>
      </c>
    </row>
    <row r="457" spans="1:6" ht="13.5">
      <c r="A457" t="s">
        <v>1364</v>
      </c>
      <c r="B457">
        <v>859</v>
      </c>
      <c r="C457" t="s">
        <v>1489</v>
      </c>
      <c r="D457">
        <f>IF('P11'!O15&lt;&gt;"",'P11'!O15,"")</f>
      </c>
      <c r="E457" t="s">
        <v>1161</v>
      </c>
      <c r="F457" t="s">
        <v>1186</v>
      </c>
    </row>
    <row r="458" spans="1:6" ht="13.5">
      <c r="A458" t="s">
        <v>1364</v>
      </c>
      <c r="B458">
        <v>860</v>
      </c>
      <c r="C458" t="s">
        <v>1490</v>
      </c>
      <c r="D458">
        <f>IF('P11'!P15&lt;&gt;"",'P11'!P15,"")</f>
      </c>
      <c r="E458" t="s">
        <v>1161</v>
      </c>
      <c r="F458" t="s">
        <v>1186</v>
      </c>
    </row>
    <row r="459" spans="1:6" ht="13.5">
      <c r="A459" t="s">
        <v>1364</v>
      </c>
      <c r="B459">
        <v>861</v>
      </c>
      <c r="C459" t="s">
        <v>1491</v>
      </c>
      <c r="D459">
        <f>IF('P11'!Q15&lt;&gt;"",'P11'!Q15,"")</f>
      </c>
      <c r="E459" t="s">
        <v>1161</v>
      </c>
      <c r="F459" t="s">
        <v>1186</v>
      </c>
    </row>
    <row r="460" spans="1:6" ht="13.5">
      <c r="A460" t="s">
        <v>1364</v>
      </c>
      <c r="B460">
        <v>862</v>
      </c>
      <c r="C460" t="s">
        <v>1492</v>
      </c>
      <c r="D460">
        <f>IF('P11'!R15&lt;&gt;"",'P11'!R15,"")</f>
      </c>
      <c r="E460" t="s">
        <v>1161</v>
      </c>
      <c r="F460" t="s">
        <v>1186</v>
      </c>
    </row>
    <row r="461" spans="1:6" ht="13.5">
      <c r="A461" t="s">
        <v>1364</v>
      </c>
      <c r="B461">
        <v>863</v>
      </c>
      <c r="C461" t="s">
        <v>1493</v>
      </c>
      <c r="D461">
        <f>IF('P11'!S15&lt;&gt;"",'P11'!S15,"")</f>
      </c>
      <c r="E461" t="s">
        <v>1161</v>
      </c>
      <c r="F461" t="s">
        <v>1186</v>
      </c>
    </row>
    <row r="462" spans="1:6" ht="13.5">
      <c r="A462" t="s">
        <v>1364</v>
      </c>
      <c r="B462">
        <v>864</v>
      </c>
      <c r="C462" t="s">
        <v>1494</v>
      </c>
      <c r="D462">
        <f>IF('P11'!T15&lt;&gt;"",'P11'!T15,"")</f>
      </c>
      <c r="E462" t="s">
        <v>1161</v>
      </c>
      <c r="F462" t="s">
        <v>1186</v>
      </c>
    </row>
    <row r="463" spans="1:6" ht="13.5">
      <c r="A463" t="s">
        <v>1364</v>
      </c>
      <c r="B463">
        <v>865</v>
      </c>
      <c r="C463" t="s">
        <v>1495</v>
      </c>
      <c r="D463">
        <f>IF('P11'!U15&lt;&gt;"",'P11'!U15,"")</f>
      </c>
      <c r="E463" t="s">
        <v>1161</v>
      </c>
      <c r="F463" t="s">
        <v>1186</v>
      </c>
    </row>
    <row r="464" spans="1:6" ht="13.5">
      <c r="A464" t="s">
        <v>1364</v>
      </c>
      <c r="B464">
        <v>866</v>
      </c>
      <c r="C464" t="s">
        <v>1496</v>
      </c>
      <c r="D464" s="474">
        <f>IF('P11'!V15&lt;&gt;"",'P11'!V15,"")</f>
      </c>
      <c r="E464" t="s">
        <v>1161</v>
      </c>
      <c r="F464" t="s">
        <v>1168</v>
      </c>
    </row>
    <row r="465" spans="1:6" ht="13.5">
      <c r="A465" t="s">
        <v>1364</v>
      </c>
      <c r="B465">
        <v>867</v>
      </c>
      <c r="C465" t="s">
        <v>1273</v>
      </c>
      <c r="D465">
        <f>IF('P11'!B16&lt;&gt;"",'P11'!B16,"")</f>
      </c>
      <c r="E465" t="s">
        <v>1161</v>
      </c>
      <c r="F465" t="s">
        <v>1186</v>
      </c>
    </row>
    <row r="466" spans="1:6" ht="13.5">
      <c r="A466" t="s">
        <v>1364</v>
      </c>
      <c r="B466">
        <v>868</v>
      </c>
      <c r="C466" t="s">
        <v>1362</v>
      </c>
      <c r="D466">
        <f>IF('P11'!C16&lt;&gt;"",'P11'!C16,"")</f>
      </c>
      <c r="E466" t="s">
        <v>1161</v>
      </c>
      <c r="F466" t="s">
        <v>1186</v>
      </c>
    </row>
    <row r="467" spans="1:6" ht="13.5">
      <c r="A467" t="s">
        <v>1364</v>
      </c>
      <c r="B467">
        <v>869</v>
      </c>
      <c r="C467" t="s">
        <v>1229</v>
      </c>
      <c r="D467">
        <f>IF('P11'!D16&lt;&gt;"",'P11'!D16,"")</f>
      </c>
      <c r="E467" t="s">
        <v>1161</v>
      </c>
      <c r="F467" t="s">
        <v>1186</v>
      </c>
    </row>
    <row r="468" spans="1:6" ht="13.5">
      <c r="A468" t="s">
        <v>1364</v>
      </c>
      <c r="B468">
        <v>870</v>
      </c>
      <c r="C468" t="s">
        <v>1292</v>
      </c>
      <c r="D468">
        <f>IF('P11'!E16&lt;&gt;"",'P11'!E16,"")</f>
      </c>
      <c r="E468" t="s">
        <v>1161</v>
      </c>
      <c r="F468" t="s">
        <v>1186</v>
      </c>
    </row>
    <row r="469" spans="1:6" ht="13.5">
      <c r="A469" t="s">
        <v>1364</v>
      </c>
      <c r="B469">
        <v>871</v>
      </c>
      <c r="C469" t="s">
        <v>1497</v>
      </c>
      <c r="D469">
        <f>IF('P11'!F16&lt;&gt;"",'P11'!F16,"")</f>
      </c>
      <c r="E469" t="s">
        <v>1161</v>
      </c>
      <c r="F469" t="s">
        <v>1186</v>
      </c>
    </row>
    <row r="470" spans="1:6" ht="13.5">
      <c r="A470" t="s">
        <v>1364</v>
      </c>
      <c r="B470">
        <v>872</v>
      </c>
      <c r="C470" t="s">
        <v>1230</v>
      </c>
      <c r="D470">
        <f>IF('P11'!G16&lt;&gt;"",'P11'!G16,"")</f>
      </c>
      <c r="E470" t="s">
        <v>1161</v>
      </c>
      <c r="F470" t="s">
        <v>1186</v>
      </c>
    </row>
    <row r="471" spans="1:6" ht="13.5">
      <c r="A471" t="s">
        <v>1364</v>
      </c>
      <c r="B471">
        <v>873</v>
      </c>
      <c r="C471" t="s">
        <v>1498</v>
      </c>
      <c r="D471">
        <f>IF('P11'!H16&lt;&gt;"",'P11'!H16,"")</f>
      </c>
      <c r="E471" t="s">
        <v>1161</v>
      </c>
      <c r="F471" t="s">
        <v>1186</v>
      </c>
    </row>
    <row r="472" spans="1:6" ht="13.5">
      <c r="A472" t="s">
        <v>1364</v>
      </c>
      <c r="B472">
        <v>874</v>
      </c>
      <c r="C472" t="s">
        <v>1499</v>
      </c>
      <c r="D472">
        <f>IF('P11'!I16&lt;&gt;"",'P11'!I16,"")</f>
      </c>
      <c r="E472" t="s">
        <v>1161</v>
      </c>
      <c r="F472" t="s">
        <v>1186</v>
      </c>
    </row>
    <row r="473" spans="1:6" ht="13.5">
      <c r="A473" t="s">
        <v>1364</v>
      </c>
      <c r="B473">
        <v>875</v>
      </c>
      <c r="C473" t="s">
        <v>1500</v>
      </c>
      <c r="D473">
        <f>IF('P11'!J16&lt;&gt;"",'P11'!J16,"")</f>
      </c>
      <c r="E473" t="s">
        <v>1161</v>
      </c>
      <c r="F473" t="s">
        <v>1186</v>
      </c>
    </row>
    <row r="474" spans="1:6" ht="13.5">
      <c r="A474" t="s">
        <v>1364</v>
      </c>
      <c r="B474">
        <v>876</v>
      </c>
      <c r="C474" t="s">
        <v>1501</v>
      </c>
      <c r="D474">
        <f>IF('P11'!K16&lt;&gt;"",'P11'!K16,"")</f>
      </c>
      <c r="E474" t="s">
        <v>1161</v>
      </c>
      <c r="F474" t="s">
        <v>1186</v>
      </c>
    </row>
    <row r="475" spans="1:6" ht="13.5">
      <c r="A475" t="s">
        <v>1364</v>
      </c>
      <c r="B475">
        <v>877</v>
      </c>
      <c r="C475" t="s">
        <v>1502</v>
      </c>
      <c r="D475">
        <f>IF('P11'!L16&lt;&gt;"",'P11'!L16,"")</f>
      </c>
      <c r="E475" t="s">
        <v>1161</v>
      </c>
      <c r="F475" t="s">
        <v>1186</v>
      </c>
    </row>
    <row r="476" spans="1:6" ht="13.5">
      <c r="A476" t="s">
        <v>1364</v>
      </c>
      <c r="B476">
        <v>878</v>
      </c>
      <c r="C476" t="s">
        <v>1503</v>
      </c>
      <c r="D476">
        <f>IF('P11'!M16&lt;&gt;"",'P11'!M16,"")</f>
      </c>
      <c r="E476" t="s">
        <v>1161</v>
      </c>
      <c r="F476" t="s">
        <v>1186</v>
      </c>
    </row>
    <row r="477" spans="1:6" ht="13.5">
      <c r="A477" t="s">
        <v>1364</v>
      </c>
      <c r="B477">
        <v>879</v>
      </c>
      <c r="C477" t="s">
        <v>1504</v>
      </c>
      <c r="D477">
        <f>IF('P11'!N16&lt;&gt;"",'P11'!N16,"")</f>
      </c>
      <c r="E477" t="s">
        <v>1161</v>
      </c>
      <c r="F477" t="s">
        <v>1186</v>
      </c>
    </row>
    <row r="478" spans="1:6" ht="13.5">
      <c r="A478" t="s">
        <v>1364</v>
      </c>
      <c r="B478">
        <v>880</v>
      </c>
      <c r="C478" t="s">
        <v>1505</v>
      </c>
      <c r="D478">
        <f>IF('P11'!O16&lt;&gt;"",'P11'!O16,"")</f>
      </c>
      <c r="E478" t="s">
        <v>1161</v>
      </c>
      <c r="F478" t="s">
        <v>1186</v>
      </c>
    </row>
    <row r="479" spans="1:6" ht="13.5">
      <c r="A479" t="s">
        <v>1364</v>
      </c>
      <c r="B479">
        <v>881</v>
      </c>
      <c r="C479" t="s">
        <v>1506</v>
      </c>
      <c r="D479">
        <f>IF('P11'!P16&lt;&gt;"",'P11'!P16,"")</f>
      </c>
      <c r="E479" t="s">
        <v>1161</v>
      </c>
      <c r="F479" t="s">
        <v>1186</v>
      </c>
    </row>
    <row r="480" spans="1:6" ht="13.5">
      <c r="A480" t="s">
        <v>1364</v>
      </c>
      <c r="B480">
        <v>882</v>
      </c>
      <c r="C480" t="s">
        <v>1507</v>
      </c>
      <c r="D480">
        <f>IF('P11'!Q16&lt;&gt;"",'P11'!Q16,"")</f>
      </c>
      <c r="E480" t="s">
        <v>1161</v>
      </c>
      <c r="F480" t="s">
        <v>1186</v>
      </c>
    </row>
    <row r="481" spans="1:6" ht="13.5">
      <c r="A481" t="s">
        <v>1364</v>
      </c>
      <c r="B481">
        <v>883</v>
      </c>
      <c r="C481" t="s">
        <v>1508</v>
      </c>
      <c r="D481">
        <f>IF('P11'!R16&lt;&gt;"",'P11'!R16,"")</f>
      </c>
      <c r="E481" t="s">
        <v>1161</v>
      </c>
      <c r="F481" t="s">
        <v>1186</v>
      </c>
    </row>
    <row r="482" spans="1:6" ht="13.5">
      <c r="A482" t="s">
        <v>1364</v>
      </c>
      <c r="B482">
        <v>884</v>
      </c>
      <c r="C482" t="s">
        <v>1509</v>
      </c>
      <c r="D482">
        <f>IF('P11'!S16&lt;&gt;"",'P11'!S16,"")</f>
      </c>
      <c r="E482" t="s">
        <v>1161</v>
      </c>
      <c r="F482" t="s">
        <v>1186</v>
      </c>
    </row>
    <row r="483" spans="1:6" ht="13.5">
      <c r="A483" t="s">
        <v>1364</v>
      </c>
      <c r="B483">
        <v>885</v>
      </c>
      <c r="C483" t="s">
        <v>1510</v>
      </c>
      <c r="D483">
        <f>IF('P11'!T16&lt;&gt;"",'P11'!T16,"")</f>
      </c>
      <c r="E483" t="s">
        <v>1161</v>
      </c>
      <c r="F483" t="s">
        <v>1186</v>
      </c>
    </row>
    <row r="484" spans="1:6" ht="13.5">
      <c r="A484" t="s">
        <v>1364</v>
      </c>
      <c r="B484">
        <v>886</v>
      </c>
      <c r="C484" t="s">
        <v>1511</v>
      </c>
      <c r="D484">
        <f>IF('P11'!U16&lt;&gt;"",'P11'!U16,"")</f>
      </c>
      <c r="E484" t="s">
        <v>1161</v>
      </c>
      <c r="F484" t="s">
        <v>1186</v>
      </c>
    </row>
    <row r="485" spans="1:6" ht="13.5">
      <c r="A485" t="s">
        <v>1364</v>
      </c>
      <c r="B485">
        <v>887</v>
      </c>
      <c r="C485" t="s">
        <v>1512</v>
      </c>
      <c r="D485" s="474">
        <f>IF('P11'!V16&lt;&gt;"",'P11'!V16,"")</f>
      </c>
      <c r="E485" t="s">
        <v>1161</v>
      </c>
      <c r="F485" t="s">
        <v>1168</v>
      </c>
    </row>
    <row r="486" spans="1:6" ht="13.5">
      <c r="A486" t="s">
        <v>1364</v>
      </c>
      <c r="B486">
        <v>888</v>
      </c>
      <c r="C486" t="s">
        <v>1204</v>
      </c>
      <c r="D486">
        <f>IF('P11'!B17&lt;&gt;"",'P11'!B17,"")</f>
      </c>
      <c r="E486" t="s">
        <v>1161</v>
      </c>
      <c r="F486" t="s">
        <v>1186</v>
      </c>
    </row>
    <row r="487" spans="1:6" ht="13.5">
      <c r="A487" t="s">
        <v>1364</v>
      </c>
      <c r="B487">
        <v>889</v>
      </c>
      <c r="C487" t="s">
        <v>1181</v>
      </c>
      <c r="D487">
        <f>IF('P11'!C17&lt;&gt;"",'P11'!C17,"")</f>
      </c>
      <c r="E487" t="s">
        <v>1161</v>
      </c>
      <c r="F487" t="s">
        <v>1186</v>
      </c>
    </row>
    <row r="488" spans="1:6" ht="13.5">
      <c r="A488" t="s">
        <v>1364</v>
      </c>
      <c r="B488">
        <v>890</v>
      </c>
      <c r="C488" t="s">
        <v>1231</v>
      </c>
      <c r="D488">
        <f>IF('P11'!D17&lt;&gt;"",'P11'!D17,"")</f>
      </c>
      <c r="E488" t="s">
        <v>1161</v>
      </c>
      <c r="F488" t="s">
        <v>1186</v>
      </c>
    </row>
    <row r="489" spans="1:6" ht="13.5">
      <c r="A489" t="s">
        <v>1364</v>
      </c>
      <c r="B489">
        <v>891</v>
      </c>
      <c r="C489" t="s">
        <v>1182</v>
      </c>
      <c r="D489">
        <f>IF('P11'!E17&lt;&gt;"",'P11'!E17,"")</f>
      </c>
      <c r="E489" t="s">
        <v>1161</v>
      </c>
      <c r="F489" t="s">
        <v>1186</v>
      </c>
    </row>
    <row r="490" spans="1:6" ht="13.5">
      <c r="A490" t="s">
        <v>1364</v>
      </c>
      <c r="B490">
        <v>892</v>
      </c>
      <c r="C490" t="s">
        <v>1513</v>
      </c>
      <c r="D490">
        <f>IF('P11'!F17&lt;&gt;"",'P11'!F17,"")</f>
      </c>
      <c r="E490" t="s">
        <v>1161</v>
      </c>
      <c r="F490" t="s">
        <v>1186</v>
      </c>
    </row>
    <row r="491" spans="1:6" ht="13.5">
      <c r="A491" t="s">
        <v>1364</v>
      </c>
      <c r="B491">
        <v>893</v>
      </c>
      <c r="C491" t="s">
        <v>1232</v>
      </c>
      <c r="D491">
        <f>IF('P11'!G17&lt;&gt;"",'P11'!G17,"")</f>
      </c>
      <c r="E491" t="s">
        <v>1161</v>
      </c>
      <c r="F491" t="s">
        <v>1186</v>
      </c>
    </row>
    <row r="492" spans="1:6" ht="13.5">
      <c r="A492" t="s">
        <v>1364</v>
      </c>
      <c r="B492">
        <v>894</v>
      </c>
      <c r="C492" t="s">
        <v>1293</v>
      </c>
      <c r="D492">
        <f>IF('P11'!H17&lt;&gt;"",'P11'!H17,"")</f>
      </c>
      <c r="E492" t="s">
        <v>1161</v>
      </c>
      <c r="F492" t="s">
        <v>1186</v>
      </c>
    </row>
    <row r="493" spans="1:6" ht="13.5">
      <c r="A493" t="s">
        <v>1364</v>
      </c>
      <c r="B493">
        <v>895</v>
      </c>
      <c r="C493" t="s">
        <v>1514</v>
      </c>
      <c r="D493">
        <f>IF('P11'!I17&lt;&gt;"",'P11'!I17,"")</f>
      </c>
      <c r="E493" t="s">
        <v>1161</v>
      </c>
      <c r="F493" t="s">
        <v>1186</v>
      </c>
    </row>
    <row r="494" spans="1:6" ht="13.5">
      <c r="A494" t="s">
        <v>1364</v>
      </c>
      <c r="B494">
        <v>896</v>
      </c>
      <c r="C494" t="s">
        <v>1515</v>
      </c>
      <c r="D494">
        <f>IF('P11'!J17&lt;&gt;"",'P11'!J17,"")</f>
      </c>
      <c r="E494" t="s">
        <v>1161</v>
      </c>
      <c r="F494" t="s">
        <v>1186</v>
      </c>
    </row>
    <row r="495" spans="1:6" ht="13.5">
      <c r="A495" t="s">
        <v>1364</v>
      </c>
      <c r="B495">
        <v>897</v>
      </c>
      <c r="C495" t="s">
        <v>1516</v>
      </c>
      <c r="D495">
        <f>IF('P11'!K17&lt;&gt;"",'P11'!K17,"")</f>
      </c>
      <c r="E495" t="s">
        <v>1161</v>
      </c>
      <c r="F495" t="s">
        <v>1186</v>
      </c>
    </row>
    <row r="496" spans="1:6" ht="13.5">
      <c r="A496" t="s">
        <v>1364</v>
      </c>
      <c r="B496">
        <v>898</v>
      </c>
      <c r="C496" t="s">
        <v>1517</v>
      </c>
      <c r="D496">
        <f>IF('P11'!L17&lt;&gt;"",'P11'!L17,"")</f>
      </c>
      <c r="E496" t="s">
        <v>1161</v>
      </c>
      <c r="F496" t="s">
        <v>1186</v>
      </c>
    </row>
    <row r="497" spans="1:6" ht="13.5">
      <c r="A497" t="s">
        <v>1364</v>
      </c>
      <c r="B497">
        <v>899</v>
      </c>
      <c r="C497" t="s">
        <v>1518</v>
      </c>
      <c r="D497">
        <f>IF('P11'!M17&lt;&gt;"",'P11'!M17,"")</f>
      </c>
      <c r="E497" t="s">
        <v>1161</v>
      </c>
      <c r="F497" t="s">
        <v>1186</v>
      </c>
    </row>
    <row r="498" spans="1:6" ht="13.5">
      <c r="A498" t="s">
        <v>1364</v>
      </c>
      <c r="B498">
        <v>900</v>
      </c>
      <c r="C498" t="s">
        <v>1519</v>
      </c>
      <c r="D498">
        <f>IF('P11'!N17&lt;&gt;"",'P11'!N17,"")</f>
      </c>
      <c r="E498" t="s">
        <v>1161</v>
      </c>
      <c r="F498" t="s">
        <v>1186</v>
      </c>
    </row>
    <row r="499" spans="1:6" ht="13.5">
      <c r="A499" t="s">
        <v>1364</v>
      </c>
      <c r="B499">
        <v>901</v>
      </c>
      <c r="C499" t="s">
        <v>1520</v>
      </c>
      <c r="D499">
        <f>IF('P11'!O17&lt;&gt;"",'P11'!O17,"")</f>
      </c>
      <c r="E499" t="s">
        <v>1161</v>
      </c>
      <c r="F499" t="s">
        <v>1186</v>
      </c>
    </row>
    <row r="500" spans="1:6" ht="13.5">
      <c r="A500" t="s">
        <v>1364</v>
      </c>
      <c r="B500">
        <v>902</v>
      </c>
      <c r="C500" t="s">
        <v>1521</v>
      </c>
      <c r="D500">
        <f>IF('P11'!P17&lt;&gt;"",'P11'!P17,"")</f>
      </c>
      <c r="E500" t="s">
        <v>1161</v>
      </c>
      <c r="F500" t="s">
        <v>1186</v>
      </c>
    </row>
    <row r="501" spans="1:6" ht="13.5">
      <c r="A501" t="s">
        <v>1364</v>
      </c>
      <c r="B501">
        <v>903</v>
      </c>
      <c r="C501" t="s">
        <v>1522</v>
      </c>
      <c r="D501">
        <f>IF('P11'!Q17&lt;&gt;"",'P11'!Q17,"")</f>
      </c>
      <c r="E501" t="s">
        <v>1161</v>
      </c>
      <c r="F501" t="s">
        <v>1186</v>
      </c>
    </row>
    <row r="502" spans="1:6" ht="13.5">
      <c r="A502" t="s">
        <v>1364</v>
      </c>
      <c r="B502">
        <v>904</v>
      </c>
      <c r="C502" t="s">
        <v>1523</v>
      </c>
      <c r="D502">
        <f>IF('P11'!R17&lt;&gt;"",'P11'!R17,"")</f>
      </c>
      <c r="E502" t="s">
        <v>1161</v>
      </c>
      <c r="F502" t="s">
        <v>1186</v>
      </c>
    </row>
    <row r="503" spans="1:6" ht="13.5">
      <c r="A503" t="s">
        <v>1364</v>
      </c>
      <c r="B503">
        <v>905</v>
      </c>
      <c r="C503" t="s">
        <v>1524</v>
      </c>
      <c r="D503">
        <f>IF('P11'!S17&lt;&gt;"",'P11'!S17,"")</f>
      </c>
      <c r="E503" t="s">
        <v>1161</v>
      </c>
      <c r="F503" t="s">
        <v>1186</v>
      </c>
    </row>
    <row r="504" spans="1:6" ht="13.5">
      <c r="A504" t="s">
        <v>1364</v>
      </c>
      <c r="B504">
        <v>906</v>
      </c>
      <c r="C504" t="s">
        <v>1525</v>
      </c>
      <c r="D504">
        <f>IF('P11'!T17&lt;&gt;"",'P11'!T17,"")</f>
      </c>
      <c r="E504" t="s">
        <v>1161</v>
      </c>
      <c r="F504" t="s">
        <v>1186</v>
      </c>
    </row>
    <row r="505" spans="1:6" ht="13.5">
      <c r="A505" t="s">
        <v>1364</v>
      </c>
      <c r="B505">
        <v>907</v>
      </c>
      <c r="C505" t="s">
        <v>1526</v>
      </c>
      <c r="D505">
        <f>IF('P11'!U17&lt;&gt;"",'P11'!U17,"")</f>
      </c>
      <c r="E505" t="s">
        <v>1161</v>
      </c>
      <c r="F505" t="s">
        <v>1186</v>
      </c>
    </row>
    <row r="506" spans="1:6" ht="13.5">
      <c r="A506" t="s">
        <v>1364</v>
      </c>
      <c r="B506">
        <v>908</v>
      </c>
      <c r="C506" t="s">
        <v>1527</v>
      </c>
      <c r="D506" s="474">
        <f>IF('P11'!V17&lt;&gt;"",'P11'!V17,"")</f>
      </c>
      <c r="E506" t="s">
        <v>1161</v>
      </c>
      <c r="F506" t="s">
        <v>1168</v>
      </c>
    </row>
    <row r="507" spans="1:6" ht="13.5">
      <c r="A507" t="s">
        <v>1364</v>
      </c>
      <c r="B507">
        <v>909</v>
      </c>
      <c r="C507" t="s">
        <v>1183</v>
      </c>
      <c r="D507">
        <f>IF('P11'!B18&lt;&gt;"",'P11'!B18,"")</f>
      </c>
      <c r="E507" t="s">
        <v>1161</v>
      </c>
      <c r="F507" t="s">
        <v>1186</v>
      </c>
    </row>
    <row r="508" spans="1:6" ht="13.5">
      <c r="A508" t="s">
        <v>1364</v>
      </c>
      <c r="B508">
        <v>910</v>
      </c>
      <c r="C508" t="s">
        <v>1528</v>
      </c>
      <c r="D508">
        <f>IF('P11'!C18&lt;&gt;"",'P11'!C18,"")</f>
      </c>
      <c r="E508" t="s">
        <v>1161</v>
      </c>
      <c r="F508" t="s">
        <v>1186</v>
      </c>
    </row>
    <row r="509" spans="1:6" ht="13.5">
      <c r="A509" t="s">
        <v>1364</v>
      </c>
      <c r="B509">
        <v>911</v>
      </c>
      <c r="C509" t="s">
        <v>1184</v>
      </c>
      <c r="D509">
        <f>IF('P11'!D18&lt;&gt;"",'P11'!D18,"")</f>
      </c>
      <c r="E509" t="s">
        <v>1161</v>
      </c>
      <c r="F509" t="s">
        <v>1186</v>
      </c>
    </row>
    <row r="510" spans="1:6" ht="13.5">
      <c r="A510" t="s">
        <v>1364</v>
      </c>
      <c r="B510">
        <v>912</v>
      </c>
      <c r="C510" t="s">
        <v>1294</v>
      </c>
      <c r="D510">
        <f>IF('P11'!E18&lt;&gt;"",'P11'!E18,"")</f>
      </c>
      <c r="E510" t="s">
        <v>1161</v>
      </c>
      <c r="F510" t="s">
        <v>1186</v>
      </c>
    </row>
    <row r="511" spans="1:6" ht="13.5">
      <c r="A511" t="s">
        <v>1364</v>
      </c>
      <c r="B511">
        <v>913</v>
      </c>
      <c r="C511" t="s">
        <v>1529</v>
      </c>
      <c r="D511">
        <f>IF('P11'!F18&lt;&gt;"",'P11'!F18,"")</f>
      </c>
      <c r="E511" t="s">
        <v>1161</v>
      </c>
      <c r="F511" t="s">
        <v>1186</v>
      </c>
    </row>
    <row r="512" spans="1:6" ht="13.5">
      <c r="A512" t="s">
        <v>1364</v>
      </c>
      <c r="B512">
        <v>914</v>
      </c>
      <c r="C512" t="s">
        <v>1233</v>
      </c>
      <c r="D512">
        <f>IF('P11'!G18&lt;&gt;"",'P11'!G18,"")</f>
      </c>
      <c r="E512" t="s">
        <v>1161</v>
      </c>
      <c r="F512" t="s">
        <v>1186</v>
      </c>
    </row>
    <row r="513" spans="1:6" ht="13.5">
      <c r="A513" t="s">
        <v>1364</v>
      </c>
      <c r="B513">
        <v>915</v>
      </c>
      <c r="C513" t="s">
        <v>1295</v>
      </c>
      <c r="D513">
        <f>IF('P11'!H18&lt;&gt;"",'P11'!H18,"")</f>
      </c>
      <c r="E513" t="s">
        <v>1161</v>
      </c>
      <c r="F513" t="s">
        <v>1186</v>
      </c>
    </row>
    <row r="514" spans="1:6" ht="13.5">
      <c r="A514" t="s">
        <v>1364</v>
      </c>
      <c r="B514">
        <v>916</v>
      </c>
      <c r="C514" t="s">
        <v>1530</v>
      </c>
      <c r="D514">
        <f>IF('P11'!I18&lt;&gt;"",'P11'!I18,"")</f>
      </c>
      <c r="E514" t="s">
        <v>1161</v>
      </c>
      <c r="F514" t="s">
        <v>1186</v>
      </c>
    </row>
    <row r="515" spans="1:6" ht="13.5">
      <c r="A515" t="s">
        <v>1364</v>
      </c>
      <c r="B515">
        <v>917</v>
      </c>
      <c r="C515" t="s">
        <v>1531</v>
      </c>
      <c r="D515">
        <f>IF('P11'!J18&lt;&gt;"",'P11'!J18,"")</f>
      </c>
      <c r="E515" t="s">
        <v>1161</v>
      </c>
      <c r="F515" t="s">
        <v>1186</v>
      </c>
    </row>
    <row r="516" spans="1:6" ht="13.5">
      <c r="A516" t="s">
        <v>1364</v>
      </c>
      <c r="B516">
        <v>918</v>
      </c>
      <c r="C516" t="s">
        <v>1532</v>
      </c>
      <c r="D516">
        <f>IF('P11'!K18&lt;&gt;"",'P11'!K18,"")</f>
      </c>
      <c r="E516" t="s">
        <v>1161</v>
      </c>
      <c r="F516" t="s">
        <v>1186</v>
      </c>
    </row>
    <row r="517" spans="1:6" ht="13.5">
      <c r="A517" t="s">
        <v>1364</v>
      </c>
      <c r="B517">
        <v>919</v>
      </c>
      <c r="C517" t="s">
        <v>1533</v>
      </c>
      <c r="D517">
        <f>IF('P11'!L18&lt;&gt;"",'P11'!L18,"")</f>
      </c>
      <c r="E517" t="s">
        <v>1161</v>
      </c>
      <c r="F517" t="s">
        <v>1186</v>
      </c>
    </row>
    <row r="518" spans="1:6" ht="13.5">
      <c r="A518" t="s">
        <v>1364</v>
      </c>
      <c r="B518">
        <v>920</v>
      </c>
      <c r="C518" t="s">
        <v>1534</v>
      </c>
      <c r="D518">
        <f>IF('P11'!M18&lt;&gt;"",'P11'!M18,"")</f>
      </c>
      <c r="E518" t="s">
        <v>1161</v>
      </c>
      <c r="F518" t="s">
        <v>1186</v>
      </c>
    </row>
    <row r="519" spans="1:6" ht="13.5">
      <c r="A519" t="s">
        <v>1364</v>
      </c>
      <c r="B519">
        <v>921</v>
      </c>
      <c r="C519" t="s">
        <v>1535</v>
      </c>
      <c r="D519">
        <f>IF('P11'!N18&lt;&gt;"",'P11'!N18,"")</f>
      </c>
      <c r="E519" t="s">
        <v>1161</v>
      </c>
      <c r="F519" t="s">
        <v>1186</v>
      </c>
    </row>
    <row r="520" spans="1:6" ht="13.5">
      <c r="A520" t="s">
        <v>1364</v>
      </c>
      <c r="B520">
        <v>922</v>
      </c>
      <c r="C520" t="s">
        <v>1536</v>
      </c>
      <c r="D520">
        <f>IF('P11'!O18&lt;&gt;"",'P11'!O18,"")</f>
      </c>
      <c r="E520" t="s">
        <v>1161</v>
      </c>
      <c r="F520" t="s">
        <v>1186</v>
      </c>
    </row>
    <row r="521" spans="1:6" ht="13.5">
      <c r="A521" t="s">
        <v>1364</v>
      </c>
      <c r="B521">
        <v>923</v>
      </c>
      <c r="C521" t="s">
        <v>1537</v>
      </c>
      <c r="D521">
        <f>IF('P11'!P18&lt;&gt;"",'P11'!P18,"")</f>
      </c>
      <c r="E521" t="s">
        <v>1161</v>
      </c>
      <c r="F521" t="s">
        <v>1186</v>
      </c>
    </row>
    <row r="522" spans="1:6" ht="13.5">
      <c r="A522" t="s">
        <v>1364</v>
      </c>
      <c r="B522">
        <v>924</v>
      </c>
      <c r="C522" t="s">
        <v>1538</v>
      </c>
      <c r="D522">
        <f>IF('P11'!Q18&lt;&gt;"",'P11'!Q18,"")</f>
      </c>
      <c r="E522" t="s">
        <v>1161</v>
      </c>
      <c r="F522" t="s">
        <v>1186</v>
      </c>
    </row>
    <row r="523" spans="1:6" ht="13.5">
      <c r="A523" t="s">
        <v>1364</v>
      </c>
      <c r="B523">
        <v>925</v>
      </c>
      <c r="C523" t="s">
        <v>1539</v>
      </c>
      <c r="D523">
        <f>IF('P11'!R18&lt;&gt;"",'P11'!R18,"")</f>
      </c>
      <c r="E523" t="s">
        <v>1161</v>
      </c>
      <c r="F523" t="s">
        <v>1186</v>
      </c>
    </row>
    <row r="524" spans="1:6" ht="13.5">
      <c r="A524" t="s">
        <v>1364</v>
      </c>
      <c r="B524">
        <v>926</v>
      </c>
      <c r="C524" t="s">
        <v>1540</v>
      </c>
      <c r="D524">
        <f>IF('P11'!S18&lt;&gt;"",'P11'!S18,"")</f>
      </c>
      <c r="E524" t="s">
        <v>1161</v>
      </c>
      <c r="F524" t="s">
        <v>1186</v>
      </c>
    </row>
    <row r="525" spans="1:6" ht="13.5">
      <c r="A525" t="s">
        <v>1364</v>
      </c>
      <c r="B525">
        <v>927</v>
      </c>
      <c r="C525" t="s">
        <v>1541</v>
      </c>
      <c r="D525">
        <f>IF('P11'!T18&lt;&gt;"",'P11'!T18,"")</f>
      </c>
      <c r="E525" t="s">
        <v>1161</v>
      </c>
      <c r="F525" t="s">
        <v>1186</v>
      </c>
    </row>
    <row r="526" spans="1:6" ht="13.5">
      <c r="A526" t="s">
        <v>1364</v>
      </c>
      <c r="B526">
        <v>928</v>
      </c>
      <c r="C526" t="s">
        <v>1542</v>
      </c>
      <c r="D526">
        <f>IF('P11'!U18&lt;&gt;"",'P11'!U18,"")</f>
      </c>
      <c r="E526" t="s">
        <v>1161</v>
      </c>
      <c r="F526" t="s">
        <v>1186</v>
      </c>
    </row>
    <row r="527" spans="1:6" ht="13.5">
      <c r="A527" t="s">
        <v>1364</v>
      </c>
      <c r="B527">
        <v>929</v>
      </c>
      <c r="C527" t="s">
        <v>1543</v>
      </c>
      <c r="D527" s="474">
        <f>IF('P11'!V18&lt;&gt;"",'P11'!V18,"")</f>
      </c>
      <c r="E527" t="s">
        <v>1161</v>
      </c>
      <c r="F527" t="s">
        <v>1168</v>
      </c>
    </row>
    <row r="528" spans="1:6" ht="13.5">
      <c r="A528" t="s">
        <v>1364</v>
      </c>
      <c r="B528">
        <v>931</v>
      </c>
      <c r="C528" t="s">
        <v>1297</v>
      </c>
      <c r="D528">
        <f>IF('P11'!C19&lt;&gt;"",'P11'!C19,"")</f>
      </c>
      <c r="E528" t="s">
        <v>1161</v>
      </c>
      <c r="F528" t="s">
        <v>1186</v>
      </c>
    </row>
    <row r="529" spans="1:6" ht="13.5">
      <c r="A529" t="s">
        <v>1364</v>
      </c>
      <c r="B529">
        <v>932</v>
      </c>
      <c r="C529" t="s">
        <v>1205</v>
      </c>
      <c r="D529">
        <f>IF('P11'!D19&lt;&gt;"",'P11'!D19,"")</f>
      </c>
      <c r="E529" t="s">
        <v>1161</v>
      </c>
      <c r="F529" t="s">
        <v>1186</v>
      </c>
    </row>
    <row r="530" spans="1:6" ht="13.5">
      <c r="A530" t="s">
        <v>1364</v>
      </c>
      <c r="B530">
        <v>933</v>
      </c>
      <c r="C530" t="s">
        <v>1187</v>
      </c>
      <c r="D530">
        <f>IF('P11'!E19&lt;&gt;"",'P11'!E19,"")</f>
      </c>
      <c r="E530" t="s">
        <v>1161</v>
      </c>
      <c r="F530" t="s">
        <v>1186</v>
      </c>
    </row>
    <row r="531" spans="1:6" ht="13.5">
      <c r="A531" t="s">
        <v>1364</v>
      </c>
      <c r="B531">
        <v>934</v>
      </c>
      <c r="C531" t="s">
        <v>1544</v>
      </c>
      <c r="D531">
        <f>IF('P11'!F19&lt;&gt;"",'P11'!F19,"")</f>
      </c>
      <c r="E531" t="s">
        <v>1161</v>
      </c>
      <c r="F531" t="s">
        <v>1186</v>
      </c>
    </row>
    <row r="532" spans="1:6" ht="13.5">
      <c r="A532" t="s">
        <v>1364</v>
      </c>
      <c r="B532">
        <v>935</v>
      </c>
      <c r="C532" t="s">
        <v>1188</v>
      </c>
      <c r="D532">
        <f>IF('P11'!G19&lt;&gt;"",'P11'!G19,"")</f>
      </c>
      <c r="E532" t="s">
        <v>1161</v>
      </c>
      <c r="F532" t="s">
        <v>1186</v>
      </c>
    </row>
    <row r="533" spans="1:6" ht="13.5">
      <c r="A533" t="s">
        <v>1364</v>
      </c>
      <c r="B533">
        <v>936</v>
      </c>
      <c r="C533" t="s">
        <v>1545</v>
      </c>
      <c r="D533">
        <f>IF('P11'!H19&lt;&gt;"",'P11'!H19,"")</f>
      </c>
      <c r="E533" t="s">
        <v>1161</v>
      </c>
      <c r="F533" t="s">
        <v>1186</v>
      </c>
    </row>
    <row r="534" spans="1:6" ht="13.5">
      <c r="A534" t="s">
        <v>1364</v>
      </c>
      <c r="B534">
        <v>937</v>
      </c>
      <c r="C534" t="s">
        <v>1546</v>
      </c>
      <c r="D534">
        <f>IF('P11'!I19&lt;&gt;"",'P11'!I19,"")</f>
      </c>
      <c r="E534" t="s">
        <v>1161</v>
      </c>
      <c r="F534" t="s">
        <v>1186</v>
      </c>
    </row>
    <row r="535" spans="1:6" ht="13.5">
      <c r="A535" t="s">
        <v>1364</v>
      </c>
      <c r="B535">
        <v>938</v>
      </c>
      <c r="C535" t="s">
        <v>1547</v>
      </c>
      <c r="D535">
        <f>IF('P11'!J19&lt;&gt;"",'P11'!J19,"")</f>
      </c>
      <c r="E535" t="s">
        <v>1161</v>
      </c>
      <c r="F535" t="s">
        <v>1186</v>
      </c>
    </row>
    <row r="536" spans="1:6" ht="13.5">
      <c r="A536" t="s">
        <v>1364</v>
      </c>
      <c r="B536">
        <v>939</v>
      </c>
      <c r="C536" t="s">
        <v>1548</v>
      </c>
      <c r="D536">
        <f>IF('P11'!K19&lt;&gt;"",'P11'!K19,"")</f>
      </c>
      <c r="E536" t="s">
        <v>1161</v>
      </c>
      <c r="F536" t="s">
        <v>1186</v>
      </c>
    </row>
    <row r="537" spans="1:6" ht="13.5">
      <c r="A537" t="s">
        <v>1364</v>
      </c>
      <c r="B537">
        <v>940</v>
      </c>
      <c r="C537" t="s">
        <v>1549</v>
      </c>
      <c r="D537">
        <f>IF('P11'!L19&lt;&gt;"",'P11'!L19,"")</f>
      </c>
      <c r="E537" t="s">
        <v>1161</v>
      </c>
      <c r="F537" t="s">
        <v>1186</v>
      </c>
    </row>
    <row r="538" spans="1:6" ht="13.5">
      <c r="A538" t="s">
        <v>1364</v>
      </c>
      <c r="B538">
        <v>941</v>
      </c>
      <c r="C538" t="s">
        <v>1550</v>
      </c>
      <c r="D538">
        <f>IF('P11'!M19&lt;&gt;"",'P11'!M19,"")</f>
      </c>
      <c r="E538" t="s">
        <v>1161</v>
      </c>
      <c r="F538" t="s">
        <v>1186</v>
      </c>
    </row>
    <row r="539" spans="1:6" ht="13.5">
      <c r="A539" t="s">
        <v>1364</v>
      </c>
      <c r="B539">
        <v>942</v>
      </c>
      <c r="C539" t="s">
        <v>1551</v>
      </c>
      <c r="D539">
        <f>IF('P11'!N19&lt;&gt;"",'P11'!N19,"")</f>
      </c>
      <c r="E539" t="s">
        <v>1161</v>
      </c>
      <c r="F539" t="s">
        <v>1186</v>
      </c>
    </row>
    <row r="540" spans="1:6" ht="13.5">
      <c r="A540" t="s">
        <v>1364</v>
      </c>
      <c r="B540">
        <v>943</v>
      </c>
      <c r="C540" t="s">
        <v>1552</v>
      </c>
      <c r="D540">
        <f>IF('P11'!O19&lt;&gt;"",'P11'!O19,"")</f>
      </c>
      <c r="E540" t="s">
        <v>1161</v>
      </c>
      <c r="F540" t="s">
        <v>1186</v>
      </c>
    </row>
    <row r="541" spans="1:6" ht="13.5">
      <c r="A541" t="s">
        <v>1364</v>
      </c>
      <c r="B541">
        <v>944</v>
      </c>
      <c r="C541" t="s">
        <v>1553</v>
      </c>
      <c r="D541">
        <f>IF('P11'!P19&lt;&gt;"",'P11'!P19,"")</f>
      </c>
      <c r="E541" t="s">
        <v>1161</v>
      </c>
      <c r="F541" t="s">
        <v>1186</v>
      </c>
    </row>
    <row r="542" spans="1:6" ht="13.5">
      <c r="A542" t="s">
        <v>1364</v>
      </c>
      <c r="B542">
        <v>945</v>
      </c>
      <c r="C542" t="s">
        <v>1554</v>
      </c>
      <c r="D542">
        <f>IF('P11'!Q19&lt;&gt;"",'P11'!Q19,"")</f>
      </c>
      <c r="E542" t="s">
        <v>1161</v>
      </c>
      <c r="F542" t="s">
        <v>1186</v>
      </c>
    </row>
    <row r="543" spans="1:6" ht="13.5">
      <c r="A543" t="s">
        <v>1364</v>
      </c>
      <c r="B543">
        <v>946</v>
      </c>
      <c r="C543" t="s">
        <v>1555</v>
      </c>
      <c r="D543">
        <f>IF('P11'!R19&lt;&gt;"",'P11'!R19,"")</f>
      </c>
      <c r="E543" t="s">
        <v>1161</v>
      </c>
      <c r="F543" t="s">
        <v>1186</v>
      </c>
    </row>
    <row r="544" spans="1:6" ht="13.5">
      <c r="A544" t="s">
        <v>1364</v>
      </c>
      <c r="B544">
        <v>947</v>
      </c>
      <c r="C544" t="s">
        <v>1556</v>
      </c>
      <c r="D544">
        <f>IF('P11'!S19&lt;&gt;"",'P11'!S19,"")</f>
      </c>
      <c r="E544" t="s">
        <v>1161</v>
      </c>
      <c r="F544" t="s">
        <v>1186</v>
      </c>
    </row>
    <row r="545" spans="1:6" ht="13.5">
      <c r="A545" t="s">
        <v>1364</v>
      </c>
      <c r="B545">
        <v>948</v>
      </c>
      <c r="C545" t="s">
        <v>1557</v>
      </c>
      <c r="D545">
        <f>IF('P11'!T19&lt;&gt;"",'P11'!T19,"")</f>
      </c>
      <c r="E545" t="s">
        <v>1161</v>
      </c>
      <c r="F545" t="s">
        <v>1186</v>
      </c>
    </row>
    <row r="546" spans="1:6" ht="13.5">
      <c r="A546" t="s">
        <v>1364</v>
      </c>
      <c r="B546">
        <v>949</v>
      </c>
      <c r="C546" t="s">
        <v>1558</v>
      </c>
      <c r="D546">
        <f>IF('P11'!U19&lt;&gt;"",'P11'!U19,"")</f>
      </c>
      <c r="E546" t="s">
        <v>1161</v>
      </c>
      <c r="F546" t="s">
        <v>1186</v>
      </c>
    </row>
    <row r="547" spans="1:6" ht="13.5">
      <c r="A547" t="s">
        <v>1364</v>
      </c>
      <c r="B547">
        <v>950</v>
      </c>
      <c r="C547" t="s">
        <v>1559</v>
      </c>
      <c r="D547" s="474">
        <f>IF('P11'!V19&lt;&gt;"",'P11'!V19,"")</f>
      </c>
      <c r="E547" t="s">
        <v>1161</v>
      </c>
      <c r="F547" t="s">
        <v>1168</v>
      </c>
    </row>
    <row r="548" spans="1:6" ht="13.5">
      <c r="A548" t="s">
        <v>1364</v>
      </c>
      <c r="B548">
        <v>952</v>
      </c>
      <c r="C548" t="s">
        <v>1560</v>
      </c>
      <c r="D548">
        <f>IF('P11'!C20&lt;&gt;"",'P11'!C20,"")</f>
      </c>
      <c r="E548" t="s">
        <v>1161</v>
      </c>
      <c r="F548" t="s">
        <v>1186</v>
      </c>
    </row>
    <row r="549" spans="1:6" ht="13.5">
      <c r="A549" t="s">
        <v>1364</v>
      </c>
      <c r="B549">
        <v>953</v>
      </c>
      <c r="C549" t="s">
        <v>1561</v>
      </c>
      <c r="D549">
        <f>IF('P11'!D20&lt;&gt;"",'P11'!D20,"")</f>
      </c>
      <c r="E549" t="s">
        <v>1161</v>
      </c>
      <c r="F549" t="s">
        <v>1186</v>
      </c>
    </row>
    <row r="550" spans="1:6" ht="13.5">
      <c r="A550" t="s">
        <v>1364</v>
      </c>
      <c r="B550">
        <v>954</v>
      </c>
      <c r="C550" t="s">
        <v>1299</v>
      </c>
      <c r="D550">
        <f>IF('P11'!E20&lt;&gt;"",'P11'!E20,"")</f>
      </c>
      <c r="E550" t="s">
        <v>1161</v>
      </c>
      <c r="F550" t="s">
        <v>1186</v>
      </c>
    </row>
    <row r="551" spans="1:6" ht="13.5">
      <c r="A551" t="s">
        <v>1364</v>
      </c>
      <c r="B551">
        <v>955</v>
      </c>
      <c r="C551" t="s">
        <v>1562</v>
      </c>
      <c r="D551">
        <f>IF('P11'!F20&lt;&gt;"",'P11'!F20,"")</f>
      </c>
      <c r="E551" t="s">
        <v>1161</v>
      </c>
      <c r="F551" t="s">
        <v>1186</v>
      </c>
    </row>
    <row r="552" spans="1:6" ht="13.5">
      <c r="A552" t="s">
        <v>1364</v>
      </c>
      <c r="B552">
        <v>956</v>
      </c>
      <c r="C552" t="s">
        <v>1300</v>
      </c>
      <c r="D552">
        <f>IF('P11'!G20&lt;&gt;"",'P11'!G20,"")</f>
      </c>
      <c r="E552" t="s">
        <v>1161</v>
      </c>
      <c r="F552" t="s">
        <v>1186</v>
      </c>
    </row>
    <row r="553" spans="1:6" ht="13.5">
      <c r="A553" t="s">
        <v>1364</v>
      </c>
      <c r="B553">
        <v>957</v>
      </c>
      <c r="C553" t="s">
        <v>1248</v>
      </c>
      <c r="D553">
        <f>IF('P11'!H20&lt;&gt;"",'P11'!H20,"")</f>
      </c>
      <c r="E553" t="s">
        <v>1161</v>
      </c>
      <c r="F553" t="s">
        <v>1186</v>
      </c>
    </row>
    <row r="554" spans="1:6" ht="13.5">
      <c r="A554" t="s">
        <v>1364</v>
      </c>
      <c r="B554">
        <v>958</v>
      </c>
      <c r="C554" t="s">
        <v>1563</v>
      </c>
      <c r="D554">
        <f>IF('P11'!I20&lt;&gt;"",'P11'!I20,"")</f>
      </c>
      <c r="E554" t="s">
        <v>1161</v>
      </c>
      <c r="F554" t="s">
        <v>1186</v>
      </c>
    </row>
    <row r="555" spans="1:6" ht="13.5">
      <c r="A555" t="s">
        <v>1364</v>
      </c>
      <c r="B555">
        <v>959</v>
      </c>
      <c r="C555" t="s">
        <v>1564</v>
      </c>
      <c r="D555">
        <f>IF('P11'!J20&lt;&gt;"",'P11'!J20,"")</f>
      </c>
      <c r="E555" t="s">
        <v>1161</v>
      </c>
      <c r="F555" t="s">
        <v>1186</v>
      </c>
    </row>
    <row r="556" spans="1:6" ht="13.5">
      <c r="A556" t="s">
        <v>1364</v>
      </c>
      <c r="B556">
        <v>960</v>
      </c>
      <c r="C556" t="s">
        <v>1565</v>
      </c>
      <c r="D556">
        <f>IF('P11'!K20&lt;&gt;"",'P11'!K20,"")</f>
      </c>
      <c r="E556" t="s">
        <v>1161</v>
      </c>
      <c r="F556" t="s">
        <v>1186</v>
      </c>
    </row>
    <row r="557" spans="1:6" ht="13.5">
      <c r="A557" t="s">
        <v>1364</v>
      </c>
      <c r="B557">
        <v>961</v>
      </c>
      <c r="C557" t="s">
        <v>1566</v>
      </c>
      <c r="D557">
        <f>IF('P11'!L20&lt;&gt;"",'P11'!L20,"")</f>
      </c>
      <c r="E557" t="s">
        <v>1161</v>
      </c>
      <c r="F557" t="s">
        <v>1186</v>
      </c>
    </row>
    <row r="558" spans="1:6" ht="13.5">
      <c r="A558" t="s">
        <v>1364</v>
      </c>
      <c r="B558">
        <v>962</v>
      </c>
      <c r="C558" t="s">
        <v>1567</v>
      </c>
      <c r="D558">
        <f>IF('P11'!M20&lt;&gt;"",'P11'!M20,"")</f>
      </c>
      <c r="E558" t="s">
        <v>1161</v>
      </c>
      <c r="F558" t="s">
        <v>1186</v>
      </c>
    </row>
    <row r="559" spans="1:6" ht="13.5">
      <c r="A559" t="s">
        <v>1364</v>
      </c>
      <c r="B559">
        <v>963</v>
      </c>
      <c r="C559" t="s">
        <v>1568</v>
      </c>
      <c r="D559">
        <f>IF('P11'!N20&lt;&gt;"",'P11'!N20,"")</f>
      </c>
      <c r="E559" t="s">
        <v>1161</v>
      </c>
      <c r="F559" t="s">
        <v>1186</v>
      </c>
    </row>
    <row r="560" spans="1:6" ht="13.5">
      <c r="A560" t="s">
        <v>1364</v>
      </c>
      <c r="B560">
        <v>964</v>
      </c>
      <c r="C560" t="s">
        <v>1569</v>
      </c>
      <c r="D560">
        <f>IF('P11'!O20&lt;&gt;"",'P11'!O20,"")</f>
      </c>
      <c r="E560" t="s">
        <v>1161</v>
      </c>
      <c r="F560" t="s">
        <v>1186</v>
      </c>
    </row>
    <row r="561" spans="1:6" ht="13.5">
      <c r="A561" t="s">
        <v>1364</v>
      </c>
      <c r="B561">
        <v>965</v>
      </c>
      <c r="C561" t="s">
        <v>1570</v>
      </c>
      <c r="D561">
        <f>IF('P11'!P20&lt;&gt;"",'P11'!P20,"")</f>
      </c>
      <c r="E561" t="s">
        <v>1161</v>
      </c>
      <c r="F561" t="s">
        <v>1186</v>
      </c>
    </row>
    <row r="562" spans="1:6" ht="13.5">
      <c r="A562" t="s">
        <v>1364</v>
      </c>
      <c r="B562">
        <v>966</v>
      </c>
      <c r="C562" t="s">
        <v>1571</v>
      </c>
      <c r="D562">
        <f>IF('P11'!Q20&lt;&gt;"",'P11'!Q20,"")</f>
      </c>
      <c r="E562" t="s">
        <v>1161</v>
      </c>
      <c r="F562" t="s">
        <v>1186</v>
      </c>
    </row>
    <row r="563" spans="1:6" ht="13.5">
      <c r="A563" t="s">
        <v>1364</v>
      </c>
      <c r="B563">
        <v>967</v>
      </c>
      <c r="C563" t="s">
        <v>1572</v>
      </c>
      <c r="D563">
        <f>IF('P11'!R20&lt;&gt;"",'P11'!R20,"")</f>
      </c>
      <c r="E563" t="s">
        <v>1161</v>
      </c>
      <c r="F563" t="s">
        <v>1186</v>
      </c>
    </row>
    <row r="564" spans="1:6" ht="13.5">
      <c r="A564" t="s">
        <v>1364</v>
      </c>
      <c r="B564">
        <v>968</v>
      </c>
      <c r="C564" t="s">
        <v>1573</v>
      </c>
      <c r="D564">
        <f>IF('P11'!S20&lt;&gt;"",'P11'!S20,"")</f>
      </c>
      <c r="E564" t="s">
        <v>1161</v>
      </c>
      <c r="F564" t="s">
        <v>1186</v>
      </c>
    </row>
    <row r="565" spans="1:6" ht="13.5">
      <c r="A565" t="s">
        <v>1364</v>
      </c>
      <c r="B565">
        <v>969</v>
      </c>
      <c r="C565" t="s">
        <v>1574</v>
      </c>
      <c r="D565">
        <f>IF('P11'!T20&lt;&gt;"",'P11'!T20,"")</f>
      </c>
      <c r="E565" t="s">
        <v>1161</v>
      </c>
      <c r="F565" t="s">
        <v>1186</v>
      </c>
    </row>
    <row r="566" spans="1:6" ht="13.5">
      <c r="A566" t="s">
        <v>1364</v>
      </c>
      <c r="B566">
        <v>970</v>
      </c>
      <c r="C566" t="s">
        <v>1575</v>
      </c>
      <c r="D566">
        <f>IF('P11'!U20&lt;&gt;"",'P11'!U20,"")</f>
      </c>
      <c r="E566" t="s">
        <v>1161</v>
      </c>
      <c r="F566" t="s">
        <v>1186</v>
      </c>
    </row>
    <row r="567" spans="1:6" ht="13.5">
      <c r="A567" t="s">
        <v>1364</v>
      </c>
      <c r="B567">
        <v>971</v>
      </c>
      <c r="C567" t="s">
        <v>1576</v>
      </c>
      <c r="D567" s="474">
        <f>IF('P11'!V20&lt;&gt;"",'P11'!V20,"")</f>
      </c>
      <c r="E567" t="s">
        <v>1161</v>
      </c>
      <c r="F567" t="s">
        <v>1168</v>
      </c>
    </row>
    <row r="568" spans="1:6" ht="13.5">
      <c r="A568" t="s">
        <v>1364</v>
      </c>
      <c r="B568">
        <v>974</v>
      </c>
      <c r="C568" t="s">
        <v>1577</v>
      </c>
      <c r="D568">
        <f>IF('P11'!C21&lt;&gt;"",'P11'!C21,"")</f>
      </c>
      <c r="E568" t="s">
        <v>1161</v>
      </c>
      <c r="F568" t="s">
        <v>1186</v>
      </c>
    </row>
    <row r="569" spans="1:6" ht="13.5">
      <c r="A569" t="s">
        <v>1364</v>
      </c>
      <c r="B569">
        <v>975</v>
      </c>
      <c r="C569" t="s">
        <v>1578</v>
      </c>
      <c r="D569">
        <f>IF('P11'!D21&lt;&gt;"",'P11'!D21,"")</f>
      </c>
      <c r="E569" t="s">
        <v>1161</v>
      </c>
      <c r="F569" t="s">
        <v>1186</v>
      </c>
    </row>
    <row r="570" spans="1:6" ht="13.5">
      <c r="A570" t="s">
        <v>1364</v>
      </c>
      <c r="B570">
        <v>976</v>
      </c>
      <c r="C570" t="s">
        <v>1301</v>
      </c>
      <c r="D570">
        <f>IF('P11'!E21&lt;&gt;"",'P11'!E21,"")</f>
      </c>
      <c r="E570" t="s">
        <v>1161</v>
      </c>
      <c r="F570" t="s">
        <v>1186</v>
      </c>
    </row>
    <row r="571" spans="1:6" ht="13.5">
      <c r="A571" t="s">
        <v>1364</v>
      </c>
      <c r="B571">
        <v>977</v>
      </c>
      <c r="C571" t="s">
        <v>1579</v>
      </c>
      <c r="D571">
        <f>IF('P11'!F21&lt;&gt;"",'P11'!F21,"")</f>
      </c>
      <c r="E571" t="s">
        <v>1161</v>
      </c>
      <c r="F571" t="s">
        <v>1186</v>
      </c>
    </row>
    <row r="572" spans="1:6" ht="13.5">
      <c r="A572" t="s">
        <v>1364</v>
      </c>
      <c r="B572">
        <v>978</v>
      </c>
      <c r="C572" t="s">
        <v>1302</v>
      </c>
      <c r="D572">
        <f>IF('P11'!G21&lt;&gt;"",'P11'!G21,"")</f>
      </c>
      <c r="E572" t="s">
        <v>1161</v>
      </c>
      <c r="F572" t="s">
        <v>1186</v>
      </c>
    </row>
    <row r="573" spans="1:6" ht="13.5">
      <c r="A573" t="s">
        <v>1364</v>
      </c>
      <c r="B573">
        <v>979</v>
      </c>
      <c r="C573" t="s">
        <v>1580</v>
      </c>
      <c r="D573">
        <f>IF('P11'!H21&lt;&gt;"",'P11'!H21,"")</f>
      </c>
      <c r="E573" t="s">
        <v>1161</v>
      </c>
      <c r="F573" t="s">
        <v>1186</v>
      </c>
    </row>
    <row r="574" spans="1:6" ht="13.5">
      <c r="A574" t="s">
        <v>1364</v>
      </c>
      <c r="B574">
        <v>980</v>
      </c>
      <c r="C574" t="s">
        <v>1581</v>
      </c>
      <c r="D574">
        <f>IF('P11'!I21&lt;&gt;"",'P11'!I21,"")</f>
      </c>
      <c r="E574" t="s">
        <v>1161</v>
      </c>
      <c r="F574" t="s">
        <v>1186</v>
      </c>
    </row>
    <row r="575" spans="1:6" ht="13.5">
      <c r="A575" t="s">
        <v>1364</v>
      </c>
      <c r="B575">
        <v>981</v>
      </c>
      <c r="C575" t="s">
        <v>1582</v>
      </c>
      <c r="D575">
        <f>IF('P11'!J21&lt;&gt;"",'P11'!J21,"")</f>
      </c>
      <c r="E575" t="s">
        <v>1161</v>
      </c>
      <c r="F575" t="s">
        <v>1186</v>
      </c>
    </row>
    <row r="576" spans="1:6" ht="13.5">
      <c r="A576" t="s">
        <v>1364</v>
      </c>
      <c r="B576">
        <v>982</v>
      </c>
      <c r="C576" t="s">
        <v>1583</v>
      </c>
      <c r="D576">
        <f>IF('P11'!K21&lt;&gt;"",'P11'!K21,"")</f>
      </c>
      <c r="E576" t="s">
        <v>1161</v>
      </c>
      <c r="F576" t="s">
        <v>1186</v>
      </c>
    </row>
    <row r="577" spans="1:6" ht="13.5">
      <c r="A577" t="s">
        <v>1364</v>
      </c>
      <c r="B577">
        <v>983</v>
      </c>
      <c r="C577" t="s">
        <v>1584</v>
      </c>
      <c r="D577">
        <f>IF('P11'!L21&lt;&gt;"",'P11'!L21,"")</f>
      </c>
      <c r="E577" t="s">
        <v>1161</v>
      </c>
      <c r="F577" t="s">
        <v>1186</v>
      </c>
    </row>
    <row r="578" spans="1:6" ht="13.5">
      <c r="A578" t="s">
        <v>1364</v>
      </c>
      <c r="B578">
        <v>984</v>
      </c>
      <c r="C578" t="s">
        <v>1585</v>
      </c>
      <c r="D578">
        <f>IF('P11'!M21&lt;&gt;"",'P11'!M21,"")</f>
      </c>
      <c r="E578" t="s">
        <v>1161</v>
      </c>
      <c r="F578" t="s">
        <v>1186</v>
      </c>
    </row>
    <row r="579" spans="1:6" ht="13.5">
      <c r="A579" t="s">
        <v>1364</v>
      </c>
      <c r="B579">
        <v>985</v>
      </c>
      <c r="C579" t="s">
        <v>1586</v>
      </c>
      <c r="D579">
        <f>IF('P11'!N21&lt;&gt;"",'P11'!N21,"")</f>
      </c>
      <c r="E579" t="s">
        <v>1161</v>
      </c>
      <c r="F579" t="s">
        <v>1186</v>
      </c>
    </row>
    <row r="580" spans="1:6" ht="13.5">
      <c r="A580" t="s">
        <v>1364</v>
      </c>
      <c r="B580">
        <v>986</v>
      </c>
      <c r="C580" t="s">
        <v>1587</v>
      </c>
      <c r="D580">
        <f>IF('P11'!O21&lt;&gt;"",'P11'!O21,"")</f>
      </c>
      <c r="E580" t="s">
        <v>1161</v>
      </c>
      <c r="F580" t="s">
        <v>1186</v>
      </c>
    </row>
    <row r="581" spans="1:6" ht="13.5">
      <c r="A581" t="s">
        <v>1364</v>
      </c>
      <c r="B581">
        <v>987</v>
      </c>
      <c r="C581" t="s">
        <v>1588</v>
      </c>
      <c r="D581">
        <f>IF('P11'!P21&lt;&gt;"",'P11'!P21,"")</f>
      </c>
      <c r="E581" t="s">
        <v>1161</v>
      </c>
      <c r="F581" t="s">
        <v>1186</v>
      </c>
    </row>
    <row r="582" spans="1:6" ht="13.5">
      <c r="A582" t="s">
        <v>1364</v>
      </c>
      <c r="B582">
        <v>988</v>
      </c>
      <c r="C582" t="s">
        <v>1589</v>
      </c>
      <c r="D582">
        <f>IF('P11'!Q21&lt;&gt;"",'P11'!Q21,"")</f>
      </c>
      <c r="E582" t="s">
        <v>1161</v>
      </c>
      <c r="F582" t="s">
        <v>1186</v>
      </c>
    </row>
    <row r="583" spans="1:6" ht="13.5">
      <c r="A583" t="s">
        <v>1364</v>
      </c>
      <c r="B583">
        <v>989</v>
      </c>
      <c r="C583" t="s">
        <v>1590</v>
      </c>
      <c r="D583">
        <f>IF('P11'!R21&lt;&gt;"",'P11'!R21,"")</f>
      </c>
      <c r="E583" t="s">
        <v>1161</v>
      </c>
      <c r="F583" t="s">
        <v>1186</v>
      </c>
    </row>
    <row r="584" spans="1:6" ht="13.5">
      <c r="A584" t="s">
        <v>1364</v>
      </c>
      <c r="B584">
        <v>990</v>
      </c>
      <c r="C584" t="s">
        <v>1591</v>
      </c>
      <c r="D584">
        <f>IF('P11'!S21&lt;&gt;"",'P11'!S21,"")</f>
      </c>
      <c r="E584" t="s">
        <v>1161</v>
      </c>
      <c r="F584" t="s">
        <v>1186</v>
      </c>
    </row>
    <row r="585" spans="1:6" ht="13.5">
      <c r="A585" t="s">
        <v>1364</v>
      </c>
      <c r="B585">
        <v>991</v>
      </c>
      <c r="C585" t="s">
        <v>1592</v>
      </c>
      <c r="D585">
        <f>IF('P11'!T21&lt;&gt;"",'P11'!T21,"")</f>
      </c>
      <c r="E585" t="s">
        <v>1161</v>
      </c>
      <c r="F585" t="s">
        <v>1186</v>
      </c>
    </row>
    <row r="586" spans="1:6" ht="13.5">
      <c r="A586" t="s">
        <v>1364</v>
      </c>
      <c r="B586">
        <v>992</v>
      </c>
      <c r="C586" t="s">
        <v>1593</v>
      </c>
      <c r="D586">
        <f>IF('P11'!U21&lt;&gt;"",'P11'!U21,"")</f>
      </c>
      <c r="E586" t="s">
        <v>1161</v>
      </c>
      <c r="F586" t="s">
        <v>1186</v>
      </c>
    </row>
    <row r="587" spans="1:6" ht="13.5">
      <c r="A587" t="s">
        <v>1364</v>
      </c>
      <c r="B587">
        <v>993</v>
      </c>
      <c r="C587" t="s">
        <v>1594</v>
      </c>
      <c r="D587" s="474">
        <f>IF('P11'!V21&lt;&gt;"",'P11'!V21,"")</f>
      </c>
      <c r="E587" t="s">
        <v>1161</v>
      </c>
      <c r="F587" t="s">
        <v>1168</v>
      </c>
    </row>
    <row r="588" spans="1:6" ht="13.5">
      <c r="A588" t="s">
        <v>1364</v>
      </c>
      <c r="B588">
        <v>995</v>
      </c>
      <c r="C588" t="s">
        <v>1595</v>
      </c>
      <c r="D588">
        <f>IF('P11'!C22&lt;&gt;"",'P11'!C22,"")</f>
      </c>
      <c r="E588" t="s">
        <v>1161</v>
      </c>
      <c r="F588" t="s">
        <v>1186</v>
      </c>
    </row>
    <row r="589" spans="1:6" ht="13.5">
      <c r="A589" t="s">
        <v>1364</v>
      </c>
      <c r="B589">
        <v>996</v>
      </c>
      <c r="C589" t="s">
        <v>1596</v>
      </c>
      <c r="D589">
        <f>IF('P11'!D22&lt;&gt;"",'P11'!D22,"")</f>
      </c>
      <c r="E589" t="s">
        <v>1161</v>
      </c>
      <c r="F589" t="s">
        <v>1186</v>
      </c>
    </row>
    <row r="590" spans="1:6" ht="13.5">
      <c r="A590" t="s">
        <v>1364</v>
      </c>
      <c r="B590">
        <v>997</v>
      </c>
      <c r="C590" t="s">
        <v>1303</v>
      </c>
      <c r="D590">
        <f>IF('P11'!E22&lt;&gt;"",'P11'!E22,"")</f>
      </c>
      <c r="E590" t="s">
        <v>1161</v>
      </c>
      <c r="F590" t="s">
        <v>1186</v>
      </c>
    </row>
    <row r="591" spans="1:6" ht="13.5">
      <c r="A591" t="s">
        <v>1364</v>
      </c>
      <c r="B591">
        <v>998</v>
      </c>
      <c r="C591" t="s">
        <v>1597</v>
      </c>
      <c r="D591">
        <f>IF('P11'!F22&lt;&gt;"",'P11'!F22,"")</f>
      </c>
      <c r="E591" t="s">
        <v>1161</v>
      </c>
      <c r="F591" t="s">
        <v>1186</v>
      </c>
    </row>
    <row r="592" spans="1:6" ht="13.5">
      <c r="A592" t="s">
        <v>1364</v>
      </c>
      <c r="B592">
        <v>999</v>
      </c>
      <c r="C592" t="s">
        <v>1251</v>
      </c>
      <c r="D592">
        <f>IF('P11'!G22&lt;&gt;"",'P11'!G22,"")</f>
      </c>
      <c r="E592" t="s">
        <v>1161</v>
      </c>
      <c r="F592" t="s">
        <v>1186</v>
      </c>
    </row>
    <row r="593" spans="1:6" ht="13.5">
      <c r="A593" t="s">
        <v>1364</v>
      </c>
      <c r="B593">
        <v>1000</v>
      </c>
      <c r="C593" t="s">
        <v>1304</v>
      </c>
      <c r="D593">
        <f>IF('P11'!H22&lt;&gt;"",'P11'!H22,"")</f>
      </c>
      <c r="E593" t="s">
        <v>1161</v>
      </c>
      <c r="F593" t="s">
        <v>1186</v>
      </c>
    </row>
    <row r="594" spans="1:6" ht="13.5">
      <c r="A594" t="s">
        <v>1364</v>
      </c>
      <c r="B594">
        <v>1001</v>
      </c>
      <c r="C594" t="s">
        <v>1252</v>
      </c>
      <c r="D594">
        <f>IF('P11'!I22&lt;&gt;"",'P11'!I22,"")</f>
      </c>
      <c r="E594" t="s">
        <v>1161</v>
      </c>
      <c r="F594" t="s">
        <v>1186</v>
      </c>
    </row>
    <row r="595" spans="1:6" ht="13.5">
      <c r="A595" t="s">
        <v>1364</v>
      </c>
      <c r="B595">
        <v>1002</v>
      </c>
      <c r="C595" t="s">
        <v>1598</v>
      </c>
      <c r="D595">
        <f>IF('P11'!J22&lt;&gt;"",'P11'!J22,"")</f>
      </c>
      <c r="E595" t="s">
        <v>1161</v>
      </c>
      <c r="F595" t="s">
        <v>1186</v>
      </c>
    </row>
    <row r="596" spans="1:6" ht="13.5">
      <c r="A596" t="s">
        <v>1364</v>
      </c>
      <c r="B596">
        <v>1003</v>
      </c>
      <c r="C596" t="s">
        <v>1599</v>
      </c>
      <c r="D596">
        <f>IF('P11'!K22&lt;&gt;"",'P11'!K22,"")</f>
      </c>
      <c r="E596" t="s">
        <v>1161</v>
      </c>
      <c r="F596" t="s">
        <v>1186</v>
      </c>
    </row>
    <row r="597" spans="1:6" ht="13.5">
      <c r="A597" t="s">
        <v>1364</v>
      </c>
      <c r="B597">
        <v>1004</v>
      </c>
      <c r="C597" t="s">
        <v>1600</v>
      </c>
      <c r="D597">
        <f>IF('P11'!L22&lt;&gt;"",'P11'!L22,"")</f>
      </c>
      <c r="E597" t="s">
        <v>1161</v>
      </c>
      <c r="F597" t="s">
        <v>1186</v>
      </c>
    </row>
    <row r="598" spans="1:6" ht="13.5">
      <c r="A598" t="s">
        <v>1364</v>
      </c>
      <c r="B598">
        <v>1005</v>
      </c>
      <c r="C598" t="s">
        <v>1601</v>
      </c>
      <c r="D598">
        <f>IF('P11'!M22&lt;&gt;"",'P11'!M22,"")</f>
      </c>
      <c r="E598" t="s">
        <v>1161</v>
      </c>
      <c r="F598" t="s">
        <v>1186</v>
      </c>
    </row>
    <row r="599" spans="1:6" ht="13.5">
      <c r="A599" t="s">
        <v>1364</v>
      </c>
      <c r="B599">
        <v>1006</v>
      </c>
      <c r="C599" t="s">
        <v>1602</v>
      </c>
      <c r="D599">
        <f>IF('P11'!N22&lt;&gt;"",'P11'!N22,"")</f>
      </c>
      <c r="E599" t="s">
        <v>1161</v>
      </c>
      <c r="F599" t="s">
        <v>1186</v>
      </c>
    </row>
    <row r="600" spans="1:6" ht="13.5">
      <c r="A600" t="s">
        <v>1364</v>
      </c>
      <c r="B600">
        <v>1007</v>
      </c>
      <c r="C600" t="s">
        <v>1603</v>
      </c>
      <c r="D600">
        <f>IF('P11'!O22&lt;&gt;"",'P11'!O22,"")</f>
      </c>
      <c r="E600" t="s">
        <v>1161</v>
      </c>
      <c r="F600" t="s">
        <v>1186</v>
      </c>
    </row>
    <row r="601" spans="1:6" ht="13.5">
      <c r="A601" t="s">
        <v>1364</v>
      </c>
      <c r="B601">
        <v>1008</v>
      </c>
      <c r="C601" t="s">
        <v>1604</v>
      </c>
      <c r="D601">
        <f>IF('P11'!P22&lt;&gt;"",'P11'!P22,"")</f>
      </c>
      <c r="E601" t="s">
        <v>1161</v>
      </c>
      <c r="F601" t="s">
        <v>1186</v>
      </c>
    </row>
    <row r="602" spans="1:6" ht="13.5">
      <c r="A602" t="s">
        <v>1364</v>
      </c>
      <c r="B602">
        <v>1009</v>
      </c>
      <c r="C602" t="s">
        <v>1605</v>
      </c>
      <c r="D602">
        <f>IF('P11'!Q22&lt;&gt;"",'P11'!Q22,"")</f>
      </c>
      <c r="E602" t="s">
        <v>1161</v>
      </c>
      <c r="F602" t="s">
        <v>1186</v>
      </c>
    </row>
    <row r="603" spans="1:6" ht="13.5">
      <c r="A603" t="s">
        <v>1364</v>
      </c>
      <c r="B603">
        <v>1010</v>
      </c>
      <c r="C603" t="s">
        <v>1606</v>
      </c>
      <c r="D603">
        <f>IF('P11'!R22&lt;&gt;"",'P11'!R22,"")</f>
      </c>
      <c r="E603" t="s">
        <v>1161</v>
      </c>
      <c r="F603" t="s">
        <v>1186</v>
      </c>
    </row>
    <row r="604" spans="1:6" ht="13.5">
      <c r="A604" t="s">
        <v>1364</v>
      </c>
      <c r="B604">
        <v>1011</v>
      </c>
      <c r="C604" t="s">
        <v>1607</v>
      </c>
      <c r="D604">
        <f>IF('P11'!S22&lt;&gt;"",'P11'!S22,"")</f>
      </c>
      <c r="E604" t="s">
        <v>1161</v>
      </c>
      <c r="F604" t="s">
        <v>1186</v>
      </c>
    </row>
    <row r="605" spans="1:6" ht="13.5">
      <c r="A605" t="s">
        <v>1364</v>
      </c>
      <c r="B605">
        <v>1012</v>
      </c>
      <c r="C605" t="s">
        <v>1608</v>
      </c>
      <c r="D605">
        <f>IF('P11'!T22&lt;&gt;"",'P11'!T22,"")</f>
      </c>
      <c r="E605" t="s">
        <v>1161</v>
      </c>
      <c r="F605" t="s">
        <v>1186</v>
      </c>
    </row>
    <row r="606" spans="1:6" ht="13.5">
      <c r="A606" t="s">
        <v>1364</v>
      </c>
      <c r="B606">
        <v>1013</v>
      </c>
      <c r="C606" t="s">
        <v>1609</v>
      </c>
      <c r="D606">
        <f>IF('P11'!U22&lt;&gt;"",'P11'!U22,"")</f>
      </c>
      <c r="E606" t="s">
        <v>1161</v>
      </c>
      <c r="F606" t="s">
        <v>1186</v>
      </c>
    </row>
    <row r="607" spans="1:6" ht="13.5">
      <c r="A607" t="s">
        <v>1364</v>
      </c>
      <c r="B607">
        <v>1014</v>
      </c>
      <c r="C607" t="s">
        <v>1610</v>
      </c>
      <c r="D607" s="474">
        <f>IF('P11'!V22&lt;&gt;"",'P11'!V22,"")</f>
      </c>
      <c r="E607" t="s">
        <v>1161</v>
      </c>
      <c r="F607" t="s">
        <v>1168</v>
      </c>
    </row>
    <row r="608" spans="1:6" ht="13.5">
      <c r="A608" t="s">
        <v>1364</v>
      </c>
      <c r="B608">
        <v>1016</v>
      </c>
      <c r="C608" t="s">
        <v>1611</v>
      </c>
      <c r="D608">
        <f>IF('P11'!C23&lt;&gt;"",'P11'!C23,"")</f>
      </c>
      <c r="E608" t="s">
        <v>1161</v>
      </c>
      <c r="F608" t="s">
        <v>1186</v>
      </c>
    </row>
    <row r="609" spans="1:6" ht="13.5">
      <c r="A609" t="s">
        <v>1364</v>
      </c>
      <c r="B609">
        <v>1017</v>
      </c>
      <c r="C609" t="s">
        <v>1612</v>
      </c>
      <c r="D609">
        <f>IF('P11'!D23&lt;&gt;"",'P11'!D23,"")</f>
      </c>
      <c r="E609" t="s">
        <v>1161</v>
      </c>
      <c r="F609" t="s">
        <v>1186</v>
      </c>
    </row>
    <row r="610" spans="1:6" ht="13.5">
      <c r="A610" t="s">
        <v>1364</v>
      </c>
      <c r="B610">
        <v>1018</v>
      </c>
      <c r="C610" t="s">
        <v>1305</v>
      </c>
      <c r="D610">
        <f>IF('P11'!E23&lt;&gt;"",'P11'!E23,"")</f>
      </c>
      <c r="E610" t="s">
        <v>1161</v>
      </c>
      <c r="F610" t="s">
        <v>1186</v>
      </c>
    </row>
    <row r="611" spans="1:6" ht="13.5">
      <c r="A611" t="s">
        <v>1364</v>
      </c>
      <c r="B611">
        <v>1019</v>
      </c>
      <c r="C611" t="s">
        <v>1613</v>
      </c>
      <c r="D611">
        <f>IF('P11'!F23&lt;&gt;"",'P11'!F23,"")</f>
      </c>
      <c r="E611" t="s">
        <v>1161</v>
      </c>
      <c r="F611" t="s">
        <v>1186</v>
      </c>
    </row>
    <row r="612" spans="1:6" ht="13.5">
      <c r="A612" t="s">
        <v>1364</v>
      </c>
      <c r="B612">
        <v>1020</v>
      </c>
      <c r="C612" t="s">
        <v>1306</v>
      </c>
      <c r="D612">
        <f>IF('P11'!G23&lt;&gt;"",'P11'!G23,"")</f>
      </c>
      <c r="E612" t="s">
        <v>1161</v>
      </c>
      <c r="F612" t="s">
        <v>1186</v>
      </c>
    </row>
    <row r="613" spans="1:6" ht="13.5">
      <c r="A613" t="s">
        <v>1364</v>
      </c>
      <c r="B613">
        <v>1021</v>
      </c>
      <c r="C613" t="s">
        <v>1307</v>
      </c>
      <c r="D613">
        <f>IF('P11'!H23&lt;&gt;"",'P11'!H23,"")</f>
      </c>
      <c r="E613" t="s">
        <v>1161</v>
      </c>
      <c r="F613" t="s">
        <v>1186</v>
      </c>
    </row>
    <row r="614" spans="1:6" ht="13.5">
      <c r="A614" t="s">
        <v>1364</v>
      </c>
      <c r="B614">
        <v>1022</v>
      </c>
      <c r="C614" t="s">
        <v>1614</v>
      </c>
      <c r="D614">
        <f>IF('P11'!I23&lt;&gt;"",'P11'!I23,"")</f>
      </c>
      <c r="E614" t="s">
        <v>1161</v>
      </c>
      <c r="F614" t="s">
        <v>1186</v>
      </c>
    </row>
    <row r="615" spans="1:6" ht="13.5">
      <c r="A615" t="s">
        <v>1364</v>
      </c>
      <c r="B615">
        <v>1023</v>
      </c>
      <c r="C615" t="s">
        <v>1615</v>
      </c>
      <c r="D615">
        <f>IF('P11'!J23&lt;&gt;"",'P11'!J23,"")</f>
      </c>
      <c r="E615" t="s">
        <v>1161</v>
      </c>
      <c r="F615" t="s">
        <v>1186</v>
      </c>
    </row>
    <row r="616" spans="1:6" ht="13.5">
      <c r="A616" t="s">
        <v>1364</v>
      </c>
      <c r="B616">
        <v>1024</v>
      </c>
      <c r="C616" t="s">
        <v>1616</v>
      </c>
      <c r="D616">
        <f>IF('P11'!K23&lt;&gt;"",'P11'!K23,"")</f>
      </c>
      <c r="E616" t="s">
        <v>1161</v>
      </c>
      <c r="F616" t="s">
        <v>1186</v>
      </c>
    </row>
    <row r="617" spans="1:6" ht="13.5">
      <c r="A617" t="s">
        <v>1364</v>
      </c>
      <c r="B617">
        <v>1025</v>
      </c>
      <c r="C617" t="s">
        <v>1617</v>
      </c>
      <c r="D617">
        <f>IF('P11'!L23&lt;&gt;"",'P11'!L23,"")</f>
      </c>
      <c r="E617" t="s">
        <v>1161</v>
      </c>
      <c r="F617" t="s">
        <v>1186</v>
      </c>
    </row>
    <row r="618" spans="1:6" ht="13.5">
      <c r="A618" t="s">
        <v>1364</v>
      </c>
      <c r="B618">
        <v>1026</v>
      </c>
      <c r="C618" t="s">
        <v>1618</v>
      </c>
      <c r="D618">
        <f>IF('P11'!M23&lt;&gt;"",'P11'!M23,"")</f>
      </c>
      <c r="E618" t="s">
        <v>1161</v>
      </c>
      <c r="F618" t="s">
        <v>1186</v>
      </c>
    </row>
    <row r="619" spans="1:6" ht="13.5">
      <c r="A619" t="s">
        <v>1364</v>
      </c>
      <c r="B619">
        <v>1027</v>
      </c>
      <c r="C619" t="s">
        <v>1619</v>
      </c>
      <c r="D619">
        <f>IF('P11'!N23&lt;&gt;"",'P11'!N23,"")</f>
      </c>
      <c r="E619" t="s">
        <v>1161</v>
      </c>
      <c r="F619" t="s">
        <v>1186</v>
      </c>
    </row>
    <row r="620" spans="1:6" ht="13.5">
      <c r="A620" t="s">
        <v>1364</v>
      </c>
      <c r="B620">
        <v>1028</v>
      </c>
      <c r="C620" t="s">
        <v>1620</v>
      </c>
      <c r="D620">
        <f>IF('P11'!O23&lt;&gt;"",'P11'!O23,"")</f>
      </c>
      <c r="E620" t="s">
        <v>1161</v>
      </c>
      <c r="F620" t="s">
        <v>1186</v>
      </c>
    </row>
    <row r="621" spans="1:6" ht="13.5">
      <c r="A621" t="s">
        <v>1364</v>
      </c>
      <c r="B621">
        <v>1029</v>
      </c>
      <c r="C621" t="s">
        <v>1621</v>
      </c>
      <c r="D621">
        <f>IF('P11'!P23&lt;&gt;"",'P11'!P23,"")</f>
      </c>
      <c r="E621" t="s">
        <v>1161</v>
      </c>
      <c r="F621" t="s">
        <v>1186</v>
      </c>
    </row>
    <row r="622" spans="1:6" ht="13.5">
      <c r="A622" t="s">
        <v>1364</v>
      </c>
      <c r="B622">
        <v>1030</v>
      </c>
      <c r="C622" t="s">
        <v>1622</v>
      </c>
      <c r="D622">
        <f>IF('P11'!Q23&lt;&gt;"",'P11'!Q23,"")</f>
      </c>
      <c r="E622" t="s">
        <v>1161</v>
      </c>
      <c r="F622" t="s">
        <v>1186</v>
      </c>
    </row>
    <row r="623" spans="1:6" ht="13.5">
      <c r="A623" t="s">
        <v>1364</v>
      </c>
      <c r="B623">
        <v>1031</v>
      </c>
      <c r="C623" t="s">
        <v>1623</v>
      </c>
      <c r="D623">
        <f>IF('P11'!R23&lt;&gt;"",'P11'!R23,"")</f>
      </c>
      <c r="E623" t="s">
        <v>1161</v>
      </c>
      <c r="F623" t="s">
        <v>1186</v>
      </c>
    </row>
    <row r="624" spans="1:6" ht="13.5">
      <c r="A624" t="s">
        <v>1364</v>
      </c>
      <c r="B624">
        <v>1032</v>
      </c>
      <c r="C624" t="s">
        <v>1624</v>
      </c>
      <c r="D624">
        <f>IF('P11'!S23&lt;&gt;"",'P11'!S23,"")</f>
      </c>
      <c r="E624" t="s">
        <v>1161</v>
      </c>
      <c r="F624" t="s">
        <v>1186</v>
      </c>
    </row>
    <row r="625" spans="1:6" ht="13.5">
      <c r="A625" t="s">
        <v>1364</v>
      </c>
      <c r="B625">
        <v>1033</v>
      </c>
      <c r="C625" t="s">
        <v>1625</v>
      </c>
      <c r="D625">
        <f>IF('P11'!T23&lt;&gt;"",'P11'!T23,"")</f>
      </c>
      <c r="E625" t="s">
        <v>1161</v>
      </c>
      <c r="F625" t="s">
        <v>1186</v>
      </c>
    </row>
    <row r="626" spans="1:6" ht="13.5">
      <c r="A626" t="s">
        <v>1364</v>
      </c>
      <c r="B626">
        <v>1034</v>
      </c>
      <c r="C626" t="s">
        <v>1626</v>
      </c>
      <c r="D626">
        <f>IF('P11'!U23&lt;&gt;"",'P11'!U23,"")</f>
      </c>
      <c r="E626" t="s">
        <v>1161</v>
      </c>
      <c r="F626" t="s">
        <v>1186</v>
      </c>
    </row>
    <row r="627" spans="1:6" ht="13.5">
      <c r="A627" t="s">
        <v>1364</v>
      </c>
      <c r="B627">
        <v>1035</v>
      </c>
      <c r="C627" t="s">
        <v>1627</v>
      </c>
      <c r="D627" s="474">
        <f>IF('P11'!V23&lt;&gt;"",'P11'!V23,"")</f>
      </c>
      <c r="E627" t="s">
        <v>1161</v>
      </c>
      <c r="F627" t="s">
        <v>1168</v>
      </c>
    </row>
    <row r="628" spans="1:6" ht="13.5">
      <c r="A628" t="s">
        <v>1364</v>
      </c>
      <c r="B628">
        <v>1038</v>
      </c>
      <c r="C628" t="s">
        <v>1309</v>
      </c>
      <c r="D628">
        <f>IF('P11'!C24&lt;&gt;"",'P11'!C24,"")</f>
      </c>
      <c r="E628" t="s">
        <v>1161</v>
      </c>
      <c r="F628" t="s">
        <v>1186</v>
      </c>
    </row>
    <row r="629" spans="1:6" ht="13.5">
      <c r="A629" t="s">
        <v>1364</v>
      </c>
      <c r="B629">
        <v>1039</v>
      </c>
      <c r="C629" t="s">
        <v>1310</v>
      </c>
      <c r="D629">
        <f>IF('P11'!D24&lt;&gt;"",'P11'!D24,"")</f>
      </c>
      <c r="E629" t="s">
        <v>1161</v>
      </c>
      <c r="F629" t="s">
        <v>1186</v>
      </c>
    </row>
    <row r="630" spans="1:6" ht="13.5">
      <c r="A630" t="s">
        <v>1364</v>
      </c>
      <c r="B630">
        <v>1040</v>
      </c>
      <c r="C630" t="s">
        <v>1311</v>
      </c>
      <c r="D630">
        <f>IF('P11'!E24&lt;&gt;"",'P11'!E24,"")</f>
      </c>
      <c r="E630" t="s">
        <v>1161</v>
      </c>
      <c r="F630" t="s">
        <v>1186</v>
      </c>
    </row>
    <row r="631" spans="1:6" ht="13.5">
      <c r="A631" t="s">
        <v>1364</v>
      </c>
      <c r="B631">
        <v>1041</v>
      </c>
      <c r="C631" t="s">
        <v>1628</v>
      </c>
      <c r="D631">
        <f>IF('P11'!F24&lt;&gt;"",'P11'!F24,"")</f>
      </c>
      <c r="E631" t="s">
        <v>1161</v>
      </c>
      <c r="F631" t="s">
        <v>1186</v>
      </c>
    </row>
    <row r="632" spans="1:6" ht="13.5">
      <c r="A632" t="s">
        <v>1364</v>
      </c>
      <c r="B632">
        <v>1042</v>
      </c>
      <c r="C632" t="s">
        <v>1312</v>
      </c>
      <c r="D632">
        <f>IF('P11'!G24&lt;&gt;"",'P11'!G24,"")</f>
      </c>
      <c r="E632" t="s">
        <v>1161</v>
      </c>
      <c r="F632" t="s">
        <v>1186</v>
      </c>
    </row>
    <row r="633" spans="1:6" ht="13.5">
      <c r="A633" t="s">
        <v>1364</v>
      </c>
      <c r="B633">
        <v>1043</v>
      </c>
      <c r="C633" t="s">
        <v>1629</v>
      </c>
      <c r="D633">
        <f>IF('P11'!H24&lt;&gt;"",'P11'!H24,"")</f>
      </c>
      <c r="E633" t="s">
        <v>1161</v>
      </c>
      <c r="F633" t="s">
        <v>1186</v>
      </c>
    </row>
    <row r="634" spans="1:6" ht="13.5">
      <c r="A634" t="s">
        <v>1364</v>
      </c>
      <c r="B634">
        <v>1044</v>
      </c>
      <c r="C634" t="s">
        <v>1630</v>
      </c>
      <c r="D634">
        <f>IF('P11'!I24&lt;&gt;"",'P11'!I24,"")</f>
      </c>
      <c r="E634" t="s">
        <v>1161</v>
      </c>
      <c r="F634" t="s">
        <v>1186</v>
      </c>
    </row>
    <row r="635" spans="1:6" ht="13.5">
      <c r="A635" t="s">
        <v>1364</v>
      </c>
      <c r="B635">
        <v>1045</v>
      </c>
      <c r="C635" t="s">
        <v>1631</v>
      </c>
      <c r="D635">
        <f>IF('P11'!J24&lt;&gt;"",'P11'!J24,"")</f>
      </c>
      <c r="E635" t="s">
        <v>1161</v>
      </c>
      <c r="F635" t="s">
        <v>1186</v>
      </c>
    </row>
    <row r="636" spans="1:6" ht="13.5">
      <c r="A636" t="s">
        <v>1364</v>
      </c>
      <c r="B636">
        <v>1046</v>
      </c>
      <c r="C636" t="s">
        <v>1632</v>
      </c>
      <c r="D636">
        <f>IF('P11'!K24&lt;&gt;"",'P11'!K24,"")</f>
      </c>
      <c r="E636" t="s">
        <v>1161</v>
      </c>
      <c r="F636" t="s">
        <v>1186</v>
      </c>
    </row>
    <row r="637" spans="1:6" ht="13.5">
      <c r="A637" t="s">
        <v>1364</v>
      </c>
      <c r="B637">
        <v>1047</v>
      </c>
      <c r="C637" t="s">
        <v>1633</v>
      </c>
      <c r="D637">
        <f>IF('P11'!L24&lt;&gt;"",'P11'!L24,"")</f>
      </c>
      <c r="E637" t="s">
        <v>1161</v>
      </c>
      <c r="F637" t="s">
        <v>1186</v>
      </c>
    </row>
    <row r="638" spans="1:6" ht="13.5">
      <c r="A638" t="s">
        <v>1364</v>
      </c>
      <c r="B638">
        <v>1048</v>
      </c>
      <c r="C638" t="s">
        <v>1634</v>
      </c>
      <c r="D638">
        <f>IF('P11'!M24&lt;&gt;"",'P11'!M24,"")</f>
      </c>
      <c r="E638" t="s">
        <v>1161</v>
      </c>
      <c r="F638" t="s">
        <v>1186</v>
      </c>
    </row>
    <row r="639" spans="1:6" ht="13.5">
      <c r="A639" t="s">
        <v>1364</v>
      </c>
      <c r="B639">
        <v>1049</v>
      </c>
      <c r="C639" t="s">
        <v>1635</v>
      </c>
      <c r="D639">
        <f>IF('P11'!N24&lt;&gt;"",'P11'!N24,"")</f>
      </c>
      <c r="E639" t="s">
        <v>1161</v>
      </c>
      <c r="F639" t="s">
        <v>1186</v>
      </c>
    </row>
    <row r="640" spans="1:6" ht="13.5">
      <c r="A640" t="s">
        <v>1364</v>
      </c>
      <c r="B640">
        <v>1050</v>
      </c>
      <c r="C640" t="s">
        <v>1636</v>
      </c>
      <c r="D640">
        <f>IF('P11'!O24&lt;&gt;"",'P11'!O24,"")</f>
      </c>
      <c r="E640" t="s">
        <v>1161</v>
      </c>
      <c r="F640" t="s">
        <v>1186</v>
      </c>
    </row>
    <row r="641" spans="1:6" ht="13.5">
      <c r="A641" t="s">
        <v>1364</v>
      </c>
      <c r="B641">
        <v>1051</v>
      </c>
      <c r="C641" t="s">
        <v>1637</v>
      </c>
      <c r="D641">
        <f>IF('P11'!P24&lt;&gt;"",'P11'!P24,"")</f>
      </c>
      <c r="E641" t="s">
        <v>1161</v>
      </c>
      <c r="F641" t="s">
        <v>1186</v>
      </c>
    </row>
    <row r="642" spans="1:6" ht="13.5">
      <c r="A642" t="s">
        <v>1364</v>
      </c>
      <c r="B642">
        <v>1052</v>
      </c>
      <c r="C642" t="s">
        <v>1638</v>
      </c>
      <c r="D642">
        <f>IF('P11'!Q24&lt;&gt;"",'P11'!Q24,"")</f>
      </c>
      <c r="E642" t="s">
        <v>1161</v>
      </c>
      <c r="F642" t="s">
        <v>1186</v>
      </c>
    </row>
    <row r="643" spans="1:6" ht="13.5">
      <c r="A643" t="s">
        <v>1364</v>
      </c>
      <c r="B643">
        <v>1053</v>
      </c>
      <c r="C643" t="s">
        <v>1639</v>
      </c>
      <c r="D643">
        <f>IF('P11'!R24&lt;&gt;"",'P11'!R24,"")</f>
      </c>
      <c r="E643" t="s">
        <v>1161</v>
      </c>
      <c r="F643" t="s">
        <v>1186</v>
      </c>
    </row>
    <row r="644" spans="1:6" ht="13.5">
      <c r="A644" t="s">
        <v>1364</v>
      </c>
      <c r="B644">
        <v>1054</v>
      </c>
      <c r="C644" t="s">
        <v>1640</v>
      </c>
      <c r="D644">
        <f>IF('P11'!S24&lt;&gt;"",'P11'!S24,"")</f>
      </c>
      <c r="E644" t="s">
        <v>1161</v>
      </c>
      <c r="F644" t="s">
        <v>1186</v>
      </c>
    </row>
    <row r="645" spans="1:6" ht="13.5">
      <c r="A645" t="s">
        <v>1364</v>
      </c>
      <c r="B645">
        <v>1055</v>
      </c>
      <c r="C645" t="s">
        <v>1641</v>
      </c>
      <c r="D645">
        <f>IF('P11'!T24&lt;&gt;"",'P11'!T24,"")</f>
      </c>
      <c r="E645" t="s">
        <v>1161</v>
      </c>
      <c r="F645" t="s">
        <v>1186</v>
      </c>
    </row>
    <row r="646" spans="1:6" ht="13.5">
      <c r="A646" t="s">
        <v>1364</v>
      </c>
      <c r="B646">
        <v>1056</v>
      </c>
      <c r="C646" t="s">
        <v>1642</v>
      </c>
      <c r="D646">
        <f>IF('P11'!U24&lt;&gt;"",'P11'!U24,"")</f>
      </c>
      <c r="E646" t="s">
        <v>1161</v>
      </c>
      <c r="F646" t="s">
        <v>1186</v>
      </c>
    </row>
    <row r="647" spans="1:6" ht="13.5">
      <c r="A647" t="s">
        <v>1364</v>
      </c>
      <c r="B647">
        <v>1057</v>
      </c>
      <c r="C647" t="s">
        <v>1643</v>
      </c>
      <c r="D647" s="474">
        <f>IF('P11'!V24&lt;&gt;"",'P11'!V24,"")</f>
      </c>
      <c r="E647" t="s">
        <v>1161</v>
      </c>
      <c r="F647" t="s">
        <v>1168</v>
      </c>
    </row>
    <row r="648" spans="1:6" ht="13.5">
      <c r="A648" t="s">
        <v>1364</v>
      </c>
      <c r="B648">
        <v>1059</v>
      </c>
      <c r="C648" t="s">
        <v>1644</v>
      </c>
      <c r="D648">
        <f>IF('P11'!C25&lt;&gt;"",'P11'!C25,"")</f>
      </c>
      <c r="E648" t="s">
        <v>1161</v>
      </c>
      <c r="F648" t="s">
        <v>1186</v>
      </c>
    </row>
    <row r="649" spans="1:6" ht="13.5">
      <c r="A649" t="s">
        <v>1364</v>
      </c>
      <c r="B649">
        <v>1060</v>
      </c>
      <c r="C649" t="s">
        <v>1645</v>
      </c>
      <c r="D649">
        <f>IF('P11'!D25&lt;&gt;"",'P11'!D25,"")</f>
      </c>
      <c r="E649" t="s">
        <v>1161</v>
      </c>
      <c r="F649" t="s">
        <v>1186</v>
      </c>
    </row>
    <row r="650" spans="1:6" ht="13.5">
      <c r="A650" t="s">
        <v>1364</v>
      </c>
      <c r="B650">
        <v>1061</v>
      </c>
      <c r="C650" t="s">
        <v>1314</v>
      </c>
      <c r="D650">
        <f>IF('P11'!E25&lt;&gt;"",'P11'!E25,"")</f>
      </c>
      <c r="E650" t="s">
        <v>1161</v>
      </c>
      <c r="F650" t="s">
        <v>1186</v>
      </c>
    </row>
    <row r="651" spans="1:6" ht="13.5">
      <c r="A651" t="s">
        <v>1364</v>
      </c>
      <c r="B651">
        <v>1062</v>
      </c>
      <c r="C651" t="s">
        <v>1646</v>
      </c>
      <c r="D651">
        <f>IF('P11'!F25&lt;&gt;"",'P11'!F25,"")</f>
      </c>
      <c r="E651" t="s">
        <v>1161</v>
      </c>
      <c r="F651" t="s">
        <v>1186</v>
      </c>
    </row>
    <row r="652" spans="1:6" ht="13.5">
      <c r="A652" t="s">
        <v>1364</v>
      </c>
      <c r="B652">
        <v>1063</v>
      </c>
      <c r="C652" t="s">
        <v>1315</v>
      </c>
      <c r="D652">
        <f>IF('P11'!G25&lt;&gt;"",'P11'!G25,"")</f>
      </c>
      <c r="E652" t="s">
        <v>1161</v>
      </c>
      <c r="F652" t="s">
        <v>1186</v>
      </c>
    </row>
    <row r="653" spans="1:6" ht="13.5">
      <c r="A653" t="s">
        <v>1364</v>
      </c>
      <c r="B653">
        <v>1064</v>
      </c>
      <c r="C653" t="s">
        <v>1647</v>
      </c>
      <c r="D653">
        <f>IF('P11'!H25&lt;&gt;"",'P11'!H25,"")</f>
      </c>
      <c r="E653" t="s">
        <v>1161</v>
      </c>
      <c r="F653" t="s">
        <v>1186</v>
      </c>
    </row>
    <row r="654" spans="1:6" ht="13.5">
      <c r="A654" t="s">
        <v>1364</v>
      </c>
      <c r="B654">
        <v>1065</v>
      </c>
      <c r="C654" t="s">
        <v>1648</v>
      </c>
      <c r="D654">
        <f>IF('P11'!I25&lt;&gt;"",'P11'!I25,"")</f>
      </c>
      <c r="E654" t="s">
        <v>1161</v>
      </c>
      <c r="F654" t="s">
        <v>1186</v>
      </c>
    </row>
    <row r="655" spans="1:6" ht="13.5">
      <c r="A655" t="s">
        <v>1364</v>
      </c>
      <c r="B655">
        <v>1066</v>
      </c>
      <c r="C655" t="s">
        <v>1649</v>
      </c>
      <c r="D655">
        <f>IF('P11'!J25&lt;&gt;"",'P11'!J25,"")</f>
      </c>
      <c r="E655" t="s">
        <v>1161</v>
      </c>
      <c r="F655" t="s">
        <v>1186</v>
      </c>
    </row>
    <row r="656" spans="1:6" ht="13.5">
      <c r="A656" t="s">
        <v>1364</v>
      </c>
      <c r="B656">
        <v>1067</v>
      </c>
      <c r="C656" t="s">
        <v>1650</v>
      </c>
      <c r="D656">
        <f>IF('P11'!K25&lt;&gt;"",'P11'!K25,"")</f>
      </c>
      <c r="E656" t="s">
        <v>1161</v>
      </c>
      <c r="F656" t="s">
        <v>1186</v>
      </c>
    </row>
    <row r="657" spans="1:6" ht="13.5">
      <c r="A657" t="s">
        <v>1364</v>
      </c>
      <c r="B657">
        <v>1068</v>
      </c>
      <c r="C657" t="s">
        <v>1651</v>
      </c>
      <c r="D657">
        <f>IF('P11'!L25&lt;&gt;"",'P11'!L25,"")</f>
      </c>
      <c r="E657" t="s">
        <v>1161</v>
      </c>
      <c r="F657" t="s">
        <v>1186</v>
      </c>
    </row>
    <row r="658" spans="1:6" ht="13.5">
      <c r="A658" t="s">
        <v>1364</v>
      </c>
      <c r="B658">
        <v>1069</v>
      </c>
      <c r="C658" t="s">
        <v>1652</v>
      </c>
      <c r="D658">
        <f>IF('P11'!M25&lt;&gt;"",'P11'!M25,"")</f>
      </c>
      <c r="E658" t="s">
        <v>1161</v>
      </c>
      <c r="F658" t="s">
        <v>1186</v>
      </c>
    </row>
    <row r="659" spans="1:6" ht="13.5">
      <c r="A659" t="s">
        <v>1364</v>
      </c>
      <c r="B659">
        <v>1070</v>
      </c>
      <c r="C659" t="s">
        <v>1653</v>
      </c>
      <c r="D659">
        <f>IF('P11'!N25&lt;&gt;"",'P11'!N25,"")</f>
      </c>
      <c r="E659" t="s">
        <v>1161</v>
      </c>
      <c r="F659" t="s">
        <v>1186</v>
      </c>
    </row>
    <row r="660" spans="1:6" ht="13.5">
      <c r="A660" t="s">
        <v>1364</v>
      </c>
      <c r="B660">
        <v>1071</v>
      </c>
      <c r="C660" t="s">
        <v>1654</v>
      </c>
      <c r="D660">
        <f>IF('P11'!O25&lt;&gt;"",'P11'!O25,"")</f>
      </c>
      <c r="E660" t="s">
        <v>1161</v>
      </c>
      <c r="F660" t="s">
        <v>1186</v>
      </c>
    </row>
    <row r="661" spans="1:6" ht="13.5">
      <c r="A661" t="s">
        <v>1364</v>
      </c>
      <c r="B661">
        <v>1072</v>
      </c>
      <c r="C661" t="s">
        <v>1655</v>
      </c>
      <c r="D661">
        <f>IF('P11'!P25&lt;&gt;"",'P11'!P25,"")</f>
      </c>
      <c r="E661" t="s">
        <v>1161</v>
      </c>
      <c r="F661" t="s">
        <v>1186</v>
      </c>
    </row>
    <row r="662" spans="1:6" ht="13.5">
      <c r="A662" t="s">
        <v>1364</v>
      </c>
      <c r="B662">
        <v>1073</v>
      </c>
      <c r="C662" t="s">
        <v>1656</v>
      </c>
      <c r="D662">
        <f>IF('P11'!Q25&lt;&gt;"",'P11'!Q25,"")</f>
      </c>
      <c r="E662" t="s">
        <v>1161</v>
      </c>
      <c r="F662" t="s">
        <v>1186</v>
      </c>
    </row>
    <row r="663" spans="1:6" ht="13.5">
      <c r="A663" t="s">
        <v>1364</v>
      </c>
      <c r="B663">
        <v>1074</v>
      </c>
      <c r="C663" t="s">
        <v>1657</v>
      </c>
      <c r="D663">
        <f>IF('P11'!R25&lt;&gt;"",'P11'!R25,"")</f>
      </c>
      <c r="E663" t="s">
        <v>1161</v>
      </c>
      <c r="F663" t="s">
        <v>1186</v>
      </c>
    </row>
    <row r="664" spans="1:6" ht="13.5">
      <c r="A664" t="s">
        <v>1364</v>
      </c>
      <c r="B664">
        <v>1075</v>
      </c>
      <c r="C664" t="s">
        <v>1658</v>
      </c>
      <c r="D664">
        <f>IF('P11'!S25&lt;&gt;"",'P11'!S25,"")</f>
      </c>
      <c r="E664" t="s">
        <v>1161</v>
      </c>
      <c r="F664" t="s">
        <v>1186</v>
      </c>
    </row>
    <row r="665" spans="1:6" ht="13.5">
      <c r="A665" t="s">
        <v>1364</v>
      </c>
      <c r="B665">
        <v>1076</v>
      </c>
      <c r="C665" t="s">
        <v>1659</v>
      </c>
      <c r="D665">
        <f>IF('P11'!T25&lt;&gt;"",'P11'!T25,"")</f>
      </c>
      <c r="E665" t="s">
        <v>1161</v>
      </c>
      <c r="F665" t="s">
        <v>1186</v>
      </c>
    </row>
    <row r="666" spans="1:6" ht="13.5">
      <c r="A666" t="s">
        <v>1364</v>
      </c>
      <c r="B666">
        <v>1077</v>
      </c>
      <c r="C666" t="s">
        <v>1660</v>
      </c>
      <c r="D666">
        <f>IF('P11'!U25&lt;&gt;"",'P11'!U25,"")</f>
      </c>
      <c r="E666" t="s">
        <v>1161</v>
      </c>
      <c r="F666" t="s">
        <v>1186</v>
      </c>
    </row>
    <row r="667" spans="1:6" ht="13.5">
      <c r="A667" t="s">
        <v>1364</v>
      </c>
      <c r="B667">
        <v>1078</v>
      </c>
      <c r="C667" t="s">
        <v>1661</v>
      </c>
      <c r="D667" s="474">
        <f>IF('P11'!V25&lt;&gt;"",'P11'!V25,"")</f>
      </c>
      <c r="E667" t="s">
        <v>1161</v>
      </c>
      <c r="F667" t="s">
        <v>1168</v>
      </c>
    </row>
    <row r="668" spans="1:6" ht="13.5">
      <c r="A668" t="s">
        <v>1364</v>
      </c>
      <c r="B668">
        <v>1081</v>
      </c>
      <c r="C668" t="s">
        <v>1662</v>
      </c>
      <c r="D668">
        <f>IF('P11'!C26&lt;&gt;"",'P11'!C26,"")</f>
      </c>
      <c r="E668" t="s">
        <v>1161</v>
      </c>
      <c r="F668" t="s">
        <v>1186</v>
      </c>
    </row>
    <row r="669" spans="1:6" ht="13.5">
      <c r="A669" t="s">
        <v>1364</v>
      </c>
      <c r="B669">
        <v>1082</v>
      </c>
      <c r="C669" t="s">
        <v>1663</v>
      </c>
      <c r="D669">
        <f>IF('P11'!D26&lt;&gt;"",'P11'!D26,"")</f>
      </c>
      <c r="E669" t="s">
        <v>1161</v>
      </c>
      <c r="F669" t="s">
        <v>1186</v>
      </c>
    </row>
    <row r="670" spans="1:6" ht="13.5">
      <c r="A670" t="s">
        <v>1364</v>
      </c>
      <c r="B670">
        <v>1083</v>
      </c>
      <c r="C670" t="s">
        <v>1316</v>
      </c>
      <c r="D670">
        <f>IF('P11'!E26&lt;&gt;"",'P11'!E26,"")</f>
      </c>
      <c r="E670" t="s">
        <v>1161</v>
      </c>
      <c r="F670" t="s">
        <v>1186</v>
      </c>
    </row>
    <row r="671" spans="1:6" ht="13.5">
      <c r="A671" t="s">
        <v>1364</v>
      </c>
      <c r="B671">
        <v>1084</v>
      </c>
      <c r="C671" t="s">
        <v>1664</v>
      </c>
      <c r="D671">
        <f>IF('P11'!F26&lt;&gt;"",'P11'!F26,"")</f>
      </c>
      <c r="E671" t="s">
        <v>1161</v>
      </c>
      <c r="F671" t="s">
        <v>1186</v>
      </c>
    </row>
    <row r="672" spans="1:6" ht="13.5">
      <c r="A672" t="s">
        <v>1364</v>
      </c>
      <c r="B672">
        <v>1085</v>
      </c>
      <c r="C672" t="s">
        <v>1317</v>
      </c>
      <c r="D672">
        <f>IF('P11'!G26&lt;&gt;"",'P11'!G26,"")</f>
      </c>
      <c r="E672" t="s">
        <v>1161</v>
      </c>
      <c r="F672" t="s">
        <v>1186</v>
      </c>
    </row>
    <row r="673" spans="1:6" ht="13.5">
      <c r="A673" t="s">
        <v>1364</v>
      </c>
      <c r="B673">
        <v>1086</v>
      </c>
      <c r="C673" t="s">
        <v>1665</v>
      </c>
      <c r="D673">
        <f>IF('P11'!H26&lt;&gt;"",'P11'!H26,"")</f>
      </c>
      <c r="E673" t="s">
        <v>1161</v>
      </c>
      <c r="F673" t="s">
        <v>1186</v>
      </c>
    </row>
    <row r="674" spans="1:6" ht="13.5">
      <c r="A674" t="s">
        <v>1364</v>
      </c>
      <c r="B674">
        <v>1087</v>
      </c>
      <c r="C674" t="s">
        <v>1666</v>
      </c>
      <c r="D674">
        <f>IF('P11'!I26&lt;&gt;"",'P11'!I26,"")</f>
      </c>
      <c r="E674" t="s">
        <v>1161</v>
      </c>
      <c r="F674" t="s">
        <v>1186</v>
      </c>
    </row>
    <row r="675" spans="1:6" ht="13.5">
      <c r="A675" t="s">
        <v>1364</v>
      </c>
      <c r="B675">
        <v>1088</v>
      </c>
      <c r="C675" t="s">
        <v>1667</v>
      </c>
      <c r="D675">
        <f>IF('P11'!J26&lt;&gt;"",'P11'!J26,"")</f>
      </c>
      <c r="E675" t="s">
        <v>1161</v>
      </c>
      <c r="F675" t="s">
        <v>1186</v>
      </c>
    </row>
    <row r="676" spans="1:6" ht="13.5">
      <c r="A676" t="s">
        <v>1364</v>
      </c>
      <c r="B676">
        <v>1089</v>
      </c>
      <c r="C676" t="s">
        <v>1668</v>
      </c>
      <c r="D676">
        <f>IF('P11'!K26&lt;&gt;"",'P11'!K26,"")</f>
      </c>
      <c r="E676" t="s">
        <v>1161</v>
      </c>
      <c r="F676" t="s">
        <v>1186</v>
      </c>
    </row>
    <row r="677" spans="1:6" ht="13.5">
      <c r="A677" t="s">
        <v>1364</v>
      </c>
      <c r="B677">
        <v>1090</v>
      </c>
      <c r="C677" t="s">
        <v>1669</v>
      </c>
      <c r="D677">
        <f>IF('P11'!L26&lt;&gt;"",'P11'!L26,"")</f>
      </c>
      <c r="E677" t="s">
        <v>1161</v>
      </c>
      <c r="F677" t="s">
        <v>1186</v>
      </c>
    </row>
    <row r="678" spans="1:6" ht="13.5">
      <c r="A678" t="s">
        <v>1364</v>
      </c>
      <c r="B678">
        <v>1091</v>
      </c>
      <c r="C678" t="s">
        <v>1670</v>
      </c>
      <c r="D678">
        <f>IF('P11'!M26&lt;&gt;"",'P11'!M26,"")</f>
      </c>
      <c r="E678" t="s">
        <v>1161</v>
      </c>
      <c r="F678" t="s">
        <v>1186</v>
      </c>
    </row>
    <row r="679" spans="1:6" ht="13.5">
      <c r="A679" t="s">
        <v>1364</v>
      </c>
      <c r="B679">
        <v>1092</v>
      </c>
      <c r="C679" t="s">
        <v>1671</v>
      </c>
      <c r="D679">
        <f>IF('P11'!N26&lt;&gt;"",'P11'!N26,"")</f>
      </c>
      <c r="E679" t="s">
        <v>1161</v>
      </c>
      <c r="F679" t="s">
        <v>1186</v>
      </c>
    </row>
    <row r="680" spans="1:6" ht="13.5">
      <c r="A680" t="s">
        <v>1364</v>
      </c>
      <c r="B680">
        <v>1093</v>
      </c>
      <c r="C680" t="s">
        <v>1672</v>
      </c>
      <c r="D680">
        <f>IF('P11'!O26&lt;&gt;"",'P11'!O26,"")</f>
      </c>
      <c r="E680" t="s">
        <v>1161</v>
      </c>
      <c r="F680" t="s">
        <v>1186</v>
      </c>
    </row>
    <row r="681" spans="1:6" ht="13.5">
      <c r="A681" t="s">
        <v>1364</v>
      </c>
      <c r="B681">
        <v>1094</v>
      </c>
      <c r="C681" t="s">
        <v>1673</v>
      </c>
      <c r="D681">
        <f>IF('P11'!P26&lt;&gt;"",'P11'!P26,"")</f>
      </c>
      <c r="E681" t="s">
        <v>1161</v>
      </c>
      <c r="F681" t="s">
        <v>1186</v>
      </c>
    </row>
    <row r="682" spans="1:6" ht="13.5">
      <c r="A682" t="s">
        <v>1364</v>
      </c>
      <c r="B682">
        <v>1095</v>
      </c>
      <c r="C682" t="s">
        <v>1674</v>
      </c>
      <c r="D682">
        <f>IF('P11'!Q26&lt;&gt;"",'P11'!Q26,"")</f>
      </c>
      <c r="E682" t="s">
        <v>1161</v>
      </c>
      <c r="F682" t="s">
        <v>1186</v>
      </c>
    </row>
    <row r="683" spans="1:6" ht="13.5">
      <c r="A683" t="s">
        <v>1364</v>
      </c>
      <c r="B683">
        <v>1096</v>
      </c>
      <c r="C683" t="s">
        <v>1675</v>
      </c>
      <c r="D683">
        <f>IF('P11'!R26&lt;&gt;"",'P11'!R26,"")</f>
      </c>
      <c r="E683" t="s">
        <v>1161</v>
      </c>
      <c r="F683" t="s">
        <v>1186</v>
      </c>
    </row>
    <row r="684" spans="1:6" ht="13.5">
      <c r="A684" t="s">
        <v>1364</v>
      </c>
      <c r="B684">
        <v>1097</v>
      </c>
      <c r="C684" t="s">
        <v>1676</v>
      </c>
      <c r="D684">
        <f>IF('P11'!S26&lt;&gt;"",'P11'!S26,"")</f>
      </c>
      <c r="E684" t="s">
        <v>1161</v>
      </c>
      <c r="F684" t="s">
        <v>1186</v>
      </c>
    </row>
    <row r="685" spans="1:6" ht="13.5">
      <c r="A685" t="s">
        <v>1364</v>
      </c>
      <c r="B685">
        <v>1098</v>
      </c>
      <c r="C685" t="s">
        <v>1677</v>
      </c>
      <c r="D685">
        <f>IF('P11'!T26&lt;&gt;"",'P11'!T26,"")</f>
      </c>
      <c r="E685" t="s">
        <v>1161</v>
      </c>
      <c r="F685" t="s">
        <v>1186</v>
      </c>
    </row>
    <row r="686" spans="1:6" ht="13.5">
      <c r="A686" t="s">
        <v>1364</v>
      </c>
      <c r="B686">
        <v>1099</v>
      </c>
      <c r="C686" t="s">
        <v>1678</v>
      </c>
      <c r="D686">
        <f>IF('P11'!U26&lt;&gt;"",'P11'!U26,"")</f>
      </c>
      <c r="E686" t="s">
        <v>1161</v>
      </c>
      <c r="F686" t="s">
        <v>1186</v>
      </c>
    </row>
    <row r="687" spans="1:6" ht="13.5">
      <c r="A687" t="s">
        <v>1364</v>
      </c>
      <c r="B687">
        <v>1100</v>
      </c>
      <c r="C687" t="s">
        <v>1679</v>
      </c>
      <c r="D687" s="474">
        <f>IF('P11'!V26&lt;&gt;"",'P11'!V26,"")</f>
      </c>
      <c r="E687" t="s">
        <v>1161</v>
      </c>
      <c r="F687" t="s">
        <v>1168</v>
      </c>
    </row>
    <row r="688" spans="1:6" ht="13.5">
      <c r="A688" t="s">
        <v>1364</v>
      </c>
      <c r="B688">
        <v>1101</v>
      </c>
      <c r="C688" t="s">
        <v>1680</v>
      </c>
      <c r="D688">
        <f>IF('P11'!B27&lt;&gt;"",'P11'!B27,"")</f>
      </c>
      <c r="E688" t="s">
        <v>1161</v>
      </c>
      <c r="F688" t="s">
        <v>1186</v>
      </c>
    </row>
    <row r="689" spans="1:6" ht="13.5">
      <c r="A689" t="s">
        <v>1364</v>
      </c>
      <c r="B689">
        <v>1102</v>
      </c>
      <c r="C689" t="s">
        <v>1681</v>
      </c>
      <c r="D689">
        <f>IF('P11'!C27&lt;&gt;"",'P11'!C27,"")</f>
      </c>
      <c r="E689" t="s">
        <v>1161</v>
      </c>
      <c r="F689" t="s">
        <v>1186</v>
      </c>
    </row>
    <row r="690" spans="1:6" ht="13.5">
      <c r="A690" t="s">
        <v>1364</v>
      </c>
      <c r="B690">
        <v>1103</v>
      </c>
      <c r="C690" t="s">
        <v>1682</v>
      </c>
      <c r="D690">
        <f>IF('P11'!D27&lt;&gt;"",'P11'!D27,"")</f>
      </c>
      <c r="E690" t="s">
        <v>1161</v>
      </c>
      <c r="F690" t="s">
        <v>1186</v>
      </c>
    </row>
    <row r="691" spans="1:6" ht="13.5">
      <c r="A691" t="s">
        <v>1364</v>
      </c>
      <c r="B691">
        <v>1104</v>
      </c>
      <c r="C691" t="s">
        <v>1318</v>
      </c>
      <c r="D691">
        <f>IF('P11'!E27&lt;&gt;"",'P11'!E27,"")</f>
      </c>
      <c r="E691" t="s">
        <v>1161</v>
      </c>
      <c r="F691" t="s">
        <v>1186</v>
      </c>
    </row>
    <row r="692" spans="1:6" ht="13.5">
      <c r="A692" t="s">
        <v>1364</v>
      </c>
      <c r="B692">
        <v>1105</v>
      </c>
      <c r="C692" t="s">
        <v>1683</v>
      </c>
      <c r="D692">
        <f>IF('P11'!F27&lt;&gt;"",'P11'!F27,"")</f>
      </c>
      <c r="E692" t="s">
        <v>1161</v>
      </c>
      <c r="F692" t="s">
        <v>1186</v>
      </c>
    </row>
    <row r="693" spans="1:6" ht="13.5">
      <c r="A693" t="s">
        <v>1364</v>
      </c>
      <c r="B693">
        <v>1106</v>
      </c>
      <c r="C693" t="s">
        <v>1319</v>
      </c>
      <c r="D693">
        <f>IF('P11'!G27&lt;&gt;"",'P11'!G27,"")</f>
      </c>
      <c r="E693" t="s">
        <v>1161</v>
      </c>
      <c r="F693" t="s">
        <v>1186</v>
      </c>
    </row>
    <row r="694" spans="1:6" ht="13.5">
      <c r="A694" t="s">
        <v>1364</v>
      </c>
      <c r="B694">
        <v>1107</v>
      </c>
      <c r="C694" t="s">
        <v>1320</v>
      </c>
      <c r="D694">
        <f>IF('P11'!H27&lt;&gt;"",'P11'!H27,"")</f>
      </c>
      <c r="E694" t="s">
        <v>1161</v>
      </c>
      <c r="F694" t="s">
        <v>1186</v>
      </c>
    </row>
    <row r="695" spans="1:6" ht="13.5">
      <c r="A695" t="s">
        <v>1364</v>
      </c>
      <c r="B695">
        <v>1108</v>
      </c>
      <c r="C695" t="s">
        <v>1684</v>
      </c>
      <c r="D695">
        <f>IF('P11'!I27&lt;&gt;"",'P11'!I27,"")</f>
      </c>
      <c r="E695" t="s">
        <v>1161</v>
      </c>
      <c r="F695" t="s">
        <v>1186</v>
      </c>
    </row>
    <row r="696" spans="1:6" ht="13.5">
      <c r="A696" t="s">
        <v>1364</v>
      </c>
      <c r="B696">
        <v>1109</v>
      </c>
      <c r="C696" t="s">
        <v>1685</v>
      </c>
      <c r="D696">
        <f>IF('P11'!J27&lt;&gt;"",'P11'!J27,"")</f>
      </c>
      <c r="E696" t="s">
        <v>1161</v>
      </c>
      <c r="F696" t="s">
        <v>1186</v>
      </c>
    </row>
    <row r="697" spans="1:6" ht="13.5">
      <c r="A697" t="s">
        <v>1364</v>
      </c>
      <c r="B697">
        <v>1110</v>
      </c>
      <c r="C697" t="s">
        <v>1686</v>
      </c>
      <c r="D697">
        <f>IF('P11'!K27&lt;&gt;"",'P11'!K27,"")</f>
      </c>
      <c r="E697" t="s">
        <v>1161</v>
      </c>
      <c r="F697" t="s">
        <v>1186</v>
      </c>
    </row>
    <row r="698" spans="1:6" ht="13.5">
      <c r="A698" t="s">
        <v>1364</v>
      </c>
      <c r="B698">
        <v>1111</v>
      </c>
      <c r="C698" t="s">
        <v>1687</v>
      </c>
      <c r="D698">
        <f>IF('P11'!L27&lt;&gt;"",'P11'!L27,"")</f>
      </c>
      <c r="E698" t="s">
        <v>1161</v>
      </c>
      <c r="F698" t="s">
        <v>1186</v>
      </c>
    </row>
    <row r="699" spans="1:6" ht="13.5">
      <c r="A699" t="s">
        <v>1364</v>
      </c>
      <c r="B699">
        <v>1112</v>
      </c>
      <c r="C699" t="s">
        <v>1688</v>
      </c>
      <c r="D699">
        <f>IF('P11'!M27&lt;&gt;"",'P11'!M27,"")</f>
      </c>
      <c r="E699" t="s">
        <v>1161</v>
      </c>
      <c r="F699" t="s">
        <v>1186</v>
      </c>
    </row>
    <row r="700" spans="1:6" ht="13.5">
      <c r="A700" t="s">
        <v>1364</v>
      </c>
      <c r="B700">
        <v>1113</v>
      </c>
      <c r="C700" t="s">
        <v>1689</v>
      </c>
      <c r="D700">
        <f>IF('P11'!N27&lt;&gt;"",'P11'!N27,"")</f>
      </c>
      <c r="E700" t="s">
        <v>1161</v>
      </c>
      <c r="F700" t="s">
        <v>1186</v>
      </c>
    </row>
    <row r="701" spans="1:6" ht="13.5">
      <c r="A701" t="s">
        <v>1364</v>
      </c>
      <c r="B701">
        <v>1114</v>
      </c>
      <c r="C701" t="s">
        <v>1690</v>
      </c>
      <c r="D701">
        <f>IF('P11'!O27&lt;&gt;"",'P11'!O27,"")</f>
      </c>
      <c r="E701" t="s">
        <v>1161</v>
      </c>
      <c r="F701" t="s">
        <v>1186</v>
      </c>
    </row>
    <row r="702" spans="1:6" ht="13.5">
      <c r="A702" t="s">
        <v>1364</v>
      </c>
      <c r="B702">
        <v>1115</v>
      </c>
      <c r="C702" t="s">
        <v>1691</v>
      </c>
      <c r="D702">
        <f>IF('P11'!P27&lt;&gt;"",'P11'!P27,"")</f>
      </c>
      <c r="E702" t="s">
        <v>1161</v>
      </c>
      <c r="F702" t="s">
        <v>1186</v>
      </c>
    </row>
    <row r="703" spans="1:6" ht="13.5">
      <c r="A703" t="s">
        <v>1364</v>
      </c>
      <c r="B703">
        <v>1116</v>
      </c>
      <c r="C703" t="s">
        <v>1692</v>
      </c>
      <c r="D703">
        <f>IF('P11'!Q27&lt;&gt;"",'P11'!Q27,"")</f>
      </c>
      <c r="E703" t="s">
        <v>1161</v>
      </c>
      <c r="F703" t="s">
        <v>1186</v>
      </c>
    </row>
    <row r="704" spans="1:6" ht="13.5">
      <c r="A704" t="s">
        <v>1364</v>
      </c>
      <c r="B704">
        <v>1117</v>
      </c>
      <c r="C704" t="s">
        <v>1693</v>
      </c>
      <c r="D704">
        <f>IF('P11'!R27&lt;&gt;"",'P11'!R27,"")</f>
      </c>
      <c r="E704" t="s">
        <v>1161</v>
      </c>
      <c r="F704" t="s">
        <v>1186</v>
      </c>
    </row>
    <row r="705" spans="1:6" ht="13.5">
      <c r="A705" t="s">
        <v>1364</v>
      </c>
      <c r="B705">
        <v>1118</v>
      </c>
      <c r="C705" t="s">
        <v>1694</v>
      </c>
      <c r="D705">
        <f>IF('P11'!S27&lt;&gt;"",'P11'!S27,"")</f>
      </c>
      <c r="E705" t="s">
        <v>1161</v>
      </c>
      <c r="F705" t="s">
        <v>1186</v>
      </c>
    </row>
    <row r="706" spans="1:6" ht="13.5">
      <c r="A706" t="s">
        <v>1364</v>
      </c>
      <c r="B706">
        <v>1119</v>
      </c>
      <c r="C706" t="s">
        <v>1695</v>
      </c>
      <c r="D706">
        <f>IF('P11'!T27&lt;&gt;"",'P11'!T27,"")</f>
      </c>
      <c r="E706" t="s">
        <v>1161</v>
      </c>
      <c r="F706" t="s">
        <v>1186</v>
      </c>
    </row>
    <row r="707" spans="1:6" ht="13.5">
      <c r="A707" t="s">
        <v>1364</v>
      </c>
      <c r="B707">
        <v>1120</v>
      </c>
      <c r="C707" t="s">
        <v>1696</v>
      </c>
      <c r="D707">
        <f>IF('P11'!U27&lt;&gt;"",'P11'!U27,"")</f>
      </c>
      <c r="E707" t="s">
        <v>1161</v>
      </c>
      <c r="F707" t="s">
        <v>1186</v>
      </c>
    </row>
    <row r="708" spans="1:6" ht="13.5">
      <c r="A708" t="s">
        <v>1364</v>
      </c>
      <c r="B708">
        <v>1121</v>
      </c>
      <c r="C708" t="s">
        <v>1697</v>
      </c>
      <c r="D708" s="474">
        <f>IF('P11'!V27&lt;&gt;"",'P11'!V27,"")</f>
      </c>
      <c r="E708" t="s">
        <v>1161</v>
      </c>
      <c r="F708" t="s">
        <v>1168</v>
      </c>
    </row>
    <row r="709" spans="1:6" ht="13.5">
      <c r="A709" t="s">
        <v>1364</v>
      </c>
      <c r="B709">
        <v>1123</v>
      </c>
      <c r="C709" t="s">
        <v>1698</v>
      </c>
      <c r="D709">
        <f>IF('P11'!C28&lt;&gt;"",'P11'!C28,"")</f>
      </c>
      <c r="E709" t="s">
        <v>1161</v>
      </c>
      <c r="F709" t="s">
        <v>1186</v>
      </c>
    </row>
    <row r="710" spans="1:6" ht="13.5">
      <c r="A710" t="s">
        <v>1364</v>
      </c>
      <c r="B710">
        <v>1124</v>
      </c>
      <c r="C710" t="s">
        <v>1699</v>
      </c>
      <c r="D710">
        <f>IF('P11'!D28&lt;&gt;"",'P11'!D28,"")</f>
      </c>
      <c r="E710" t="s">
        <v>1161</v>
      </c>
      <c r="F710" t="s">
        <v>1186</v>
      </c>
    </row>
    <row r="711" spans="1:6" ht="13.5">
      <c r="A711" t="s">
        <v>1364</v>
      </c>
      <c r="B711">
        <v>1125</v>
      </c>
      <c r="C711" t="s">
        <v>1321</v>
      </c>
      <c r="D711">
        <f>IF('P11'!E28&lt;&gt;"",'P11'!E28,"")</f>
      </c>
      <c r="E711" t="s">
        <v>1161</v>
      </c>
      <c r="F711" t="s">
        <v>1186</v>
      </c>
    </row>
    <row r="712" spans="1:6" ht="13.5">
      <c r="A712" t="s">
        <v>1364</v>
      </c>
      <c r="B712">
        <v>1126</v>
      </c>
      <c r="C712" t="s">
        <v>1700</v>
      </c>
      <c r="D712">
        <f>IF('P11'!F28&lt;&gt;"",'P11'!F28,"")</f>
      </c>
      <c r="E712" t="s">
        <v>1161</v>
      </c>
      <c r="F712" t="s">
        <v>1186</v>
      </c>
    </row>
    <row r="713" spans="1:6" ht="13.5">
      <c r="A713" t="s">
        <v>1364</v>
      </c>
      <c r="B713">
        <v>1127</v>
      </c>
      <c r="C713" t="s">
        <v>1322</v>
      </c>
      <c r="D713">
        <f>IF('P11'!G28&lt;&gt;"",'P11'!G28,"")</f>
      </c>
      <c r="E713" t="s">
        <v>1161</v>
      </c>
      <c r="F713" t="s">
        <v>1186</v>
      </c>
    </row>
    <row r="714" spans="1:6" ht="13.5">
      <c r="A714" t="s">
        <v>1364</v>
      </c>
      <c r="B714">
        <v>1128</v>
      </c>
      <c r="C714" t="s">
        <v>1323</v>
      </c>
      <c r="D714">
        <f>IF('P11'!H28&lt;&gt;"",'P11'!H28,"")</f>
      </c>
      <c r="E714" t="s">
        <v>1161</v>
      </c>
      <c r="F714" t="s">
        <v>1186</v>
      </c>
    </row>
    <row r="715" spans="1:6" ht="13.5">
      <c r="A715" t="s">
        <v>1364</v>
      </c>
      <c r="B715">
        <v>1129</v>
      </c>
      <c r="C715" t="s">
        <v>1701</v>
      </c>
      <c r="D715">
        <f>IF('P11'!I28&lt;&gt;"",'P11'!I28,"")</f>
      </c>
      <c r="E715" t="s">
        <v>1161</v>
      </c>
      <c r="F715" t="s">
        <v>1186</v>
      </c>
    </row>
    <row r="716" spans="1:6" ht="13.5">
      <c r="A716" t="s">
        <v>1364</v>
      </c>
      <c r="B716">
        <v>1130</v>
      </c>
      <c r="C716" t="s">
        <v>1702</v>
      </c>
      <c r="D716">
        <f>IF('P11'!J28&lt;&gt;"",'P11'!J28,"")</f>
      </c>
      <c r="E716" t="s">
        <v>1161</v>
      </c>
      <c r="F716" t="s">
        <v>1186</v>
      </c>
    </row>
    <row r="717" spans="1:6" ht="13.5">
      <c r="A717" t="s">
        <v>1364</v>
      </c>
      <c r="B717">
        <v>1131</v>
      </c>
      <c r="C717" t="s">
        <v>1703</v>
      </c>
      <c r="D717">
        <f>IF('P11'!K28&lt;&gt;"",'P11'!K28,"")</f>
      </c>
      <c r="E717" t="s">
        <v>1161</v>
      </c>
      <c r="F717" t="s">
        <v>1186</v>
      </c>
    </row>
    <row r="718" spans="1:6" ht="13.5">
      <c r="A718" t="s">
        <v>1364</v>
      </c>
      <c r="B718">
        <v>1132</v>
      </c>
      <c r="C718" t="s">
        <v>1704</v>
      </c>
      <c r="D718">
        <f>IF('P11'!L28&lt;&gt;"",'P11'!L28,"")</f>
      </c>
      <c r="E718" t="s">
        <v>1161</v>
      </c>
      <c r="F718" t="s">
        <v>1186</v>
      </c>
    </row>
    <row r="719" spans="1:6" ht="13.5">
      <c r="A719" t="s">
        <v>1364</v>
      </c>
      <c r="B719">
        <v>1133</v>
      </c>
      <c r="C719" t="s">
        <v>1705</v>
      </c>
      <c r="D719">
        <f>IF('P11'!M28&lt;&gt;"",'P11'!M28,"")</f>
      </c>
      <c r="E719" t="s">
        <v>1161</v>
      </c>
      <c r="F719" t="s">
        <v>1186</v>
      </c>
    </row>
    <row r="720" spans="1:6" ht="13.5">
      <c r="A720" t="s">
        <v>1364</v>
      </c>
      <c r="B720">
        <v>1134</v>
      </c>
      <c r="C720" t="s">
        <v>1706</v>
      </c>
      <c r="D720">
        <f>IF('P11'!N28&lt;&gt;"",'P11'!N28,"")</f>
      </c>
      <c r="E720" t="s">
        <v>1161</v>
      </c>
      <c r="F720" t="s">
        <v>1186</v>
      </c>
    </row>
    <row r="721" spans="1:6" ht="13.5">
      <c r="A721" t="s">
        <v>1364</v>
      </c>
      <c r="B721">
        <v>1135</v>
      </c>
      <c r="C721" t="s">
        <v>1707</v>
      </c>
      <c r="D721">
        <f>IF('P11'!O28&lt;&gt;"",'P11'!O28,"")</f>
      </c>
      <c r="E721" t="s">
        <v>1161</v>
      </c>
      <c r="F721" t="s">
        <v>1186</v>
      </c>
    </row>
    <row r="722" spans="1:6" ht="13.5">
      <c r="A722" t="s">
        <v>1364</v>
      </c>
      <c r="B722">
        <v>1136</v>
      </c>
      <c r="C722" t="s">
        <v>1708</v>
      </c>
      <c r="D722">
        <f>IF('P11'!P28&lt;&gt;"",'P11'!P28,"")</f>
      </c>
      <c r="E722" t="s">
        <v>1161</v>
      </c>
      <c r="F722" t="s">
        <v>1186</v>
      </c>
    </row>
    <row r="723" spans="1:6" ht="13.5">
      <c r="A723" t="s">
        <v>1364</v>
      </c>
      <c r="B723">
        <v>1137</v>
      </c>
      <c r="C723" t="s">
        <v>1709</v>
      </c>
      <c r="D723">
        <f>IF('P11'!Q28&lt;&gt;"",'P11'!Q28,"")</f>
      </c>
      <c r="E723" t="s">
        <v>1161</v>
      </c>
      <c r="F723" t="s">
        <v>1186</v>
      </c>
    </row>
    <row r="724" spans="1:6" ht="13.5">
      <c r="A724" t="s">
        <v>1364</v>
      </c>
      <c r="B724">
        <v>1138</v>
      </c>
      <c r="C724" t="s">
        <v>1710</v>
      </c>
      <c r="D724">
        <f>IF('P11'!R28&lt;&gt;"",'P11'!R28,"")</f>
      </c>
      <c r="E724" t="s">
        <v>1161</v>
      </c>
      <c r="F724" t="s">
        <v>1186</v>
      </c>
    </row>
    <row r="725" spans="1:6" ht="13.5">
      <c r="A725" t="s">
        <v>1364</v>
      </c>
      <c r="B725">
        <v>1139</v>
      </c>
      <c r="C725" t="s">
        <v>1711</v>
      </c>
      <c r="D725">
        <f>IF('P11'!S28&lt;&gt;"",'P11'!S28,"")</f>
      </c>
      <c r="E725" t="s">
        <v>1161</v>
      </c>
      <c r="F725" t="s">
        <v>1186</v>
      </c>
    </row>
    <row r="726" spans="1:6" ht="13.5">
      <c r="A726" t="s">
        <v>1364</v>
      </c>
      <c r="B726">
        <v>1140</v>
      </c>
      <c r="C726" t="s">
        <v>1712</v>
      </c>
      <c r="D726">
        <f>IF('P11'!T28&lt;&gt;"",'P11'!T28,"")</f>
      </c>
      <c r="E726" t="s">
        <v>1161</v>
      </c>
      <c r="F726" t="s">
        <v>1186</v>
      </c>
    </row>
    <row r="727" spans="1:6" ht="13.5">
      <c r="A727" t="s">
        <v>1364</v>
      </c>
      <c r="B727">
        <v>1141</v>
      </c>
      <c r="C727" t="s">
        <v>1713</v>
      </c>
      <c r="D727">
        <f>IF('P11'!U28&lt;&gt;"",'P11'!U28,"")</f>
      </c>
      <c r="E727" t="s">
        <v>1161</v>
      </c>
      <c r="F727" t="s">
        <v>1186</v>
      </c>
    </row>
    <row r="728" spans="1:6" ht="13.5">
      <c r="A728" t="s">
        <v>1364</v>
      </c>
      <c r="B728">
        <v>1142</v>
      </c>
      <c r="C728" t="s">
        <v>1714</v>
      </c>
      <c r="D728" s="474">
        <f>IF('P11'!V28&lt;&gt;"",'P11'!V28,"")</f>
      </c>
      <c r="E728" t="s">
        <v>1161</v>
      </c>
      <c r="F728" t="s">
        <v>1168</v>
      </c>
    </row>
    <row r="729" spans="1:6" ht="13.5">
      <c r="A729" t="s">
        <v>1364</v>
      </c>
      <c r="B729">
        <v>1144</v>
      </c>
      <c r="C729" t="s">
        <v>1326</v>
      </c>
      <c r="D729">
        <f>IF('P11'!C29&lt;&gt;"",'P11'!C29,"")</f>
      </c>
      <c r="E729" t="s">
        <v>1161</v>
      </c>
      <c r="F729" t="s">
        <v>1186</v>
      </c>
    </row>
    <row r="730" spans="1:6" ht="13.5">
      <c r="A730" t="s">
        <v>1364</v>
      </c>
      <c r="B730">
        <v>1145</v>
      </c>
      <c r="C730" t="s">
        <v>1327</v>
      </c>
      <c r="D730">
        <f>IF('P11'!D29&lt;&gt;"",'P11'!D29,"")</f>
      </c>
      <c r="E730" t="s">
        <v>1161</v>
      </c>
      <c r="F730" t="s">
        <v>1186</v>
      </c>
    </row>
    <row r="731" spans="1:6" ht="13.5">
      <c r="A731" t="s">
        <v>1364</v>
      </c>
      <c r="B731">
        <v>1146</v>
      </c>
      <c r="C731" t="s">
        <v>1328</v>
      </c>
      <c r="D731">
        <f>IF('P11'!E29&lt;&gt;"",'P11'!E29,"")</f>
      </c>
      <c r="E731" t="s">
        <v>1161</v>
      </c>
      <c r="F731" t="s">
        <v>1186</v>
      </c>
    </row>
    <row r="732" spans="1:6" ht="13.5">
      <c r="A732" t="s">
        <v>1364</v>
      </c>
      <c r="B732">
        <v>1147</v>
      </c>
      <c r="C732" t="s">
        <v>1715</v>
      </c>
      <c r="D732">
        <f>IF('P11'!F29&lt;&gt;"",'P11'!F29,"")</f>
      </c>
      <c r="E732" t="s">
        <v>1161</v>
      </c>
      <c r="F732" t="s">
        <v>1186</v>
      </c>
    </row>
    <row r="733" spans="1:6" ht="13.5">
      <c r="A733" t="s">
        <v>1364</v>
      </c>
      <c r="B733">
        <v>1148</v>
      </c>
      <c r="C733" t="s">
        <v>1329</v>
      </c>
      <c r="D733">
        <f>IF('P11'!G29&lt;&gt;"",'P11'!G29,"")</f>
      </c>
      <c r="E733" t="s">
        <v>1161</v>
      </c>
      <c r="F733" t="s">
        <v>1186</v>
      </c>
    </row>
    <row r="734" spans="1:6" ht="13.5">
      <c r="A734" t="s">
        <v>1364</v>
      </c>
      <c r="B734">
        <v>1149</v>
      </c>
      <c r="C734" t="s">
        <v>1716</v>
      </c>
      <c r="D734">
        <f>IF('P11'!H29&lt;&gt;"",'P11'!H29,"")</f>
      </c>
      <c r="E734" t="s">
        <v>1161</v>
      </c>
      <c r="F734" t="s">
        <v>1186</v>
      </c>
    </row>
    <row r="735" spans="1:6" ht="13.5">
      <c r="A735" t="s">
        <v>1364</v>
      </c>
      <c r="B735">
        <v>1150</v>
      </c>
      <c r="C735" t="s">
        <v>1717</v>
      </c>
      <c r="D735">
        <f>IF('P11'!I29&lt;&gt;"",'P11'!I29,"")</f>
      </c>
      <c r="E735" t="s">
        <v>1161</v>
      </c>
      <c r="F735" t="s">
        <v>1186</v>
      </c>
    </row>
    <row r="736" spans="1:6" ht="13.5">
      <c r="A736" t="s">
        <v>1364</v>
      </c>
      <c r="B736">
        <v>1151</v>
      </c>
      <c r="C736" t="s">
        <v>1718</v>
      </c>
      <c r="D736">
        <f>IF('P11'!J29&lt;&gt;"",'P11'!J29,"")</f>
      </c>
      <c r="E736" t="s">
        <v>1161</v>
      </c>
      <c r="F736" t="s">
        <v>1186</v>
      </c>
    </row>
    <row r="737" spans="1:6" ht="13.5">
      <c r="A737" t="s">
        <v>1364</v>
      </c>
      <c r="B737">
        <v>1152</v>
      </c>
      <c r="C737" t="s">
        <v>1719</v>
      </c>
      <c r="D737">
        <f>IF('P11'!K29&lt;&gt;"",'P11'!K29,"")</f>
      </c>
      <c r="E737" t="s">
        <v>1161</v>
      </c>
      <c r="F737" t="s">
        <v>1186</v>
      </c>
    </row>
    <row r="738" spans="1:6" ht="13.5">
      <c r="A738" t="s">
        <v>1364</v>
      </c>
      <c r="B738">
        <v>1153</v>
      </c>
      <c r="C738" t="s">
        <v>1720</v>
      </c>
      <c r="D738">
        <f>IF('P11'!L29&lt;&gt;"",'P11'!L29,"")</f>
      </c>
      <c r="E738" t="s">
        <v>1161</v>
      </c>
      <c r="F738" t="s">
        <v>1186</v>
      </c>
    </row>
    <row r="739" spans="1:6" ht="13.5">
      <c r="A739" t="s">
        <v>1364</v>
      </c>
      <c r="B739">
        <v>1154</v>
      </c>
      <c r="C739" t="s">
        <v>1721</v>
      </c>
      <c r="D739">
        <f>IF('P11'!M29&lt;&gt;"",'P11'!M29,"")</f>
      </c>
      <c r="E739" t="s">
        <v>1161</v>
      </c>
      <c r="F739" t="s">
        <v>1186</v>
      </c>
    </row>
    <row r="740" spans="1:6" ht="13.5">
      <c r="A740" t="s">
        <v>1364</v>
      </c>
      <c r="B740">
        <v>1155</v>
      </c>
      <c r="C740" t="s">
        <v>1722</v>
      </c>
      <c r="D740">
        <f>IF('P11'!N29&lt;&gt;"",'P11'!N29,"")</f>
      </c>
      <c r="E740" t="s">
        <v>1161</v>
      </c>
      <c r="F740" t="s">
        <v>1186</v>
      </c>
    </row>
    <row r="741" spans="1:6" ht="13.5">
      <c r="A741" t="s">
        <v>1364</v>
      </c>
      <c r="B741">
        <v>1156</v>
      </c>
      <c r="C741" t="s">
        <v>1723</v>
      </c>
      <c r="D741">
        <f>IF('P11'!O29&lt;&gt;"",'P11'!O29,"")</f>
      </c>
      <c r="E741" t="s">
        <v>1161</v>
      </c>
      <c r="F741" t="s">
        <v>1186</v>
      </c>
    </row>
    <row r="742" spans="1:6" ht="13.5">
      <c r="A742" t="s">
        <v>1364</v>
      </c>
      <c r="B742">
        <v>1157</v>
      </c>
      <c r="C742" t="s">
        <v>1724</v>
      </c>
      <c r="D742">
        <f>IF('P11'!P29&lt;&gt;"",'P11'!P29,"")</f>
      </c>
      <c r="E742" t="s">
        <v>1161</v>
      </c>
      <c r="F742" t="s">
        <v>1186</v>
      </c>
    </row>
    <row r="743" spans="1:6" ht="13.5">
      <c r="A743" t="s">
        <v>1364</v>
      </c>
      <c r="B743">
        <v>1158</v>
      </c>
      <c r="C743" t="s">
        <v>1725</v>
      </c>
      <c r="D743">
        <f>IF('P11'!Q29&lt;&gt;"",'P11'!Q29,"")</f>
      </c>
      <c r="E743" t="s">
        <v>1161</v>
      </c>
      <c r="F743" t="s">
        <v>1186</v>
      </c>
    </row>
    <row r="744" spans="1:6" ht="13.5">
      <c r="A744" t="s">
        <v>1364</v>
      </c>
      <c r="B744">
        <v>1159</v>
      </c>
      <c r="C744" t="s">
        <v>1726</v>
      </c>
      <c r="D744">
        <f>IF('P11'!R29&lt;&gt;"",'P11'!R29,"")</f>
      </c>
      <c r="E744" t="s">
        <v>1161</v>
      </c>
      <c r="F744" t="s">
        <v>1186</v>
      </c>
    </row>
    <row r="745" spans="1:6" ht="13.5">
      <c r="A745" t="s">
        <v>1364</v>
      </c>
      <c r="B745">
        <v>1160</v>
      </c>
      <c r="C745" t="s">
        <v>1727</v>
      </c>
      <c r="D745">
        <f>IF('P11'!S29&lt;&gt;"",'P11'!S29,"")</f>
      </c>
      <c r="E745" t="s">
        <v>1161</v>
      </c>
      <c r="F745" t="s">
        <v>1186</v>
      </c>
    </row>
    <row r="746" spans="1:6" ht="13.5">
      <c r="A746" t="s">
        <v>1364</v>
      </c>
      <c r="B746">
        <v>1161</v>
      </c>
      <c r="C746" t="s">
        <v>1728</v>
      </c>
      <c r="D746">
        <f>IF('P11'!T29&lt;&gt;"",'P11'!T29,"")</f>
      </c>
      <c r="E746" t="s">
        <v>1161</v>
      </c>
      <c r="F746" t="s">
        <v>1186</v>
      </c>
    </row>
    <row r="747" spans="1:6" ht="13.5">
      <c r="A747" t="s">
        <v>1364</v>
      </c>
      <c r="B747">
        <v>1162</v>
      </c>
      <c r="C747" t="s">
        <v>1729</v>
      </c>
      <c r="D747">
        <f>IF('P11'!U29&lt;&gt;"",'P11'!U29,"")</f>
      </c>
      <c r="E747" t="s">
        <v>1161</v>
      </c>
      <c r="F747" t="s">
        <v>1186</v>
      </c>
    </row>
    <row r="748" spans="1:6" ht="13.5">
      <c r="A748" t="s">
        <v>1364</v>
      </c>
      <c r="B748">
        <v>1163</v>
      </c>
      <c r="C748" t="s">
        <v>1730</v>
      </c>
      <c r="D748" s="474">
        <f>IF('P11'!V29&lt;&gt;"",'P11'!V29,"")</f>
      </c>
      <c r="E748" t="s">
        <v>1161</v>
      </c>
      <c r="F748" t="s">
        <v>1168</v>
      </c>
    </row>
    <row r="749" spans="1:6" ht="13.5">
      <c r="A749" t="s">
        <v>1443</v>
      </c>
      <c r="B749">
        <v>1167</v>
      </c>
      <c r="C749" t="s">
        <v>1256</v>
      </c>
      <c r="D749" s="473">
        <f>IF('P12'!B2&lt;&gt;"",'P12'!B2,"")</f>
      </c>
      <c r="E749" t="s">
        <v>1161</v>
      </c>
      <c r="F749" t="s">
        <v>1165</v>
      </c>
    </row>
    <row r="750" spans="1:6" ht="13.5">
      <c r="A750" t="s">
        <v>1443</v>
      </c>
      <c r="B750">
        <v>1170</v>
      </c>
      <c r="C750" t="s">
        <v>1192</v>
      </c>
      <c r="D750" s="473">
        <f>IF('P12'!C3&lt;&gt;"",'P12'!C3,"")</f>
      </c>
      <c r="E750" t="s">
        <v>1161</v>
      </c>
      <c r="F750" t="s">
        <v>1165</v>
      </c>
    </row>
    <row r="751" spans="1:6" ht="13.5">
      <c r="A751" t="s">
        <v>1443</v>
      </c>
      <c r="B751">
        <v>1172</v>
      </c>
      <c r="C751" t="s">
        <v>1193</v>
      </c>
      <c r="D751" s="473">
        <f>IF('P12'!C4&lt;&gt;"",'P12'!C4,"")</f>
      </c>
      <c r="E751" t="s">
        <v>1161</v>
      </c>
      <c r="F751" t="s">
        <v>1165</v>
      </c>
    </row>
    <row r="752" spans="1:6" ht="13.5">
      <c r="A752" t="s">
        <v>1443</v>
      </c>
      <c r="B752">
        <v>1174</v>
      </c>
      <c r="C752" t="s">
        <v>1194</v>
      </c>
      <c r="D752" s="473">
        <f>IF('P12'!C5&lt;&gt;"",'P12'!C5,"")</f>
      </c>
      <c r="E752" t="s">
        <v>1161</v>
      </c>
      <c r="F752" t="s">
        <v>1165</v>
      </c>
    </row>
    <row r="753" spans="1:6" ht="13.5">
      <c r="A753" t="s">
        <v>1443</v>
      </c>
      <c r="B753">
        <v>1176</v>
      </c>
      <c r="C753" t="s">
        <v>1195</v>
      </c>
      <c r="D753" s="473">
        <f>IF('P12'!C6&lt;&gt;"",'P12'!C6,"")</f>
      </c>
      <c r="E753" t="s">
        <v>1161</v>
      </c>
      <c r="F753" t="s">
        <v>1165</v>
      </c>
    </row>
    <row r="754" spans="1:6" ht="13.5">
      <c r="A754" t="s">
        <v>1443</v>
      </c>
      <c r="B754">
        <v>1179</v>
      </c>
      <c r="C754" t="s">
        <v>1197</v>
      </c>
      <c r="D754" s="473">
        <f>IF('P12'!C8&lt;&gt;"",'P12'!C8,"")</f>
      </c>
      <c r="E754" t="s">
        <v>1161</v>
      </c>
      <c r="F754" t="s">
        <v>1165</v>
      </c>
    </row>
    <row r="755" spans="1:6" ht="13.5">
      <c r="A755" t="s">
        <v>1443</v>
      </c>
      <c r="B755">
        <v>1182</v>
      </c>
      <c r="C755" t="s">
        <v>1238</v>
      </c>
      <c r="D755" s="476">
        <f>IF('P12'!B10&lt;&gt;"",'P12'!B10,"")</f>
      </c>
      <c r="E755" t="s">
        <v>1161</v>
      </c>
      <c r="F755" t="s">
        <v>1731</v>
      </c>
    </row>
    <row r="756" spans="1:6" ht="13.5">
      <c r="A756" t="s">
        <v>1443</v>
      </c>
      <c r="B756">
        <v>1185</v>
      </c>
      <c r="C756" t="s">
        <v>1283</v>
      </c>
      <c r="D756" s="476">
        <f>IF('P12'!B11&lt;&gt;"",'P12'!B11,"")</f>
      </c>
      <c r="E756" t="s">
        <v>1161</v>
      </c>
      <c r="F756" t="s">
        <v>1731</v>
      </c>
    </row>
    <row r="757" spans="1:6" ht="13.5">
      <c r="A757" t="s">
        <v>1443</v>
      </c>
      <c r="B757">
        <v>1189</v>
      </c>
      <c r="C757" t="s">
        <v>1202</v>
      </c>
      <c r="D757" s="473">
        <f>IF('P12'!B14&lt;&gt;"",'P12'!B14,"")</f>
      </c>
      <c r="E757" t="s">
        <v>1161</v>
      </c>
      <c r="F757" t="s">
        <v>1165</v>
      </c>
    </row>
    <row r="758" spans="1:6" ht="13.5">
      <c r="A758" t="s">
        <v>1443</v>
      </c>
      <c r="B758">
        <v>1192</v>
      </c>
      <c r="C758" t="s">
        <v>1178</v>
      </c>
      <c r="D758" s="473">
        <f>IF('P12'!C15&lt;&gt;"",'P12'!C15,"")</f>
      </c>
      <c r="E758" t="s">
        <v>1161</v>
      </c>
      <c r="F758" t="s">
        <v>1165</v>
      </c>
    </row>
    <row r="759" spans="1:6" ht="13.5">
      <c r="A759" t="s">
        <v>1443</v>
      </c>
      <c r="B759">
        <v>1194</v>
      </c>
      <c r="C759" t="s">
        <v>1204</v>
      </c>
      <c r="D759" s="473">
        <f>IF('P12'!B17&lt;&gt;"",'P12'!B17,"")</f>
      </c>
      <c r="E759" t="s">
        <v>1161</v>
      </c>
      <c r="F759" t="s">
        <v>1165</v>
      </c>
    </row>
    <row r="760" spans="1:6" ht="13.5">
      <c r="A760" t="s">
        <v>1458</v>
      </c>
      <c r="B760">
        <v>1203</v>
      </c>
      <c r="C760" t="s">
        <v>1732</v>
      </c>
      <c r="D760" s="475">
        <f>IF('P13'!A3&lt;&gt;"",'P13'!A3,"")</f>
      </c>
      <c r="E760" t="s">
        <v>1161</v>
      </c>
      <c r="F760" t="s">
        <v>1171</v>
      </c>
    </row>
    <row r="761" spans="1:6" ht="13.5">
      <c r="A761" t="s">
        <v>1458</v>
      </c>
      <c r="B761">
        <v>1204</v>
      </c>
      <c r="C761" t="s">
        <v>1166</v>
      </c>
      <c r="D761">
        <f>IF('P13'!B3&lt;&gt;"",'P13'!B3,"")</f>
      </c>
      <c r="E761" t="s">
        <v>1161</v>
      </c>
      <c r="F761" t="s">
        <v>1289</v>
      </c>
    </row>
    <row r="762" spans="1:6" ht="13.5">
      <c r="A762" t="s">
        <v>1458</v>
      </c>
      <c r="B762">
        <v>1205</v>
      </c>
      <c r="C762" t="s">
        <v>1192</v>
      </c>
      <c r="D762">
        <f>IF('P13'!C3&lt;&gt;"",'P13'!C3,"")</f>
      </c>
      <c r="E762" t="s">
        <v>1161</v>
      </c>
      <c r="F762" t="s">
        <v>1289</v>
      </c>
    </row>
    <row r="763" spans="1:6" ht="13.5">
      <c r="A763" t="s">
        <v>1458</v>
      </c>
      <c r="B763">
        <v>1206</v>
      </c>
      <c r="C763" t="s">
        <v>1733</v>
      </c>
      <c r="D763" s="474">
        <f>IF('P13'!D3&lt;&gt;"",'P13'!D3,"")</f>
      </c>
      <c r="E763" t="s">
        <v>1161</v>
      </c>
      <c r="F763" t="s">
        <v>1168</v>
      </c>
    </row>
    <row r="764" spans="1:6" ht="13.5">
      <c r="A764" t="s">
        <v>1458</v>
      </c>
      <c r="B764">
        <v>1207</v>
      </c>
      <c r="C764" t="s">
        <v>1265</v>
      </c>
      <c r="D764">
        <f>IF('P13'!E3&lt;&gt;"",'P13'!E3,"")</f>
      </c>
      <c r="E764" t="s">
        <v>1161</v>
      </c>
      <c r="F764" t="s">
        <v>1186</v>
      </c>
    </row>
    <row r="765" spans="1:6" ht="13.5">
      <c r="A765" t="s">
        <v>1458</v>
      </c>
      <c r="B765">
        <v>1208</v>
      </c>
      <c r="C765" t="s">
        <v>1734</v>
      </c>
      <c r="D765" s="474">
        <f>IF('P13'!F3&lt;&gt;"",'P13'!F3,"")</f>
      </c>
      <c r="E765" t="s">
        <v>1161</v>
      </c>
      <c r="F765" t="s">
        <v>1168</v>
      </c>
    </row>
    <row r="766" spans="1:6" ht="13.5">
      <c r="A766" t="s">
        <v>1458</v>
      </c>
      <c r="B766">
        <v>1209</v>
      </c>
      <c r="C766" t="s">
        <v>1735</v>
      </c>
      <c r="D766" s="475">
        <f>IF('P13'!A4&lt;&gt;"",'P13'!A4,"")</f>
      </c>
      <c r="E766" t="s">
        <v>1161</v>
      </c>
      <c r="F766" t="s">
        <v>1171</v>
      </c>
    </row>
    <row r="767" spans="1:6" ht="13.5">
      <c r="A767" t="s">
        <v>1458</v>
      </c>
      <c r="B767">
        <v>1210</v>
      </c>
      <c r="C767" t="s">
        <v>1258</v>
      </c>
      <c r="D767">
        <f>IF('P13'!B4&lt;&gt;"",'P13'!B4,"")</f>
      </c>
      <c r="E767" t="s">
        <v>1161</v>
      </c>
      <c r="F767" t="s">
        <v>1289</v>
      </c>
    </row>
    <row r="768" spans="1:6" ht="13.5">
      <c r="A768" t="s">
        <v>1458</v>
      </c>
      <c r="B768">
        <v>1211</v>
      </c>
      <c r="C768" t="s">
        <v>1193</v>
      </c>
      <c r="D768">
        <f>IF('P13'!C4&lt;&gt;"",'P13'!C4,"")</f>
      </c>
      <c r="E768" t="s">
        <v>1161</v>
      </c>
      <c r="F768" t="s">
        <v>1289</v>
      </c>
    </row>
    <row r="769" spans="1:6" ht="13.5">
      <c r="A769" t="s">
        <v>1458</v>
      </c>
      <c r="B769">
        <v>1212</v>
      </c>
      <c r="C769" t="s">
        <v>1208</v>
      </c>
      <c r="D769" s="474">
        <f>IF('P13'!D4&lt;&gt;"",'P13'!D4,"")</f>
      </c>
      <c r="E769" t="s">
        <v>1161</v>
      </c>
      <c r="F769" t="s">
        <v>1168</v>
      </c>
    </row>
    <row r="770" spans="1:6" ht="13.5">
      <c r="A770" t="s">
        <v>1458</v>
      </c>
      <c r="B770">
        <v>1213</v>
      </c>
      <c r="C770" t="s">
        <v>1736</v>
      </c>
      <c r="D770">
        <f>IF('P13'!E4&lt;&gt;"",'P13'!E4,"")</f>
      </c>
      <c r="E770" t="s">
        <v>1161</v>
      </c>
      <c r="F770" t="s">
        <v>1186</v>
      </c>
    </row>
    <row r="771" spans="1:6" ht="13.5">
      <c r="A771" t="s">
        <v>1458</v>
      </c>
      <c r="B771">
        <v>1214</v>
      </c>
      <c r="C771" t="s">
        <v>1737</v>
      </c>
      <c r="D771" s="474">
        <f>IF('P13'!F4&lt;&gt;"",'P13'!F4,"")</f>
      </c>
      <c r="E771" t="s">
        <v>1161</v>
      </c>
      <c r="F771" t="s">
        <v>1168</v>
      </c>
    </row>
    <row r="772" spans="1:6" ht="13.5">
      <c r="A772" t="s">
        <v>1458</v>
      </c>
      <c r="B772">
        <v>1215</v>
      </c>
      <c r="C772" t="s">
        <v>1738</v>
      </c>
      <c r="D772" s="475">
        <f>IF('P13'!A5&lt;&gt;"",'P13'!A5,"")</f>
      </c>
      <c r="E772" t="s">
        <v>1161</v>
      </c>
      <c r="F772" t="s">
        <v>1171</v>
      </c>
    </row>
    <row r="773" spans="1:6" ht="13.5">
      <c r="A773" t="s">
        <v>1458</v>
      </c>
      <c r="B773">
        <v>1216</v>
      </c>
      <c r="C773" t="s">
        <v>1260</v>
      </c>
      <c r="D773">
        <f>IF('P13'!B5&lt;&gt;"",'P13'!B5,"")</f>
      </c>
      <c r="E773" t="s">
        <v>1161</v>
      </c>
      <c r="F773" t="s">
        <v>1289</v>
      </c>
    </row>
    <row r="774" spans="1:6" ht="13.5">
      <c r="A774" t="s">
        <v>1458</v>
      </c>
      <c r="B774">
        <v>1217</v>
      </c>
      <c r="C774" t="s">
        <v>1194</v>
      </c>
      <c r="D774">
        <f>IF('P13'!C5&lt;&gt;"",'P13'!C5,"")</f>
      </c>
      <c r="E774" t="s">
        <v>1161</v>
      </c>
      <c r="F774" t="s">
        <v>1289</v>
      </c>
    </row>
    <row r="775" spans="1:6" ht="13.5">
      <c r="A775" t="s">
        <v>1458</v>
      </c>
      <c r="B775">
        <v>1218</v>
      </c>
      <c r="C775" t="s">
        <v>1210</v>
      </c>
      <c r="D775" s="474">
        <f>IF('P13'!D5&lt;&gt;"",'P13'!D5,"")</f>
      </c>
      <c r="E775" t="s">
        <v>1161</v>
      </c>
      <c r="F775" t="s">
        <v>1168</v>
      </c>
    </row>
    <row r="776" spans="1:6" ht="13.5">
      <c r="A776" t="s">
        <v>1458</v>
      </c>
      <c r="B776">
        <v>1219</v>
      </c>
      <c r="C776" t="s">
        <v>1342</v>
      </c>
      <c r="D776">
        <f>IF('P13'!E5&lt;&gt;"",'P13'!E5,"")</f>
      </c>
      <c r="E776" t="s">
        <v>1161</v>
      </c>
      <c r="F776" t="s">
        <v>1186</v>
      </c>
    </row>
    <row r="777" spans="1:6" ht="13.5">
      <c r="A777" t="s">
        <v>1458</v>
      </c>
      <c r="B777">
        <v>1220</v>
      </c>
      <c r="C777" t="s">
        <v>1343</v>
      </c>
      <c r="D777" s="474">
        <f>IF('P13'!F5&lt;&gt;"",'P13'!F5,"")</f>
      </c>
      <c r="E777" t="s">
        <v>1161</v>
      </c>
      <c r="F777" t="s">
        <v>1168</v>
      </c>
    </row>
    <row r="778" spans="1:6" ht="13.5">
      <c r="A778" t="s">
        <v>1458</v>
      </c>
      <c r="B778">
        <v>1221</v>
      </c>
      <c r="C778" t="s">
        <v>1739</v>
      </c>
      <c r="D778" s="475">
        <f>IF('P13'!A6&lt;&gt;"",'P13'!A6,"")</f>
      </c>
      <c r="E778" t="s">
        <v>1161</v>
      </c>
      <c r="F778" t="s">
        <v>1171</v>
      </c>
    </row>
    <row r="779" spans="1:6" ht="13.5">
      <c r="A779" t="s">
        <v>1458</v>
      </c>
      <c r="B779">
        <v>1222</v>
      </c>
      <c r="C779" t="s">
        <v>1236</v>
      </c>
      <c r="D779">
        <f>IF('P13'!B6&lt;&gt;"",'P13'!B6,"")</f>
      </c>
      <c r="E779" t="s">
        <v>1161</v>
      </c>
      <c r="F779" t="s">
        <v>1289</v>
      </c>
    </row>
    <row r="780" spans="1:6" ht="13.5">
      <c r="A780" t="s">
        <v>1458</v>
      </c>
      <c r="B780">
        <v>1223</v>
      </c>
      <c r="C780" t="s">
        <v>1195</v>
      </c>
      <c r="D780">
        <f>IF('P13'!C6&lt;&gt;"",'P13'!C6,"")</f>
      </c>
      <c r="E780" t="s">
        <v>1161</v>
      </c>
      <c r="F780" t="s">
        <v>1289</v>
      </c>
    </row>
    <row r="781" spans="1:6" ht="13.5">
      <c r="A781" t="s">
        <v>1458</v>
      </c>
      <c r="B781">
        <v>1224</v>
      </c>
      <c r="C781" t="s">
        <v>1212</v>
      </c>
      <c r="D781" s="474">
        <f>IF('P13'!D6&lt;&gt;"",'P13'!D6,"")</f>
      </c>
      <c r="E781" t="s">
        <v>1161</v>
      </c>
      <c r="F781" t="s">
        <v>1168</v>
      </c>
    </row>
    <row r="782" spans="1:6" ht="13.5">
      <c r="A782" t="s">
        <v>1458</v>
      </c>
      <c r="B782">
        <v>1225</v>
      </c>
      <c r="C782" t="s">
        <v>1344</v>
      </c>
      <c r="D782">
        <f>IF('P13'!E6&lt;&gt;"",'P13'!E6,"")</f>
      </c>
      <c r="E782" t="s">
        <v>1161</v>
      </c>
      <c r="F782" t="s">
        <v>1186</v>
      </c>
    </row>
    <row r="783" spans="1:6" ht="13.5">
      <c r="A783" t="s">
        <v>1458</v>
      </c>
      <c r="B783">
        <v>1226</v>
      </c>
      <c r="C783" t="s">
        <v>1345</v>
      </c>
      <c r="D783" s="474">
        <f>IF('P13'!F6&lt;&gt;"",'P13'!F6,"")</f>
      </c>
      <c r="E783" t="s">
        <v>1161</v>
      </c>
      <c r="F783" t="s">
        <v>1168</v>
      </c>
    </row>
    <row r="784" spans="1:6" ht="13.5">
      <c r="A784" t="s">
        <v>1458</v>
      </c>
      <c r="B784">
        <v>1227</v>
      </c>
      <c r="C784" t="s">
        <v>1740</v>
      </c>
      <c r="D784" s="475">
        <f>IF('P13'!A7&lt;&gt;"",'P13'!A7,"")</f>
      </c>
      <c r="E784" t="s">
        <v>1161</v>
      </c>
      <c r="F784" t="s">
        <v>1171</v>
      </c>
    </row>
    <row r="785" spans="1:6" ht="13.5">
      <c r="A785" t="s">
        <v>1458</v>
      </c>
      <c r="B785">
        <v>1228</v>
      </c>
      <c r="C785" t="s">
        <v>1271</v>
      </c>
      <c r="D785">
        <f>IF('P13'!B7&lt;&gt;"",'P13'!B7,"")</f>
      </c>
      <c r="E785" t="s">
        <v>1161</v>
      </c>
      <c r="F785" t="s">
        <v>1289</v>
      </c>
    </row>
    <row r="786" spans="1:6" ht="13.5">
      <c r="A786" t="s">
        <v>1458</v>
      </c>
      <c r="B786">
        <v>1229</v>
      </c>
      <c r="C786" t="s">
        <v>1196</v>
      </c>
      <c r="D786">
        <f>IF('P13'!C7&lt;&gt;"",'P13'!C7,"")</f>
      </c>
      <c r="E786" t="s">
        <v>1161</v>
      </c>
      <c r="F786" t="s">
        <v>1289</v>
      </c>
    </row>
    <row r="787" spans="1:6" ht="13.5">
      <c r="A787" t="s">
        <v>1458</v>
      </c>
      <c r="B787">
        <v>1230</v>
      </c>
      <c r="C787" t="s">
        <v>1214</v>
      </c>
      <c r="D787" s="474">
        <f>IF('P13'!D7&lt;&gt;"",'P13'!D7,"")</f>
      </c>
      <c r="E787" t="s">
        <v>1161</v>
      </c>
      <c r="F787" t="s">
        <v>1168</v>
      </c>
    </row>
    <row r="788" spans="1:6" ht="13.5">
      <c r="A788" t="s">
        <v>1458</v>
      </c>
      <c r="B788">
        <v>1231</v>
      </c>
      <c r="C788" t="s">
        <v>1346</v>
      </c>
      <c r="D788">
        <f>IF('P13'!E7&lt;&gt;"",'P13'!E7,"")</f>
      </c>
      <c r="E788" t="s">
        <v>1161</v>
      </c>
      <c r="F788" t="s">
        <v>1186</v>
      </c>
    </row>
    <row r="789" spans="1:6" ht="13.5">
      <c r="A789" t="s">
        <v>1458</v>
      </c>
      <c r="B789">
        <v>1232</v>
      </c>
      <c r="C789" t="s">
        <v>1347</v>
      </c>
      <c r="D789" s="474">
        <f>IF('P13'!F7&lt;&gt;"",'P13'!F7,"")</f>
      </c>
      <c r="E789" t="s">
        <v>1161</v>
      </c>
      <c r="F789" t="s">
        <v>1168</v>
      </c>
    </row>
    <row r="790" spans="1:6" ht="13.5">
      <c r="A790" t="s">
        <v>1458</v>
      </c>
      <c r="B790">
        <v>1235</v>
      </c>
      <c r="C790" t="s">
        <v>1351</v>
      </c>
      <c r="D790" s="473">
        <f>IF('P13'!C9&lt;&gt;"",'P13'!C9,"")</f>
      </c>
      <c r="E790" t="s">
        <v>1161</v>
      </c>
      <c r="F790" t="s">
        <v>1165</v>
      </c>
    </row>
    <row r="791" spans="1:6" ht="13.5">
      <c r="A791" t="s">
        <v>1458</v>
      </c>
      <c r="B791">
        <v>1237</v>
      </c>
      <c r="C791" t="s">
        <v>1170</v>
      </c>
      <c r="D791" s="473">
        <f>IF('P13'!C10&lt;&gt;"",'P13'!C10,"")</f>
      </c>
      <c r="E791" t="s">
        <v>1161</v>
      </c>
      <c r="F791" t="s">
        <v>1165</v>
      </c>
    </row>
    <row r="792" spans="1:6" ht="13.5">
      <c r="A792" t="s">
        <v>1458</v>
      </c>
      <c r="B792">
        <v>1242</v>
      </c>
      <c r="C792" t="s">
        <v>1288</v>
      </c>
      <c r="D792">
        <f>IF('P13'!C14&lt;&gt;"",'P13'!C14,"")</f>
      </c>
      <c r="E792" t="s">
        <v>1161</v>
      </c>
      <c r="F792" t="s">
        <v>1289</v>
      </c>
    </row>
    <row r="793" spans="1:6" ht="13.5">
      <c r="A793" t="s">
        <v>1458</v>
      </c>
      <c r="B793">
        <v>1244</v>
      </c>
      <c r="C793" t="s">
        <v>1179</v>
      </c>
      <c r="D793">
        <f>IF('P13'!E15&lt;&gt;"",'P13'!E15,"")</f>
      </c>
      <c r="E793" t="s">
        <v>1161</v>
      </c>
      <c r="F793" t="s">
        <v>1741</v>
      </c>
    </row>
    <row r="794" spans="1:6" ht="13.5">
      <c r="A794" t="s">
        <v>1458</v>
      </c>
      <c r="B794">
        <v>1247</v>
      </c>
      <c r="C794" t="s">
        <v>1362</v>
      </c>
      <c r="D794">
        <f>IF('P13'!C16&lt;&gt;"",'P13'!C16,"")</f>
      </c>
      <c r="E794" t="s">
        <v>1161</v>
      </c>
      <c r="F794" t="s">
        <v>1289</v>
      </c>
    </row>
    <row r="795" spans="1:6" ht="13.5">
      <c r="A795" t="s">
        <v>1458</v>
      </c>
      <c r="B795">
        <v>1251</v>
      </c>
      <c r="C795" t="s">
        <v>1189</v>
      </c>
      <c r="D795">
        <f>IF('P13'!B20&lt;&gt;"",'P13'!B20,"")</f>
      </c>
      <c r="E795" t="s">
        <v>1161</v>
      </c>
      <c r="F795" t="s">
        <v>1186</v>
      </c>
    </row>
    <row r="796" spans="1:6" ht="13.5">
      <c r="A796" t="s">
        <v>1458</v>
      </c>
      <c r="B796">
        <v>1254</v>
      </c>
      <c r="C796" t="s">
        <v>1299</v>
      </c>
      <c r="D796">
        <f>IF('P13'!E20&lt;&gt;"",'P13'!E20,"")</f>
      </c>
      <c r="E796" t="s">
        <v>1161</v>
      </c>
      <c r="F796" t="s">
        <v>1186</v>
      </c>
    </row>
    <row r="797" spans="1:6" ht="13.5">
      <c r="A797" t="s">
        <v>1458</v>
      </c>
      <c r="B797">
        <v>1257</v>
      </c>
      <c r="C797" t="s">
        <v>1742</v>
      </c>
      <c r="D797" s="473">
        <f>IF('P13'!B23&lt;&gt;"",'P13'!B23,"")</f>
      </c>
      <c r="E797" t="s">
        <v>1161</v>
      </c>
      <c r="F797" t="s">
        <v>1165</v>
      </c>
    </row>
    <row r="798" spans="1:6" ht="13.5">
      <c r="A798" t="s">
        <v>1458</v>
      </c>
      <c r="B798">
        <v>1260</v>
      </c>
      <c r="C798" t="s">
        <v>1743</v>
      </c>
      <c r="D798" s="473">
        <f>IF('P13'!B25&lt;&gt;"",'P13'!B25,"")</f>
      </c>
      <c r="E798" t="s">
        <v>1161</v>
      </c>
      <c r="F798" t="s">
        <v>1165</v>
      </c>
    </row>
    <row r="799" spans="1:6" ht="13.5">
      <c r="A799" t="s">
        <v>1458</v>
      </c>
      <c r="B799">
        <v>1262</v>
      </c>
      <c r="C799" t="s">
        <v>1744</v>
      </c>
      <c r="D799" s="473">
        <f>IF('P13'!B26&lt;&gt;"",'P13'!B26,"")</f>
      </c>
      <c r="E799" t="s">
        <v>1161</v>
      </c>
      <c r="F799" t="s">
        <v>1165</v>
      </c>
    </row>
    <row r="800" spans="1:6" ht="13.5">
      <c r="A800" t="s">
        <v>1458</v>
      </c>
      <c r="B800">
        <v>1264</v>
      </c>
      <c r="C800" t="s">
        <v>1680</v>
      </c>
      <c r="D800" s="473">
        <f>IF('P13'!B27&lt;&gt;"",'P13'!B27,"")</f>
      </c>
      <c r="E800" t="s">
        <v>1161</v>
      </c>
      <c r="F800" t="s">
        <v>1165</v>
      </c>
    </row>
    <row r="801" spans="1:6" ht="13.5">
      <c r="A801" t="s">
        <v>1474</v>
      </c>
      <c r="B801">
        <v>1278</v>
      </c>
      <c r="C801" t="s">
        <v>1745</v>
      </c>
      <c r="D801">
        <f>IF('P14'!K4&lt;&gt;"",'P14'!K4,"")</f>
      </c>
      <c r="E801" t="s">
        <v>1161</v>
      </c>
      <c r="F801" t="s">
        <v>1186</v>
      </c>
    </row>
    <row r="802" spans="1:6" ht="13.5">
      <c r="A802" t="s">
        <v>1474</v>
      </c>
      <c r="B802">
        <v>1279</v>
      </c>
      <c r="C802" t="s">
        <v>1746</v>
      </c>
      <c r="D802">
        <f>IF('P14'!L4&lt;&gt;"",'P14'!L4,"")</f>
      </c>
      <c r="E802" t="s">
        <v>1161</v>
      </c>
      <c r="F802" t="s">
        <v>1186</v>
      </c>
    </row>
    <row r="803" spans="1:6" ht="13.5">
      <c r="A803" t="s">
        <v>1474</v>
      </c>
      <c r="B803">
        <v>1281</v>
      </c>
      <c r="C803" t="s">
        <v>1194</v>
      </c>
      <c r="D803" s="473">
        <f>IF('P14'!C5&lt;&gt;"",'P14'!C5,"")</f>
      </c>
      <c r="E803" t="s">
        <v>1161</v>
      </c>
      <c r="F803" t="s">
        <v>1165</v>
      </c>
    </row>
    <row r="804" spans="1:6" ht="13.5">
      <c r="A804" t="s">
        <v>1474</v>
      </c>
      <c r="B804">
        <v>1282</v>
      </c>
      <c r="C804" t="s">
        <v>1210</v>
      </c>
      <c r="D804" s="473">
        <f>IF('P14'!D5&lt;&gt;"",'P14'!D5,"")</f>
      </c>
      <c r="E804" t="s">
        <v>1161</v>
      </c>
      <c r="F804" t="s">
        <v>1165</v>
      </c>
    </row>
    <row r="805" spans="1:6" ht="13.5">
      <c r="A805" t="s">
        <v>1474</v>
      </c>
      <c r="B805">
        <v>1283</v>
      </c>
      <c r="C805" t="s">
        <v>1342</v>
      </c>
      <c r="D805" s="473">
        <f>IF('P14'!E5&lt;&gt;"",'P14'!E5,"")</f>
      </c>
      <c r="E805" t="s">
        <v>1161</v>
      </c>
      <c r="F805" t="s">
        <v>1165</v>
      </c>
    </row>
    <row r="806" spans="1:6" ht="13.5">
      <c r="A806" t="s">
        <v>1474</v>
      </c>
      <c r="B806">
        <v>1284</v>
      </c>
      <c r="C806" t="s">
        <v>1343</v>
      </c>
      <c r="D806" s="473">
        <f>IF('P14'!F5&lt;&gt;"",'P14'!F5,"")</f>
      </c>
      <c r="E806" t="s">
        <v>1161</v>
      </c>
      <c r="F806" t="s">
        <v>1165</v>
      </c>
    </row>
    <row r="807" spans="1:6" ht="13.5">
      <c r="A807" t="s">
        <v>1474</v>
      </c>
      <c r="B807">
        <v>1285</v>
      </c>
      <c r="C807" t="s">
        <v>1211</v>
      </c>
      <c r="D807" s="473">
        <f>IF('P14'!G5&lt;&gt;"",'P14'!G5,"")</f>
      </c>
      <c r="E807" t="s">
        <v>1161</v>
      </c>
      <c r="F807" t="s">
        <v>1165</v>
      </c>
    </row>
    <row r="808" spans="1:6" ht="13.5">
      <c r="A808" t="s">
        <v>1474</v>
      </c>
      <c r="B808">
        <v>1286</v>
      </c>
      <c r="C808" t="s">
        <v>1747</v>
      </c>
      <c r="D808" s="473">
        <f>IF('P14'!H5&lt;&gt;"",'P14'!H5,"")</f>
      </c>
      <c r="E808" t="s">
        <v>1161</v>
      </c>
      <c r="F808" t="s">
        <v>1165</v>
      </c>
    </row>
    <row r="809" spans="1:6" ht="13.5">
      <c r="A809" t="s">
        <v>1474</v>
      </c>
      <c r="B809">
        <v>1287</v>
      </c>
      <c r="C809" t="s">
        <v>1748</v>
      </c>
      <c r="D809" s="473">
        <f>IF('P14'!I5&lt;&gt;"",'P14'!I5,"")</f>
      </c>
      <c r="E809" t="s">
        <v>1161</v>
      </c>
      <c r="F809" t="s">
        <v>1165</v>
      </c>
    </row>
    <row r="810" spans="1:6" ht="13.5">
      <c r="A810" t="s">
        <v>1474</v>
      </c>
      <c r="B810">
        <v>1288</v>
      </c>
      <c r="C810" t="s">
        <v>1749</v>
      </c>
      <c r="D810" s="473">
        <f>IF('P14'!J5&lt;&gt;"",'P14'!J5,"")</f>
      </c>
      <c r="E810" t="s">
        <v>1161</v>
      </c>
      <c r="F810" t="s">
        <v>1165</v>
      </c>
    </row>
    <row r="811" spans="1:6" ht="13.5">
      <c r="A811" t="s">
        <v>1474</v>
      </c>
      <c r="B811">
        <v>1289</v>
      </c>
      <c r="C811" t="s">
        <v>1750</v>
      </c>
      <c r="D811" s="473">
        <f>IF('P14'!K5&lt;&gt;"",'P14'!K5,"")</f>
      </c>
      <c r="E811" t="s">
        <v>1161</v>
      </c>
      <c r="F811" t="s">
        <v>1165</v>
      </c>
    </row>
    <row r="812" spans="1:6" ht="13.5">
      <c r="A812" t="s">
        <v>1474</v>
      </c>
      <c r="B812">
        <v>1290</v>
      </c>
      <c r="C812" t="s">
        <v>1751</v>
      </c>
      <c r="D812" s="473">
        <f>IF('P14'!L5&lt;&gt;"",'P14'!L5,"")</f>
      </c>
      <c r="E812" t="s">
        <v>1161</v>
      </c>
      <c r="F812" t="s">
        <v>1165</v>
      </c>
    </row>
    <row r="813" spans="1:6" ht="13.5">
      <c r="A813" t="s">
        <v>1474</v>
      </c>
      <c r="B813">
        <v>1292</v>
      </c>
      <c r="C813" t="s">
        <v>1195</v>
      </c>
      <c r="D813" s="473">
        <f>IF('P14'!C6&lt;&gt;"",'P14'!C6,"")</f>
      </c>
      <c r="E813" t="s">
        <v>1161</v>
      </c>
      <c r="F813" t="s">
        <v>1165</v>
      </c>
    </row>
    <row r="814" spans="1:6" ht="13.5">
      <c r="A814" t="s">
        <v>1474</v>
      </c>
      <c r="B814">
        <v>1293</v>
      </c>
      <c r="C814" t="s">
        <v>1212</v>
      </c>
      <c r="D814" s="473">
        <f>IF('P14'!D6&lt;&gt;"",'P14'!D6,"")</f>
      </c>
      <c r="E814" t="s">
        <v>1161</v>
      </c>
      <c r="F814" t="s">
        <v>1165</v>
      </c>
    </row>
    <row r="815" spans="1:6" ht="13.5">
      <c r="A815" t="s">
        <v>1474</v>
      </c>
      <c r="B815">
        <v>1294</v>
      </c>
      <c r="C815" t="s">
        <v>1344</v>
      </c>
      <c r="D815" s="473">
        <f>IF('P14'!E6&lt;&gt;"",'P14'!E6,"")</f>
      </c>
      <c r="E815" t="s">
        <v>1161</v>
      </c>
      <c r="F815" t="s">
        <v>1165</v>
      </c>
    </row>
    <row r="816" spans="1:6" ht="13.5">
      <c r="A816" t="s">
        <v>1474</v>
      </c>
      <c r="B816">
        <v>1295</v>
      </c>
      <c r="C816" t="s">
        <v>1345</v>
      </c>
      <c r="D816" s="473">
        <f>IF('P14'!F6&lt;&gt;"",'P14'!F6,"")</f>
      </c>
      <c r="E816" t="s">
        <v>1161</v>
      </c>
      <c r="F816" t="s">
        <v>1165</v>
      </c>
    </row>
    <row r="817" spans="1:6" ht="13.5">
      <c r="A817" t="s">
        <v>1474</v>
      </c>
      <c r="B817">
        <v>1296</v>
      </c>
      <c r="C817" t="s">
        <v>1213</v>
      </c>
      <c r="D817" s="473">
        <f>IF('P14'!G6&lt;&gt;"",'P14'!G6,"")</f>
      </c>
      <c r="E817" t="s">
        <v>1161</v>
      </c>
      <c r="F817" t="s">
        <v>1165</v>
      </c>
    </row>
    <row r="818" spans="1:6" ht="13.5">
      <c r="A818" t="s">
        <v>1474</v>
      </c>
      <c r="B818">
        <v>1297</v>
      </c>
      <c r="C818" t="s">
        <v>1752</v>
      </c>
      <c r="D818" s="473">
        <f>IF('P14'!H6&lt;&gt;"",'P14'!H6,"")</f>
      </c>
      <c r="E818" t="s">
        <v>1161</v>
      </c>
      <c r="F818" t="s">
        <v>1165</v>
      </c>
    </row>
    <row r="819" spans="1:6" ht="13.5">
      <c r="A819" t="s">
        <v>1474</v>
      </c>
      <c r="B819">
        <v>1298</v>
      </c>
      <c r="C819" t="s">
        <v>1753</v>
      </c>
      <c r="D819" s="473">
        <f>IF('P14'!I6&lt;&gt;"",'P14'!I6,"")</f>
      </c>
      <c r="E819" t="s">
        <v>1161</v>
      </c>
      <c r="F819" t="s">
        <v>1165</v>
      </c>
    </row>
    <row r="820" spans="1:6" ht="13.5">
      <c r="A820" t="s">
        <v>1474</v>
      </c>
      <c r="B820">
        <v>1299</v>
      </c>
      <c r="C820" t="s">
        <v>1754</v>
      </c>
      <c r="D820" s="473">
        <f>IF('P14'!J6&lt;&gt;"",'P14'!J6,"")</f>
      </c>
      <c r="E820" t="s">
        <v>1161</v>
      </c>
      <c r="F820" t="s">
        <v>1165</v>
      </c>
    </row>
    <row r="821" spans="1:6" ht="13.5">
      <c r="A821" t="s">
        <v>1474</v>
      </c>
      <c r="B821">
        <v>1300</v>
      </c>
      <c r="C821" t="s">
        <v>1755</v>
      </c>
      <c r="D821" s="473">
        <f>IF('P14'!K6&lt;&gt;"",'P14'!K6,"")</f>
      </c>
      <c r="E821" t="s">
        <v>1161</v>
      </c>
      <c r="F821" t="s">
        <v>1165</v>
      </c>
    </row>
    <row r="822" spans="1:6" ht="13.5">
      <c r="A822" t="s">
        <v>1474</v>
      </c>
      <c r="B822">
        <v>1301</v>
      </c>
      <c r="C822" t="s">
        <v>1756</v>
      </c>
      <c r="D822" s="473">
        <f>IF('P14'!L6&lt;&gt;"",'P14'!L6,"")</f>
      </c>
      <c r="E822" t="s">
        <v>1161</v>
      </c>
      <c r="F822" t="s">
        <v>1165</v>
      </c>
    </row>
    <row r="823" spans="1:6" ht="13.5">
      <c r="A823" t="s">
        <v>1474</v>
      </c>
      <c r="B823">
        <v>1304</v>
      </c>
      <c r="C823" t="s">
        <v>1196</v>
      </c>
      <c r="D823" s="473">
        <f>IF('P14'!C7&lt;&gt;"",'P14'!C7,"")</f>
      </c>
      <c r="E823" t="s">
        <v>1161</v>
      </c>
      <c r="F823" t="s">
        <v>1165</v>
      </c>
    </row>
    <row r="824" spans="1:6" ht="13.5">
      <c r="A824" t="s">
        <v>1474</v>
      </c>
      <c r="B824">
        <v>1305</v>
      </c>
      <c r="C824" t="s">
        <v>1214</v>
      </c>
      <c r="D824" s="473">
        <f>IF('P14'!D7&lt;&gt;"",'P14'!D7,"")</f>
      </c>
      <c r="E824" t="s">
        <v>1161</v>
      </c>
      <c r="F824" t="s">
        <v>1165</v>
      </c>
    </row>
    <row r="825" spans="1:6" ht="13.5">
      <c r="A825" t="s">
        <v>1474</v>
      </c>
      <c r="B825">
        <v>1306</v>
      </c>
      <c r="C825" t="s">
        <v>1346</v>
      </c>
      <c r="D825" s="473">
        <f>IF('P14'!E7&lt;&gt;"",'P14'!E7,"")</f>
      </c>
      <c r="E825" t="s">
        <v>1161</v>
      </c>
      <c r="F825" t="s">
        <v>1165</v>
      </c>
    </row>
    <row r="826" spans="1:6" ht="13.5">
      <c r="A826" t="s">
        <v>1474</v>
      </c>
      <c r="B826">
        <v>1307</v>
      </c>
      <c r="C826" t="s">
        <v>1347</v>
      </c>
      <c r="D826" s="473">
        <f>IF('P14'!F7&lt;&gt;"",'P14'!F7,"")</f>
      </c>
      <c r="E826" t="s">
        <v>1161</v>
      </c>
      <c r="F826" t="s">
        <v>1165</v>
      </c>
    </row>
    <row r="827" spans="1:6" ht="13.5">
      <c r="A827" t="s">
        <v>1474</v>
      </c>
      <c r="B827">
        <v>1308</v>
      </c>
      <c r="C827" t="s">
        <v>1215</v>
      </c>
      <c r="D827" s="473">
        <f>IF('P14'!G7&lt;&gt;"",'P14'!G7,"")</f>
      </c>
      <c r="E827" t="s">
        <v>1161</v>
      </c>
      <c r="F827" t="s">
        <v>1165</v>
      </c>
    </row>
    <row r="828" spans="1:6" ht="13.5">
      <c r="A828" t="s">
        <v>1474</v>
      </c>
      <c r="B828">
        <v>1309</v>
      </c>
      <c r="C828" t="s">
        <v>1365</v>
      </c>
      <c r="D828" s="473">
        <f>IF('P14'!H7&lt;&gt;"",'P14'!H7,"")</f>
      </c>
      <c r="E828" t="s">
        <v>1161</v>
      </c>
      <c r="F828" t="s">
        <v>1165</v>
      </c>
    </row>
    <row r="829" spans="1:6" ht="13.5">
      <c r="A829" t="s">
        <v>1474</v>
      </c>
      <c r="B829">
        <v>1310</v>
      </c>
      <c r="C829" t="s">
        <v>1366</v>
      </c>
      <c r="D829" s="473">
        <f>IF('P14'!I7&lt;&gt;"",'P14'!I7,"")</f>
      </c>
      <c r="E829" t="s">
        <v>1161</v>
      </c>
      <c r="F829" t="s">
        <v>1165</v>
      </c>
    </row>
    <row r="830" spans="1:6" ht="13.5">
      <c r="A830" t="s">
        <v>1474</v>
      </c>
      <c r="B830">
        <v>1311</v>
      </c>
      <c r="C830" t="s">
        <v>1367</v>
      </c>
      <c r="D830" s="473">
        <f>IF('P14'!J7&lt;&gt;"",'P14'!J7,"")</f>
      </c>
      <c r="E830" t="s">
        <v>1161</v>
      </c>
      <c r="F830" t="s">
        <v>1165</v>
      </c>
    </row>
    <row r="831" spans="1:6" ht="13.5">
      <c r="A831" t="s">
        <v>1474</v>
      </c>
      <c r="B831">
        <v>1312</v>
      </c>
      <c r="C831" t="s">
        <v>1368</v>
      </c>
      <c r="D831" s="473">
        <f>IF('P14'!K7&lt;&gt;"",'P14'!K7,"")</f>
      </c>
      <c r="E831" t="s">
        <v>1161</v>
      </c>
      <c r="F831" t="s">
        <v>1165</v>
      </c>
    </row>
    <row r="832" spans="1:6" ht="13.5">
      <c r="A832" t="s">
        <v>1474</v>
      </c>
      <c r="B832">
        <v>1313</v>
      </c>
      <c r="C832" t="s">
        <v>1369</v>
      </c>
      <c r="D832" s="473">
        <f>IF('P14'!L7&lt;&gt;"",'P14'!L7,"")</f>
      </c>
      <c r="E832" t="s">
        <v>1161</v>
      </c>
      <c r="F832" t="s">
        <v>1165</v>
      </c>
    </row>
    <row r="833" spans="1:6" ht="13.5">
      <c r="A833" t="s">
        <v>1474</v>
      </c>
      <c r="B833">
        <v>1315</v>
      </c>
      <c r="C833" t="s">
        <v>1197</v>
      </c>
      <c r="D833" s="473">
        <f>IF('P14'!C8&lt;&gt;"",'P14'!C8,"")</f>
      </c>
      <c r="E833" t="s">
        <v>1161</v>
      </c>
      <c r="F833" t="s">
        <v>1165</v>
      </c>
    </row>
    <row r="834" spans="1:6" ht="13.5">
      <c r="A834" t="s">
        <v>1474</v>
      </c>
      <c r="B834">
        <v>1316</v>
      </c>
      <c r="C834" t="s">
        <v>1216</v>
      </c>
      <c r="D834" s="473">
        <f>IF('P14'!D8&lt;&gt;"",'P14'!D8,"")</f>
      </c>
      <c r="E834" t="s">
        <v>1161</v>
      </c>
      <c r="F834" t="s">
        <v>1165</v>
      </c>
    </row>
    <row r="835" spans="1:6" ht="13.5">
      <c r="A835" t="s">
        <v>1474</v>
      </c>
      <c r="B835">
        <v>1317</v>
      </c>
      <c r="C835" t="s">
        <v>1348</v>
      </c>
      <c r="D835" s="473">
        <f>IF('P14'!E8&lt;&gt;"",'P14'!E8,"")</f>
      </c>
      <c r="E835" t="s">
        <v>1161</v>
      </c>
      <c r="F835" t="s">
        <v>1165</v>
      </c>
    </row>
    <row r="836" spans="1:6" ht="13.5">
      <c r="A836" t="s">
        <v>1474</v>
      </c>
      <c r="B836">
        <v>1318</v>
      </c>
      <c r="C836" t="s">
        <v>1349</v>
      </c>
      <c r="D836" s="473">
        <f>IF('P14'!F8&lt;&gt;"",'P14'!F8,"")</f>
      </c>
      <c r="E836" t="s">
        <v>1161</v>
      </c>
      <c r="F836" t="s">
        <v>1165</v>
      </c>
    </row>
    <row r="837" spans="1:6" ht="13.5">
      <c r="A837" t="s">
        <v>1474</v>
      </c>
      <c r="B837">
        <v>1319</v>
      </c>
      <c r="C837" t="s">
        <v>1217</v>
      </c>
      <c r="D837" s="473">
        <f>IF('P14'!G8&lt;&gt;"",'P14'!G8,"")</f>
      </c>
      <c r="E837" t="s">
        <v>1161</v>
      </c>
      <c r="F837" t="s">
        <v>1165</v>
      </c>
    </row>
    <row r="838" spans="1:6" ht="13.5">
      <c r="A838" t="s">
        <v>1474</v>
      </c>
      <c r="B838">
        <v>1320</v>
      </c>
      <c r="C838" t="s">
        <v>1379</v>
      </c>
      <c r="D838" s="473">
        <f>IF('P14'!H8&lt;&gt;"",'P14'!H8,"")</f>
      </c>
      <c r="E838" t="s">
        <v>1161</v>
      </c>
      <c r="F838" t="s">
        <v>1165</v>
      </c>
    </row>
    <row r="839" spans="1:6" ht="13.5">
      <c r="A839" t="s">
        <v>1474</v>
      </c>
      <c r="B839">
        <v>1321</v>
      </c>
      <c r="C839" t="s">
        <v>1380</v>
      </c>
      <c r="D839" s="473">
        <f>IF('P14'!I8&lt;&gt;"",'P14'!I8,"")</f>
      </c>
      <c r="E839" t="s">
        <v>1161</v>
      </c>
      <c r="F839" t="s">
        <v>1165</v>
      </c>
    </row>
    <row r="840" spans="1:6" ht="13.5">
      <c r="A840" t="s">
        <v>1474</v>
      </c>
      <c r="B840">
        <v>1322</v>
      </c>
      <c r="C840" t="s">
        <v>1381</v>
      </c>
      <c r="D840" s="473">
        <f>IF('P14'!J8&lt;&gt;"",'P14'!J8,"")</f>
      </c>
      <c r="E840" t="s">
        <v>1161</v>
      </c>
      <c r="F840" t="s">
        <v>1165</v>
      </c>
    </row>
    <row r="841" spans="1:6" ht="13.5">
      <c r="A841" t="s">
        <v>1474</v>
      </c>
      <c r="B841">
        <v>1323</v>
      </c>
      <c r="C841" t="s">
        <v>1382</v>
      </c>
      <c r="D841" s="473">
        <f>IF('P14'!K8&lt;&gt;"",'P14'!K8,"")</f>
      </c>
      <c r="E841" t="s">
        <v>1161</v>
      </c>
      <c r="F841" t="s">
        <v>1165</v>
      </c>
    </row>
    <row r="842" spans="1:6" ht="13.5">
      <c r="A842" t="s">
        <v>1474</v>
      </c>
      <c r="B842">
        <v>1324</v>
      </c>
      <c r="C842" t="s">
        <v>1383</v>
      </c>
      <c r="D842" s="473">
        <f>IF('P14'!L8&lt;&gt;"",'P14'!L8,"")</f>
      </c>
      <c r="E842" t="s">
        <v>1161</v>
      </c>
      <c r="F842" t="s">
        <v>1165</v>
      </c>
    </row>
    <row r="843" spans="1:6" ht="13.5">
      <c r="A843" t="s">
        <v>1474</v>
      </c>
      <c r="B843">
        <v>1326</v>
      </c>
      <c r="C843" t="s">
        <v>1351</v>
      </c>
      <c r="D843" s="473">
        <f>IF('P14'!C9&lt;&gt;"",'P14'!C9,"")</f>
      </c>
      <c r="E843" t="s">
        <v>1161</v>
      </c>
      <c r="F843" t="s">
        <v>1165</v>
      </c>
    </row>
    <row r="844" spans="1:6" ht="13.5">
      <c r="A844" t="s">
        <v>1474</v>
      </c>
      <c r="B844">
        <v>1327</v>
      </c>
      <c r="C844" t="s">
        <v>1218</v>
      </c>
      <c r="D844" s="473">
        <f>IF('P14'!D9&lt;&gt;"",'P14'!D9,"")</f>
      </c>
      <c r="E844" t="s">
        <v>1161</v>
      </c>
      <c r="F844" t="s">
        <v>1165</v>
      </c>
    </row>
    <row r="845" spans="1:6" ht="13.5">
      <c r="A845" t="s">
        <v>1474</v>
      </c>
      <c r="B845">
        <v>1328</v>
      </c>
      <c r="C845" t="s">
        <v>1352</v>
      </c>
      <c r="D845" s="473">
        <f>IF('P14'!E9&lt;&gt;"",'P14'!E9,"")</f>
      </c>
      <c r="E845" t="s">
        <v>1161</v>
      </c>
      <c r="F845" t="s">
        <v>1165</v>
      </c>
    </row>
    <row r="846" spans="1:6" ht="13.5">
      <c r="A846" t="s">
        <v>1474</v>
      </c>
      <c r="B846">
        <v>1329</v>
      </c>
      <c r="C846" t="s">
        <v>1353</v>
      </c>
      <c r="D846" s="473">
        <f>IF('P14'!F9&lt;&gt;"",'P14'!F9,"")</f>
      </c>
      <c r="E846" t="s">
        <v>1161</v>
      </c>
      <c r="F846" t="s">
        <v>1165</v>
      </c>
    </row>
    <row r="847" spans="1:6" ht="13.5">
      <c r="A847" t="s">
        <v>1474</v>
      </c>
      <c r="B847">
        <v>1330</v>
      </c>
      <c r="C847" t="s">
        <v>1219</v>
      </c>
      <c r="D847" s="473">
        <f>IF('P14'!G9&lt;&gt;"",'P14'!G9,"")</f>
      </c>
      <c r="E847" t="s">
        <v>1161</v>
      </c>
      <c r="F847" t="s">
        <v>1165</v>
      </c>
    </row>
    <row r="848" spans="1:6" ht="13.5">
      <c r="A848" t="s">
        <v>1474</v>
      </c>
      <c r="B848">
        <v>1331</v>
      </c>
      <c r="C848" t="s">
        <v>1393</v>
      </c>
      <c r="D848" s="473">
        <f>IF('P14'!H9&lt;&gt;"",'P14'!H9,"")</f>
      </c>
      <c r="E848" t="s">
        <v>1161</v>
      </c>
      <c r="F848" t="s">
        <v>1165</v>
      </c>
    </row>
    <row r="849" spans="1:6" ht="13.5">
      <c r="A849" t="s">
        <v>1474</v>
      </c>
      <c r="B849">
        <v>1332</v>
      </c>
      <c r="C849" t="s">
        <v>1394</v>
      </c>
      <c r="D849" s="473">
        <f>IF('P14'!I9&lt;&gt;"",'P14'!I9,"")</f>
      </c>
      <c r="E849" t="s">
        <v>1161</v>
      </c>
      <c r="F849" t="s">
        <v>1165</v>
      </c>
    </row>
    <row r="850" spans="1:6" ht="13.5">
      <c r="A850" t="s">
        <v>1474</v>
      </c>
      <c r="B850">
        <v>1333</v>
      </c>
      <c r="C850" t="s">
        <v>1395</v>
      </c>
      <c r="D850" s="473">
        <f>IF('P14'!J9&lt;&gt;"",'P14'!J9,"")</f>
      </c>
      <c r="E850" t="s">
        <v>1161</v>
      </c>
      <c r="F850" t="s">
        <v>1165</v>
      </c>
    </row>
    <row r="851" spans="1:6" ht="13.5">
      <c r="A851" t="s">
        <v>1474</v>
      </c>
      <c r="B851">
        <v>1334</v>
      </c>
      <c r="C851" t="s">
        <v>1396</v>
      </c>
      <c r="D851" s="473">
        <f>IF('P14'!K9&lt;&gt;"",'P14'!K9,"")</f>
      </c>
      <c r="E851" t="s">
        <v>1161</v>
      </c>
      <c r="F851" t="s">
        <v>1165</v>
      </c>
    </row>
    <row r="852" spans="1:6" ht="13.5">
      <c r="A852" t="s">
        <v>1474</v>
      </c>
      <c r="B852">
        <v>1335</v>
      </c>
      <c r="C852" t="s">
        <v>1397</v>
      </c>
      <c r="D852" s="473">
        <f>IF('P14'!L9&lt;&gt;"",'P14'!L9,"")</f>
      </c>
      <c r="E852" t="s">
        <v>1161</v>
      </c>
      <c r="F852" t="s">
        <v>1165</v>
      </c>
    </row>
    <row r="853" spans="1:6" ht="13.5">
      <c r="A853" t="s">
        <v>1474</v>
      </c>
      <c r="B853">
        <v>1338</v>
      </c>
      <c r="C853" t="s">
        <v>1170</v>
      </c>
      <c r="D853" s="473">
        <f>IF('P14'!C10&lt;&gt;"",'P14'!C10,"")</f>
      </c>
      <c r="E853" t="s">
        <v>1161</v>
      </c>
      <c r="F853" t="s">
        <v>1165</v>
      </c>
    </row>
    <row r="854" spans="1:6" ht="13.5">
      <c r="A854" t="s">
        <v>1474</v>
      </c>
      <c r="B854">
        <v>1339</v>
      </c>
      <c r="C854" t="s">
        <v>1220</v>
      </c>
      <c r="D854" s="473">
        <f>IF('P14'!D10&lt;&gt;"",'P14'!D10,"")</f>
      </c>
      <c r="E854" t="s">
        <v>1161</v>
      </c>
      <c r="F854" t="s">
        <v>1165</v>
      </c>
    </row>
    <row r="855" spans="1:6" ht="13.5">
      <c r="A855" t="s">
        <v>1474</v>
      </c>
      <c r="B855">
        <v>1340</v>
      </c>
      <c r="C855" t="s">
        <v>1172</v>
      </c>
      <c r="D855" s="473">
        <f>IF('P14'!E10&lt;&gt;"",'P14'!E10,"")</f>
      </c>
      <c r="E855" t="s">
        <v>1161</v>
      </c>
      <c r="F855" t="s">
        <v>1165</v>
      </c>
    </row>
    <row r="856" spans="1:6" ht="13.5">
      <c r="A856" t="s">
        <v>1474</v>
      </c>
      <c r="B856">
        <v>1341</v>
      </c>
      <c r="C856" t="s">
        <v>1354</v>
      </c>
      <c r="D856" s="473">
        <f>IF('P14'!F10&lt;&gt;"",'P14'!F10,"")</f>
      </c>
      <c r="E856" t="s">
        <v>1161</v>
      </c>
      <c r="F856" t="s">
        <v>1165</v>
      </c>
    </row>
    <row r="857" spans="1:6" ht="13.5">
      <c r="A857" t="s">
        <v>1474</v>
      </c>
      <c r="B857">
        <v>1342</v>
      </c>
      <c r="C857" t="s">
        <v>1221</v>
      </c>
      <c r="D857" s="473">
        <f>IF('P14'!G10&lt;&gt;"",'P14'!G10,"")</f>
      </c>
      <c r="E857" t="s">
        <v>1161</v>
      </c>
      <c r="F857" t="s">
        <v>1165</v>
      </c>
    </row>
    <row r="858" spans="1:6" ht="13.5">
      <c r="A858" t="s">
        <v>1474</v>
      </c>
      <c r="B858">
        <v>1343</v>
      </c>
      <c r="C858" t="s">
        <v>1407</v>
      </c>
      <c r="D858" s="473">
        <f>IF('P14'!H10&lt;&gt;"",'P14'!H10,"")</f>
      </c>
      <c r="E858" t="s">
        <v>1161</v>
      </c>
      <c r="F858" t="s">
        <v>1165</v>
      </c>
    </row>
    <row r="859" spans="1:6" ht="13.5">
      <c r="A859" t="s">
        <v>1474</v>
      </c>
      <c r="B859">
        <v>1344</v>
      </c>
      <c r="C859" t="s">
        <v>1408</v>
      </c>
      <c r="D859" s="473">
        <f>IF('P14'!I10&lt;&gt;"",'P14'!I10,"")</f>
      </c>
      <c r="E859" t="s">
        <v>1161</v>
      </c>
      <c r="F859" t="s">
        <v>1165</v>
      </c>
    </row>
    <row r="860" spans="1:6" ht="13.5">
      <c r="A860" t="s">
        <v>1474</v>
      </c>
      <c r="B860">
        <v>1345</v>
      </c>
      <c r="C860" t="s">
        <v>1409</v>
      </c>
      <c r="D860" s="473">
        <f>IF('P14'!J10&lt;&gt;"",'P14'!J10,"")</f>
      </c>
      <c r="E860" t="s">
        <v>1161</v>
      </c>
      <c r="F860" t="s">
        <v>1165</v>
      </c>
    </row>
    <row r="861" spans="1:6" ht="13.5">
      <c r="A861" t="s">
        <v>1474</v>
      </c>
      <c r="B861">
        <v>1346</v>
      </c>
      <c r="C861" t="s">
        <v>1410</v>
      </c>
      <c r="D861" s="473">
        <f>IF('P14'!K10&lt;&gt;"",'P14'!K10,"")</f>
      </c>
      <c r="E861" t="s">
        <v>1161</v>
      </c>
      <c r="F861" t="s">
        <v>1165</v>
      </c>
    </row>
    <row r="862" spans="1:6" ht="13.5">
      <c r="A862" t="s">
        <v>1474</v>
      </c>
      <c r="B862">
        <v>1347</v>
      </c>
      <c r="C862" t="s">
        <v>1411</v>
      </c>
      <c r="D862" s="473">
        <f>IF('P14'!L10&lt;&gt;"",'P14'!L10,"")</f>
      </c>
      <c r="E862" t="s">
        <v>1161</v>
      </c>
      <c r="F862" t="s">
        <v>1165</v>
      </c>
    </row>
    <row r="863" spans="1:6" ht="13.5">
      <c r="A863" t="s">
        <v>1474</v>
      </c>
      <c r="B863">
        <v>1350</v>
      </c>
      <c r="C863" t="s">
        <v>1173</v>
      </c>
      <c r="D863" s="473">
        <f>IF('P14'!C11&lt;&gt;"",'P14'!C11,"")</f>
      </c>
      <c r="E863" t="s">
        <v>1161</v>
      </c>
      <c r="F863" t="s">
        <v>1165</v>
      </c>
    </row>
    <row r="864" spans="1:6" ht="13.5">
      <c r="A864" t="s">
        <v>1474</v>
      </c>
      <c r="B864">
        <v>1351</v>
      </c>
      <c r="C864" t="s">
        <v>1222</v>
      </c>
      <c r="D864" s="473">
        <f>IF('P14'!D11&lt;&gt;"",'P14'!D11,"")</f>
      </c>
      <c r="E864" t="s">
        <v>1161</v>
      </c>
      <c r="F864" t="s">
        <v>1165</v>
      </c>
    </row>
    <row r="865" spans="1:6" ht="13.5">
      <c r="A865" t="s">
        <v>1474</v>
      </c>
      <c r="B865">
        <v>1352</v>
      </c>
      <c r="C865" t="s">
        <v>1355</v>
      </c>
      <c r="D865" s="473">
        <f>IF('P14'!E11&lt;&gt;"",'P14'!E11,"")</f>
      </c>
      <c r="E865" t="s">
        <v>1161</v>
      </c>
      <c r="F865" t="s">
        <v>1165</v>
      </c>
    </row>
    <row r="866" spans="1:6" ht="13.5">
      <c r="A866" t="s">
        <v>1474</v>
      </c>
      <c r="B866">
        <v>1353</v>
      </c>
      <c r="C866" t="s">
        <v>1356</v>
      </c>
      <c r="D866" s="473">
        <f>IF('P14'!F11&lt;&gt;"",'P14'!F11,"")</f>
      </c>
      <c r="E866" t="s">
        <v>1161</v>
      </c>
      <c r="F866" t="s">
        <v>1165</v>
      </c>
    </row>
    <row r="867" spans="1:6" ht="13.5">
      <c r="A867" t="s">
        <v>1474</v>
      </c>
      <c r="B867">
        <v>1354</v>
      </c>
      <c r="C867" t="s">
        <v>1223</v>
      </c>
      <c r="D867" s="473">
        <f>IF('P14'!G11&lt;&gt;"",'P14'!G11,"")</f>
      </c>
      <c r="E867" t="s">
        <v>1161</v>
      </c>
      <c r="F867" t="s">
        <v>1165</v>
      </c>
    </row>
    <row r="868" spans="1:6" ht="13.5">
      <c r="A868" t="s">
        <v>1474</v>
      </c>
      <c r="B868">
        <v>1355</v>
      </c>
      <c r="C868" t="s">
        <v>1421</v>
      </c>
      <c r="D868" s="473">
        <f>IF('P14'!H11&lt;&gt;"",'P14'!H11,"")</f>
      </c>
      <c r="E868" t="s">
        <v>1161</v>
      </c>
      <c r="F868" t="s">
        <v>1165</v>
      </c>
    </row>
    <row r="869" spans="1:6" ht="13.5">
      <c r="A869" t="s">
        <v>1474</v>
      </c>
      <c r="B869">
        <v>1356</v>
      </c>
      <c r="C869" t="s">
        <v>1422</v>
      </c>
      <c r="D869" s="473">
        <f>IF('P14'!I11&lt;&gt;"",'P14'!I11,"")</f>
      </c>
      <c r="E869" t="s">
        <v>1161</v>
      </c>
      <c r="F869" t="s">
        <v>1165</v>
      </c>
    </row>
    <row r="870" spans="1:6" ht="13.5">
      <c r="A870" t="s">
        <v>1474</v>
      </c>
      <c r="B870">
        <v>1357</v>
      </c>
      <c r="C870" t="s">
        <v>1423</v>
      </c>
      <c r="D870" s="473">
        <f>IF('P14'!J11&lt;&gt;"",'P14'!J11,"")</f>
      </c>
      <c r="E870" t="s">
        <v>1161</v>
      </c>
      <c r="F870" t="s">
        <v>1165</v>
      </c>
    </row>
    <row r="871" spans="1:6" ht="13.5">
      <c r="A871" t="s">
        <v>1474</v>
      </c>
      <c r="B871">
        <v>1358</v>
      </c>
      <c r="C871" t="s">
        <v>1424</v>
      </c>
      <c r="D871" s="473">
        <f>IF('P14'!K11&lt;&gt;"",'P14'!K11,"")</f>
      </c>
      <c r="E871" t="s">
        <v>1161</v>
      </c>
      <c r="F871" t="s">
        <v>1165</v>
      </c>
    </row>
    <row r="872" spans="1:6" ht="13.5">
      <c r="A872" t="s">
        <v>1474</v>
      </c>
      <c r="B872">
        <v>1359</v>
      </c>
      <c r="C872" t="s">
        <v>1425</v>
      </c>
      <c r="D872" s="473">
        <f>IF('P14'!L11&lt;&gt;"",'P14'!L11,"")</f>
      </c>
      <c r="E872" t="s">
        <v>1161</v>
      </c>
      <c r="F872" t="s">
        <v>1165</v>
      </c>
    </row>
    <row r="873" spans="1:6" ht="13.5">
      <c r="A873" t="s">
        <v>1474</v>
      </c>
      <c r="B873">
        <v>1363</v>
      </c>
      <c r="C873" t="s">
        <v>1273</v>
      </c>
      <c r="D873" s="473">
        <f>IF('P14'!B16&lt;&gt;"",'P14'!B16,"")</f>
      </c>
      <c r="E873" t="s">
        <v>1161</v>
      </c>
      <c r="F873" t="s">
        <v>1165</v>
      </c>
    </row>
    <row r="874" spans="1:6" ht="13.5">
      <c r="A874" t="s">
        <v>1474</v>
      </c>
      <c r="B874">
        <v>1366</v>
      </c>
      <c r="C874" t="s">
        <v>1183</v>
      </c>
      <c r="D874" s="473">
        <f>IF('P14'!B18&lt;&gt;"",'P14'!B18,"")</f>
      </c>
      <c r="E874" t="s">
        <v>1161</v>
      </c>
      <c r="F874" t="s">
        <v>1165</v>
      </c>
    </row>
    <row r="875" spans="1:6" ht="13.5">
      <c r="A875" t="s">
        <v>1474</v>
      </c>
      <c r="B875">
        <v>1369</v>
      </c>
      <c r="C875" t="s">
        <v>1189</v>
      </c>
      <c r="D875" s="473">
        <f>IF('P14'!B20&lt;&gt;"",'P14'!B20,"")</f>
      </c>
      <c r="E875" t="s">
        <v>1161</v>
      </c>
      <c r="F875" t="s">
        <v>1165</v>
      </c>
    </row>
    <row r="876" spans="1:6" ht="13.5">
      <c r="A876" t="s">
        <v>1474</v>
      </c>
      <c r="B876">
        <v>1372</v>
      </c>
      <c r="C876" t="s">
        <v>1249</v>
      </c>
      <c r="D876" s="473">
        <f>IF('P14'!B22&lt;&gt;"",'P14'!B22,"")</f>
      </c>
      <c r="E876" t="s">
        <v>1161</v>
      </c>
      <c r="F876" t="s">
        <v>1165</v>
      </c>
    </row>
    <row r="877" spans="1:6" ht="13.5">
      <c r="A877" t="s">
        <v>1490</v>
      </c>
      <c r="B877">
        <v>1376</v>
      </c>
      <c r="C877" t="s">
        <v>1166</v>
      </c>
      <c r="D877" s="473">
        <f>IF('P15'!B3&lt;&gt;"",'P15'!B3,"")</f>
      </c>
      <c r="E877" t="s">
        <v>1161</v>
      </c>
      <c r="F877" t="s">
        <v>1165</v>
      </c>
    </row>
    <row r="878" spans="1:6" ht="13.5">
      <c r="A878" t="s">
        <v>1490</v>
      </c>
      <c r="B878">
        <v>1380</v>
      </c>
      <c r="C878" t="s">
        <v>1757</v>
      </c>
      <c r="D878" s="473">
        <f>IF('P15'!D4&lt;&gt;"",'P15'!D4,"")</f>
      </c>
      <c r="E878" t="s">
        <v>1161</v>
      </c>
      <c r="F878" t="s">
        <v>1165</v>
      </c>
    </row>
    <row r="879" spans="1:6" ht="13.5">
      <c r="A879" t="s">
        <v>1490</v>
      </c>
      <c r="B879">
        <v>1382</v>
      </c>
      <c r="C879" t="s">
        <v>1758</v>
      </c>
      <c r="D879" s="473">
        <f>IF('P15'!D5&lt;&gt;"",'P15'!D5,"")</f>
      </c>
      <c r="E879" t="s">
        <v>1161</v>
      </c>
      <c r="F879" t="s">
        <v>1165</v>
      </c>
    </row>
    <row r="880" spans="1:6" ht="13.5">
      <c r="A880" t="s">
        <v>1490</v>
      </c>
      <c r="B880">
        <v>1384</v>
      </c>
      <c r="C880" t="s">
        <v>1271</v>
      </c>
      <c r="D880" s="473">
        <f>IF('P15'!B7&lt;&gt;"",'P15'!B7,"")</f>
      </c>
      <c r="E880" t="s">
        <v>1161</v>
      </c>
      <c r="F880" t="s">
        <v>1165</v>
      </c>
    </row>
    <row r="881" spans="1:6" ht="13.5">
      <c r="A881" t="s">
        <v>1490</v>
      </c>
      <c r="B881">
        <v>1387</v>
      </c>
      <c r="C881" t="s">
        <v>1759</v>
      </c>
      <c r="D881" s="473">
        <f>IF('P15'!D8&lt;&gt;"",'P15'!D8,"")</f>
      </c>
      <c r="E881" t="s">
        <v>1161</v>
      </c>
      <c r="F881" t="s">
        <v>1165</v>
      </c>
    </row>
    <row r="882" spans="1:6" ht="13.5">
      <c r="A882" t="s">
        <v>1490</v>
      </c>
      <c r="B882">
        <v>1389</v>
      </c>
      <c r="C882" t="s">
        <v>1238</v>
      </c>
      <c r="D882" s="473">
        <f>IF('P15'!B10&lt;&gt;"",'P15'!B10,"")</f>
      </c>
      <c r="E882" t="s">
        <v>1161</v>
      </c>
      <c r="F882" t="s">
        <v>1165</v>
      </c>
    </row>
    <row r="883" spans="1:6" ht="13.5">
      <c r="A883" t="s">
        <v>1490</v>
      </c>
      <c r="B883">
        <v>1392</v>
      </c>
      <c r="C883" t="s">
        <v>1222</v>
      </c>
      <c r="D883" s="477">
        <f>IF('P15'!D11&lt;&gt;"",'P15'!D11,"")</f>
      </c>
      <c r="E883" t="s">
        <v>1161</v>
      </c>
      <c r="F883" t="s">
        <v>1760</v>
      </c>
    </row>
    <row r="884" spans="1:6" ht="13.5">
      <c r="A884" t="s">
        <v>1490</v>
      </c>
      <c r="B884">
        <v>1396</v>
      </c>
      <c r="C884" t="s">
        <v>1199</v>
      </c>
      <c r="D884" s="477">
        <f>IF('P15'!D12&lt;&gt;"",'P15'!D12,"")</f>
      </c>
      <c r="E884" t="s">
        <v>1161</v>
      </c>
      <c r="F884" t="s">
        <v>1760</v>
      </c>
    </row>
    <row r="885" spans="1:6" ht="13.5">
      <c r="A885" t="s">
        <v>1490</v>
      </c>
      <c r="B885">
        <v>1399</v>
      </c>
      <c r="C885" t="s">
        <v>1201</v>
      </c>
      <c r="D885" s="477">
        <f>IF('P15'!D13&lt;&gt;"",'P15'!D13,"")</f>
      </c>
      <c r="E885" t="s">
        <v>1161</v>
      </c>
      <c r="F885" t="s">
        <v>1760</v>
      </c>
    </row>
    <row r="886" spans="1:6" ht="13.5">
      <c r="A886" t="s">
        <v>1490</v>
      </c>
      <c r="B886">
        <v>1402</v>
      </c>
      <c r="C886" t="s">
        <v>1273</v>
      </c>
      <c r="D886" s="473">
        <f>IF('P15'!B16&lt;&gt;"",'P15'!B16,"")</f>
      </c>
      <c r="E886" t="s">
        <v>1161</v>
      </c>
      <c r="F886" t="s">
        <v>1165</v>
      </c>
    </row>
    <row r="887" spans="1:6" ht="13.5">
      <c r="A887" t="s">
        <v>1490</v>
      </c>
      <c r="B887">
        <v>1406</v>
      </c>
      <c r="C887" t="s">
        <v>1761</v>
      </c>
      <c r="D887" s="474">
        <f>IF('P15'!C17&lt;&gt;"",'P15'!C17,"")</f>
      </c>
      <c r="E887" t="s">
        <v>1161</v>
      </c>
      <c r="F887" t="s">
        <v>1168</v>
      </c>
    </row>
    <row r="888" spans="1:6" ht="13.5">
      <c r="A888" t="s">
        <v>1490</v>
      </c>
      <c r="B888">
        <v>1408</v>
      </c>
      <c r="C888" t="s">
        <v>1762</v>
      </c>
      <c r="D888" s="474">
        <f>IF('P15'!C18&lt;&gt;"",'P15'!C18,"")</f>
      </c>
      <c r="E888" t="s">
        <v>1161</v>
      </c>
      <c r="F888" t="s">
        <v>1168</v>
      </c>
    </row>
    <row r="889" spans="1:6" ht="13.5">
      <c r="A889" t="s">
        <v>1490</v>
      </c>
      <c r="B889">
        <v>1420</v>
      </c>
      <c r="C889" t="s">
        <v>1611</v>
      </c>
      <c r="D889">
        <f>IF('P15'!C23&lt;&gt;"",'P15'!C23,"")</f>
      </c>
      <c r="E889" t="s">
        <v>1161</v>
      </c>
      <c r="F889" t="s">
        <v>1186</v>
      </c>
    </row>
    <row r="890" spans="1:6" ht="13.5">
      <c r="A890" t="s">
        <v>1490</v>
      </c>
      <c r="B890">
        <v>1421</v>
      </c>
      <c r="C890" t="s">
        <v>1612</v>
      </c>
      <c r="D890">
        <f>IF('P15'!D23&lt;&gt;"",'P15'!D23,"")</f>
      </c>
      <c r="E890" t="s">
        <v>1161</v>
      </c>
      <c r="F890" t="s">
        <v>1186</v>
      </c>
    </row>
    <row r="891" spans="1:6" ht="13.5">
      <c r="A891" t="s">
        <v>1490</v>
      </c>
      <c r="B891">
        <v>1422</v>
      </c>
      <c r="C891" t="s">
        <v>1305</v>
      </c>
      <c r="D891">
        <f>IF('P15'!E23&lt;&gt;"",'P15'!E23,"")</f>
      </c>
      <c r="E891" t="s">
        <v>1161</v>
      </c>
      <c r="F891" t="s">
        <v>1186</v>
      </c>
    </row>
    <row r="892" spans="1:6" ht="13.5">
      <c r="A892" t="s">
        <v>1490</v>
      </c>
      <c r="B892">
        <v>1423</v>
      </c>
      <c r="C892" t="s">
        <v>1613</v>
      </c>
      <c r="D892">
        <f>IF('P15'!F23&lt;&gt;"",'P15'!F23,"")</f>
      </c>
      <c r="E892" t="s">
        <v>1161</v>
      </c>
      <c r="F892" t="s">
        <v>1186</v>
      </c>
    </row>
    <row r="893" spans="1:6" ht="13.5">
      <c r="A893" t="s">
        <v>1490</v>
      </c>
      <c r="B893">
        <v>1424</v>
      </c>
      <c r="C893" t="s">
        <v>1306</v>
      </c>
      <c r="D893">
        <f>IF('P15'!G23&lt;&gt;"",'P15'!G23,"")</f>
      </c>
      <c r="E893" t="s">
        <v>1161</v>
      </c>
      <c r="F893" t="s">
        <v>1186</v>
      </c>
    </row>
    <row r="894" spans="1:6" ht="13.5">
      <c r="A894" t="s">
        <v>1490</v>
      </c>
      <c r="B894">
        <v>1425</v>
      </c>
      <c r="C894" t="s">
        <v>1307</v>
      </c>
      <c r="D894">
        <f>IF('P15'!H23&lt;&gt;"",'P15'!H23,"")</f>
      </c>
      <c r="E894" t="s">
        <v>1161</v>
      </c>
      <c r="F894" t="s">
        <v>1186</v>
      </c>
    </row>
    <row r="895" spans="1:6" ht="13.5">
      <c r="A895" t="s">
        <v>1490</v>
      </c>
      <c r="B895">
        <v>1426</v>
      </c>
      <c r="C895" t="s">
        <v>1614</v>
      </c>
      <c r="D895">
        <f>IF('P15'!I23&lt;&gt;"",'P15'!I23,"")</f>
      </c>
      <c r="E895" t="s">
        <v>1161</v>
      </c>
      <c r="F895" t="s">
        <v>1186</v>
      </c>
    </row>
    <row r="896" spans="1:6" ht="13.5">
      <c r="A896" t="s">
        <v>1490</v>
      </c>
      <c r="B896">
        <v>1428</v>
      </c>
      <c r="C896" t="s">
        <v>1309</v>
      </c>
      <c r="D896">
        <f>IF('P15'!C24&lt;&gt;"",'P15'!C24,"")</f>
      </c>
      <c r="E896" t="s">
        <v>1161</v>
      </c>
      <c r="F896" t="s">
        <v>1186</v>
      </c>
    </row>
    <row r="897" spans="1:6" ht="13.5">
      <c r="A897" t="s">
        <v>1490</v>
      </c>
      <c r="B897">
        <v>1429</v>
      </c>
      <c r="C897" t="s">
        <v>1310</v>
      </c>
      <c r="D897">
        <f>IF('P15'!D24&lt;&gt;"",'P15'!D24,"")</f>
      </c>
      <c r="E897" t="s">
        <v>1161</v>
      </c>
      <c r="F897" t="s">
        <v>1186</v>
      </c>
    </row>
    <row r="898" spans="1:6" ht="13.5">
      <c r="A898" t="s">
        <v>1490</v>
      </c>
      <c r="B898">
        <v>1430</v>
      </c>
      <c r="C898" t="s">
        <v>1311</v>
      </c>
      <c r="D898">
        <f>IF('P15'!E24&lt;&gt;"",'P15'!E24,"")</f>
      </c>
      <c r="E898" t="s">
        <v>1161</v>
      </c>
      <c r="F898" t="s">
        <v>1186</v>
      </c>
    </row>
    <row r="899" spans="1:6" ht="13.5">
      <c r="A899" t="s">
        <v>1490</v>
      </c>
      <c r="B899">
        <v>1431</v>
      </c>
      <c r="C899" t="s">
        <v>1628</v>
      </c>
      <c r="D899">
        <f>IF('P15'!F24&lt;&gt;"",'P15'!F24,"")</f>
      </c>
      <c r="E899" t="s">
        <v>1161</v>
      </c>
      <c r="F899" t="s">
        <v>1186</v>
      </c>
    </row>
    <row r="900" spans="1:6" ht="13.5">
      <c r="A900" t="s">
        <v>1490</v>
      </c>
      <c r="B900">
        <v>1432</v>
      </c>
      <c r="C900" t="s">
        <v>1312</v>
      </c>
      <c r="D900">
        <f>IF('P15'!G24&lt;&gt;"",'P15'!G24,"")</f>
      </c>
      <c r="E900" t="s">
        <v>1161</v>
      </c>
      <c r="F900" t="s">
        <v>1186</v>
      </c>
    </row>
    <row r="901" spans="1:6" ht="13.5">
      <c r="A901" t="s">
        <v>1490</v>
      </c>
      <c r="B901">
        <v>1433</v>
      </c>
      <c r="C901" t="s">
        <v>1629</v>
      </c>
      <c r="D901">
        <f>IF('P15'!H24&lt;&gt;"",'P15'!H24,"")</f>
      </c>
      <c r="E901" t="s">
        <v>1161</v>
      </c>
      <c r="F901" t="s">
        <v>1186</v>
      </c>
    </row>
    <row r="902" spans="1:6" ht="13.5">
      <c r="A902" t="s">
        <v>1490</v>
      </c>
      <c r="B902">
        <v>1434</v>
      </c>
      <c r="C902" t="s">
        <v>1630</v>
      </c>
      <c r="D902">
        <f>IF('P15'!I24&lt;&gt;"",'P15'!I24,"")</f>
      </c>
      <c r="E902" t="s">
        <v>1161</v>
      </c>
      <c r="F902" t="s">
        <v>1186</v>
      </c>
    </row>
    <row r="903" spans="1:6" ht="13.5">
      <c r="A903" t="s">
        <v>1506</v>
      </c>
      <c r="B903">
        <v>1451</v>
      </c>
      <c r="C903" t="s">
        <v>1260</v>
      </c>
      <c r="D903" s="475">
        <f>IF('P16'!B5&lt;&gt;"",'P16'!B5,"")</f>
      </c>
      <c r="E903" t="s">
        <v>1161</v>
      </c>
      <c r="F903" t="s">
        <v>1171</v>
      </c>
    </row>
    <row r="904" spans="1:6" ht="13.5">
      <c r="A904" t="s">
        <v>1506</v>
      </c>
      <c r="B904">
        <v>1452</v>
      </c>
      <c r="C904" t="s">
        <v>1194</v>
      </c>
      <c r="D904" s="473">
        <f>IF('P16'!C5&lt;&gt;"",'P16'!C5,"")</f>
      </c>
      <c r="E904" t="s">
        <v>1161</v>
      </c>
      <c r="F904" t="s">
        <v>1165</v>
      </c>
    </row>
    <row r="905" spans="1:6" ht="13.5">
      <c r="A905" t="s">
        <v>1506</v>
      </c>
      <c r="B905">
        <v>1453</v>
      </c>
      <c r="C905" t="s">
        <v>1210</v>
      </c>
      <c r="D905" s="473">
        <f>IF('P16'!D5&lt;&gt;"",'P16'!D5,"")</f>
      </c>
      <c r="E905" t="s">
        <v>1161</v>
      </c>
      <c r="F905" t="s">
        <v>1165</v>
      </c>
    </row>
    <row r="906" spans="1:6" ht="13.5">
      <c r="A906" t="s">
        <v>1506</v>
      </c>
      <c r="B906">
        <v>1454</v>
      </c>
      <c r="C906" t="s">
        <v>1342</v>
      </c>
      <c r="D906" s="473">
        <f>IF('P16'!E5&lt;&gt;"",'P16'!E5,"")</f>
      </c>
      <c r="E906" t="s">
        <v>1161</v>
      </c>
      <c r="F906" t="s">
        <v>1165</v>
      </c>
    </row>
    <row r="907" spans="1:6" ht="13.5">
      <c r="A907" t="s">
        <v>1506</v>
      </c>
      <c r="B907">
        <v>1455</v>
      </c>
      <c r="C907" t="s">
        <v>1343</v>
      </c>
      <c r="D907" s="473">
        <f>IF('P16'!F5&lt;&gt;"",'P16'!F5,"")</f>
      </c>
      <c r="E907" t="s">
        <v>1161</v>
      </c>
      <c r="F907" t="s">
        <v>1165</v>
      </c>
    </row>
    <row r="908" spans="1:6" ht="13.5">
      <c r="A908" t="s">
        <v>1506</v>
      </c>
      <c r="B908">
        <v>1456</v>
      </c>
      <c r="C908" t="s">
        <v>1211</v>
      </c>
      <c r="D908" s="473">
        <f>IF('P16'!G5&lt;&gt;"",'P16'!G5,"")</f>
      </c>
      <c r="E908" t="s">
        <v>1161</v>
      </c>
      <c r="F908" t="s">
        <v>1165</v>
      </c>
    </row>
    <row r="909" spans="1:6" ht="13.5">
      <c r="A909" t="s">
        <v>1506</v>
      </c>
      <c r="B909">
        <v>1457</v>
      </c>
      <c r="C909" t="s">
        <v>1747</v>
      </c>
      <c r="D909" s="473">
        <f>IF('P16'!H5&lt;&gt;"",'P16'!H5,"")</f>
      </c>
      <c r="E909" t="s">
        <v>1161</v>
      </c>
      <c r="F909" t="s">
        <v>1165</v>
      </c>
    </row>
    <row r="910" spans="1:6" ht="13.5">
      <c r="A910" t="s">
        <v>1506</v>
      </c>
      <c r="B910">
        <v>1458</v>
      </c>
      <c r="C910" t="s">
        <v>1748</v>
      </c>
      <c r="D910" s="473">
        <f>IF('P16'!I5&lt;&gt;"",'P16'!I5,"")</f>
      </c>
      <c r="E910" t="s">
        <v>1161</v>
      </c>
      <c r="F910" t="s">
        <v>1165</v>
      </c>
    </row>
    <row r="911" spans="1:6" ht="13.5">
      <c r="A911" t="s">
        <v>1506</v>
      </c>
      <c r="B911">
        <v>1459</v>
      </c>
      <c r="C911" t="s">
        <v>1749</v>
      </c>
      <c r="D911" s="473">
        <f>IF('P16'!J5&lt;&gt;"",'P16'!J5,"")</f>
      </c>
      <c r="E911" t="s">
        <v>1161</v>
      </c>
      <c r="F911" t="s">
        <v>1165</v>
      </c>
    </row>
    <row r="912" spans="1:6" ht="13.5">
      <c r="A912" t="s">
        <v>1506</v>
      </c>
      <c r="B912">
        <v>1460</v>
      </c>
      <c r="C912" t="s">
        <v>1750</v>
      </c>
      <c r="D912" s="475">
        <f>IF('P16'!K5&lt;&gt;"",'P16'!K5,"")</f>
      </c>
      <c r="E912" t="s">
        <v>1161</v>
      </c>
      <c r="F912" t="s">
        <v>1171</v>
      </c>
    </row>
    <row r="913" spans="1:6" ht="13.5">
      <c r="A913" t="s">
        <v>1506</v>
      </c>
      <c r="B913">
        <v>1461</v>
      </c>
      <c r="C913" t="s">
        <v>1236</v>
      </c>
      <c r="D913" s="475">
        <f>IF('P16'!B6&lt;&gt;"",'P16'!B6,"")</f>
      </c>
      <c r="E913" t="s">
        <v>1161</v>
      </c>
      <c r="F913" t="s">
        <v>1171</v>
      </c>
    </row>
    <row r="914" spans="1:6" ht="13.5">
      <c r="A914" t="s">
        <v>1506</v>
      </c>
      <c r="B914">
        <v>1462</v>
      </c>
      <c r="C914" t="s">
        <v>1195</v>
      </c>
      <c r="D914" s="473">
        <f>IF('P16'!C6&lt;&gt;"",'P16'!C6,"")</f>
      </c>
      <c r="E914" t="s">
        <v>1161</v>
      </c>
      <c r="F914" t="s">
        <v>1165</v>
      </c>
    </row>
    <row r="915" spans="1:6" ht="13.5">
      <c r="A915" t="s">
        <v>1506</v>
      </c>
      <c r="B915">
        <v>1463</v>
      </c>
      <c r="C915" t="s">
        <v>1212</v>
      </c>
      <c r="D915" s="473">
        <f>IF('P16'!D6&lt;&gt;"",'P16'!D6,"")</f>
      </c>
      <c r="E915" t="s">
        <v>1161</v>
      </c>
      <c r="F915" t="s">
        <v>1165</v>
      </c>
    </row>
    <row r="916" spans="1:6" ht="13.5">
      <c r="A916" t="s">
        <v>1506</v>
      </c>
      <c r="B916">
        <v>1464</v>
      </c>
      <c r="C916" t="s">
        <v>1344</v>
      </c>
      <c r="D916" s="473">
        <f>IF('P16'!E6&lt;&gt;"",'P16'!E6,"")</f>
      </c>
      <c r="E916" t="s">
        <v>1161</v>
      </c>
      <c r="F916" t="s">
        <v>1165</v>
      </c>
    </row>
    <row r="917" spans="1:6" ht="13.5">
      <c r="A917" t="s">
        <v>1506</v>
      </c>
      <c r="B917">
        <v>1465</v>
      </c>
      <c r="C917" t="s">
        <v>1345</v>
      </c>
      <c r="D917" s="473">
        <f>IF('P16'!F6&lt;&gt;"",'P16'!F6,"")</f>
      </c>
      <c r="E917" t="s">
        <v>1161</v>
      </c>
      <c r="F917" t="s">
        <v>1165</v>
      </c>
    </row>
    <row r="918" spans="1:6" ht="13.5">
      <c r="A918" t="s">
        <v>1506</v>
      </c>
      <c r="B918">
        <v>1466</v>
      </c>
      <c r="C918" t="s">
        <v>1213</v>
      </c>
      <c r="D918" s="473">
        <f>IF('P16'!G6&lt;&gt;"",'P16'!G6,"")</f>
      </c>
      <c r="E918" t="s">
        <v>1161</v>
      </c>
      <c r="F918" t="s">
        <v>1165</v>
      </c>
    </row>
    <row r="919" spans="1:6" ht="13.5">
      <c r="A919" t="s">
        <v>1506</v>
      </c>
      <c r="B919">
        <v>1467</v>
      </c>
      <c r="C919" t="s">
        <v>1752</v>
      </c>
      <c r="D919" s="473">
        <f>IF('P16'!H6&lt;&gt;"",'P16'!H6,"")</f>
      </c>
      <c r="E919" t="s">
        <v>1161</v>
      </c>
      <c r="F919" t="s">
        <v>1165</v>
      </c>
    </row>
    <row r="920" spans="1:6" ht="13.5">
      <c r="A920" t="s">
        <v>1506</v>
      </c>
      <c r="B920">
        <v>1468</v>
      </c>
      <c r="C920" t="s">
        <v>1753</v>
      </c>
      <c r="D920" s="473">
        <f>IF('P16'!I6&lt;&gt;"",'P16'!I6,"")</f>
      </c>
      <c r="E920" t="s">
        <v>1161</v>
      </c>
      <c r="F920" t="s">
        <v>1165</v>
      </c>
    </row>
    <row r="921" spans="1:6" ht="13.5">
      <c r="A921" t="s">
        <v>1506</v>
      </c>
      <c r="B921">
        <v>1469</v>
      </c>
      <c r="C921" t="s">
        <v>1754</v>
      </c>
      <c r="D921" s="473">
        <f>IF('P16'!J6&lt;&gt;"",'P16'!J6,"")</f>
      </c>
      <c r="E921" t="s">
        <v>1161</v>
      </c>
      <c r="F921" t="s">
        <v>1165</v>
      </c>
    </row>
    <row r="922" spans="1:6" ht="13.5">
      <c r="A922" t="s">
        <v>1506</v>
      </c>
      <c r="B922">
        <v>1470</v>
      </c>
      <c r="C922" t="s">
        <v>1755</v>
      </c>
      <c r="D922" s="475">
        <f>IF('P16'!K6&lt;&gt;"",'P16'!K6,"")</f>
      </c>
      <c r="E922" t="s">
        <v>1161</v>
      </c>
      <c r="F922" t="s">
        <v>1171</v>
      </c>
    </row>
    <row r="923" spans="1:6" ht="13.5">
      <c r="A923" t="s">
        <v>1506</v>
      </c>
      <c r="B923">
        <v>1473</v>
      </c>
      <c r="C923" t="s">
        <v>1351</v>
      </c>
      <c r="D923" s="473">
        <f>IF('P16'!C9&lt;&gt;"",'P16'!C9,"")</f>
      </c>
      <c r="E923" t="s">
        <v>1161</v>
      </c>
      <c r="F923" t="s">
        <v>1165</v>
      </c>
    </row>
    <row r="924" spans="1:6" ht="13.5">
      <c r="A924" t="s">
        <v>1506</v>
      </c>
      <c r="B924">
        <v>1475</v>
      </c>
      <c r="C924" t="s">
        <v>1170</v>
      </c>
      <c r="D924" s="473">
        <f>IF('P16'!C10&lt;&gt;"",'P16'!C10,"")</f>
      </c>
      <c r="E924" t="s">
        <v>1161</v>
      </c>
      <c r="F924" t="s">
        <v>1165</v>
      </c>
    </row>
    <row r="925" spans="1:6" ht="13.5">
      <c r="A925" t="s">
        <v>1506</v>
      </c>
      <c r="B925">
        <v>1477</v>
      </c>
      <c r="C925" t="s">
        <v>1173</v>
      </c>
      <c r="D925" s="473">
        <f>IF('P16'!C11&lt;&gt;"",'P16'!C11,"")</f>
      </c>
      <c r="E925" t="s">
        <v>1161</v>
      </c>
      <c r="F925" t="s">
        <v>1165</v>
      </c>
    </row>
    <row r="926" spans="1:6" ht="13.5">
      <c r="A926" t="s">
        <v>1506</v>
      </c>
      <c r="B926">
        <v>1480</v>
      </c>
      <c r="C926" t="s">
        <v>1175</v>
      </c>
      <c r="D926" s="473">
        <f>IF('P16'!C13&lt;&gt;"",'P16'!C13,"")</f>
      </c>
      <c r="E926" t="s">
        <v>1161</v>
      </c>
      <c r="F926" t="s">
        <v>1165</v>
      </c>
    </row>
    <row r="927" spans="1:6" ht="13.5">
      <c r="A927" t="s">
        <v>1506</v>
      </c>
      <c r="B927">
        <v>1483</v>
      </c>
      <c r="C927" t="s">
        <v>1288</v>
      </c>
      <c r="D927" s="475">
        <f>IF('P16'!C14&lt;&gt;"",'P16'!C14,"")</f>
      </c>
      <c r="E927" t="s">
        <v>1161</v>
      </c>
      <c r="F927" t="s">
        <v>1171</v>
      </c>
    </row>
    <row r="928" spans="1:6" ht="13.5">
      <c r="A928" t="s">
        <v>1506</v>
      </c>
      <c r="B928">
        <v>1484</v>
      </c>
      <c r="C928" t="s">
        <v>1203</v>
      </c>
      <c r="D928" s="475">
        <f>IF('P16'!D14&lt;&gt;"",'P16'!D14,"")</f>
      </c>
      <c r="E928" t="s">
        <v>1161</v>
      </c>
      <c r="F928" t="s">
        <v>1171</v>
      </c>
    </row>
    <row r="929" spans="1:6" ht="13.5">
      <c r="A929" t="s">
        <v>1506</v>
      </c>
      <c r="B929">
        <v>1487</v>
      </c>
      <c r="C929" t="s">
        <v>1362</v>
      </c>
      <c r="D929" s="475">
        <f>IF('P16'!C16&lt;&gt;"",'P16'!C16,"")</f>
      </c>
      <c r="E929" t="s">
        <v>1161</v>
      </c>
      <c r="F929" t="s">
        <v>1171</v>
      </c>
    </row>
    <row r="930" spans="1:6" ht="13.5">
      <c r="A930" t="s">
        <v>1506</v>
      </c>
      <c r="B930">
        <v>1490</v>
      </c>
      <c r="C930" t="s">
        <v>1763</v>
      </c>
      <c r="D930" s="474">
        <f>IF('P16'!D18&lt;&gt;"",'P16'!D18,"")</f>
      </c>
      <c r="E930" t="s">
        <v>1161</v>
      </c>
      <c r="F930" t="s">
        <v>1168</v>
      </c>
    </row>
    <row r="931" spans="1:6" ht="13.5">
      <c r="A931" t="s">
        <v>1506</v>
      </c>
      <c r="B931">
        <v>1492</v>
      </c>
      <c r="C931" t="s">
        <v>1560</v>
      </c>
      <c r="D931" s="473">
        <f>IF('P16'!C20&lt;&gt;"",'P16'!C20,"")</f>
      </c>
      <c r="E931" t="s">
        <v>1161</v>
      </c>
      <c r="F931" t="s">
        <v>1165</v>
      </c>
    </row>
    <row r="932" spans="1:6" ht="13.5">
      <c r="A932" t="s">
        <v>1521</v>
      </c>
      <c r="B932">
        <v>1496</v>
      </c>
      <c r="C932" t="s">
        <v>1166</v>
      </c>
      <c r="D932">
        <f>IF('P17'!B3&lt;&gt;"",'P17'!B3,"")</f>
      </c>
      <c r="E932" t="s">
        <v>1161</v>
      </c>
      <c r="F932" t="s">
        <v>1289</v>
      </c>
    </row>
    <row r="933" spans="1:6" ht="13.5">
      <c r="A933" t="s">
        <v>1521</v>
      </c>
      <c r="B933">
        <v>1500</v>
      </c>
      <c r="C933" t="s">
        <v>1271</v>
      </c>
      <c r="D933" s="473">
        <f>IF('P17'!B7&lt;&gt;"",'P17'!B7,"")</f>
      </c>
      <c r="E933" t="s">
        <v>1161</v>
      </c>
      <c r="F933" t="s">
        <v>1165</v>
      </c>
    </row>
    <row r="934" spans="1:6" ht="13.5">
      <c r="A934" t="s">
        <v>1521</v>
      </c>
      <c r="B934">
        <v>1503</v>
      </c>
      <c r="C934" t="s">
        <v>1197</v>
      </c>
      <c r="D934" s="474">
        <f>IF('P17'!C8&lt;&gt;"",'P17'!C8,"")</f>
      </c>
      <c r="E934" t="s">
        <v>1161</v>
      </c>
      <c r="F934" t="s">
        <v>1168</v>
      </c>
    </row>
    <row r="935" spans="1:6" ht="13.5">
      <c r="A935" t="s">
        <v>1521</v>
      </c>
      <c r="B935">
        <v>1505</v>
      </c>
      <c r="C935" t="s">
        <v>1283</v>
      </c>
      <c r="D935" s="473">
        <f>IF('P17'!B11&lt;&gt;"",'P17'!B11,"")</f>
      </c>
      <c r="E935" t="s">
        <v>1161</v>
      </c>
      <c r="F935" t="s">
        <v>1165</v>
      </c>
    </row>
    <row r="936" spans="1:6" ht="13.5">
      <c r="A936" t="s">
        <v>1521</v>
      </c>
      <c r="B936">
        <v>1509</v>
      </c>
      <c r="C936" t="s">
        <v>1202</v>
      </c>
      <c r="D936">
        <f>IF('P17'!B14&lt;&gt;"",'P17'!B14,"")</f>
      </c>
      <c r="E936" t="s">
        <v>1161</v>
      </c>
      <c r="F936" t="s">
        <v>1289</v>
      </c>
    </row>
    <row r="937" spans="1:6" ht="13.5">
      <c r="A937" t="s">
        <v>1521</v>
      </c>
      <c r="B937">
        <v>1512</v>
      </c>
      <c r="C937" t="s">
        <v>1204</v>
      </c>
      <c r="D937" s="473">
        <f>IF('P17'!B17&lt;&gt;"",'P17'!B17,"")</f>
      </c>
      <c r="E937" t="s">
        <v>1161</v>
      </c>
      <c r="F937" t="s">
        <v>1165</v>
      </c>
    </row>
    <row r="938" spans="1:6" ht="13.5">
      <c r="A938" t="s">
        <v>1521</v>
      </c>
      <c r="B938">
        <v>1515</v>
      </c>
      <c r="C938" t="s">
        <v>1528</v>
      </c>
      <c r="D938" s="474">
        <f>IF('P17'!C18&lt;&gt;"",'P17'!C18,"")</f>
      </c>
      <c r="E938" t="s">
        <v>1161</v>
      </c>
      <c r="F938" t="s">
        <v>1168</v>
      </c>
    </row>
    <row r="939" spans="1:6" ht="13.5">
      <c r="A939" t="s">
        <v>1521</v>
      </c>
      <c r="B939">
        <v>1517</v>
      </c>
      <c r="C939" t="s">
        <v>1275</v>
      </c>
      <c r="D939" s="473">
        <f>IF('P17'!B21&lt;&gt;"",'P17'!B21,"")</f>
      </c>
      <c r="E939" t="s">
        <v>1161</v>
      </c>
      <c r="F939" t="s">
        <v>1165</v>
      </c>
    </row>
    <row r="940" spans="1:6" ht="13.5">
      <c r="A940" t="s">
        <v>1537</v>
      </c>
      <c r="B940">
        <v>1521</v>
      </c>
      <c r="C940" t="s">
        <v>1166</v>
      </c>
      <c r="D940" s="473">
        <f>IF('P18'!B3&lt;&gt;"",'P18'!B3,"")</f>
      </c>
      <c r="E940" t="s">
        <v>1161</v>
      </c>
      <c r="F940" t="s">
        <v>1165</v>
      </c>
    </row>
    <row r="941" spans="1:6" ht="13.5">
      <c r="A941" t="s">
        <v>1537</v>
      </c>
      <c r="B941">
        <v>1524</v>
      </c>
      <c r="C941" t="s">
        <v>1260</v>
      </c>
      <c r="D941" s="473">
        <f>IF('P18'!B5&lt;&gt;"",'P18'!B5,"")</f>
      </c>
      <c r="E941" t="s">
        <v>1161</v>
      </c>
      <c r="F941" t="s">
        <v>1165</v>
      </c>
    </row>
    <row r="942" spans="1:6" ht="13.5">
      <c r="A942" t="s">
        <v>1537</v>
      </c>
      <c r="B942">
        <v>1527</v>
      </c>
      <c r="C942" t="s">
        <v>1271</v>
      </c>
      <c r="D942" s="473">
        <f>IF('P18'!B7&lt;&gt;"",'P18'!B7,"")</f>
      </c>
      <c r="E942" t="s">
        <v>1161</v>
      </c>
      <c r="F942" t="s">
        <v>1165</v>
      </c>
    </row>
    <row r="943" spans="1:6" ht="13.5">
      <c r="A943" t="s">
        <v>1537</v>
      </c>
      <c r="B943">
        <v>1529</v>
      </c>
      <c r="C943" t="s">
        <v>1764</v>
      </c>
      <c r="D943" s="473">
        <f>IF('P18'!E7&lt;&gt;"",'P18'!E7,"")</f>
      </c>
      <c r="E943" t="s">
        <v>1161</v>
      </c>
      <c r="F943" t="s">
        <v>1165</v>
      </c>
    </row>
    <row r="944" spans="1:6" ht="13.5">
      <c r="A944" t="s">
        <v>1537</v>
      </c>
      <c r="B944">
        <v>1531</v>
      </c>
      <c r="C944" t="s">
        <v>1765</v>
      </c>
      <c r="D944" s="473">
        <f>IF('P18'!J7&lt;&gt;"",'P18'!J7,"")</f>
      </c>
      <c r="E944" t="s">
        <v>1161</v>
      </c>
      <c r="F944" t="s">
        <v>1165</v>
      </c>
    </row>
    <row r="945" spans="1:6" ht="13.5">
      <c r="A945" t="s">
        <v>1537</v>
      </c>
      <c r="B945">
        <v>1534</v>
      </c>
      <c r="C945" t="s">
        <v>1350</v>
      </c>
      <c r="D945" s="473">
        <f>IF('P18'!B9&lt;&gt;"",'P18'!B9,"")</f>
      </c>
      <c r="E945" t="s">
        <v>1161</v>
      </c>
      <c r="F945" t="s">
        <v>1165</v>
      </c>
    </row>
    <row r="946" spans="1:6" ht="13.5">
      <c r="A946" t="s">
        <v>1537</v>
      </c>
      <c r="B946">
        <v>1537</v>
      </c>
      <c r="C946" t="s">
        <v>1766</v>
      </c>
      <c r="D946" s="473">
        <f>IF('P18'!B10&lt;&gt;"",'P18'!B10,"")</f>
      </c>
      <c r="E946" t="s">
        <v>1161</v>
      </c>
      <c r="F946" t="s">
        <v>1165</v>
      </c>
    </row>
    <row r="947" spans="1:6" ht="13.5">
      <c r="A947" t="s">
        <v>1537</v>
      </c>
      <c r="B947">
        <v>1550</v>
      </c>
      <c r="C947" t="s">
        <v>1453</v>
      </c>
      <c r="D947">
        <f>IF('P18'!K13&lt;&gt;"",'P18'!K13,"")</f>
      </c>
      <c r="E947" t="s">
        <v>1161</v>
      </c>
      <c r="F947" t="s">
        <v>1767</v>
      </c>
    </row>
    <row r="948" spans="1:6" ht="13.5">
      <c r="A948" t="s">
        <v>1537</v>
      </c>
      <c r="B948">
        <v>1551</v>
      </c>
      <c r="C948" t="s">
        <v>1454</v>
      </c>
      <c r="D948">
        <f>IF('P18'!L13&lt;&gt;"",'P18'!L13,"")</f>
      </c>
      <c r="E948" t="s">
        <v>1161</v>
      </c>
      <c r="F948" t="s">
        <v>1767</v>
      </c>
    </row>
    <row r="949" spans="1:6" ht="13.5">
      <c r="A949" t="s">
        <v>1537</v>
      </c>
      <c r="B949">
        <v>1554</v>
      </c>
      <c r="C949" t="s">
        <v>1288</v>
      </c>
      <c r="D949" s="476">
        <f>IF('P18'!C14&lt;&gt;"",'P18'!C14,"")</f>
      </c>
      <c r="E949" t="s">
        <v>1161</v>
      </c>
      <c r="F949" t="s">
        <v>1731</v>
      </c>
    </row>
    <row r="950" spans="1:6" ht="13.5">
      <c r="A950" t="s">
        <v>1537</v>
      </c>
      <c r="B950">
        <v>1555</v>
      </c>
      <c r="C950" t="s">
        <v>1203</v>
      </c>
      <c r="D950" s="476">
        <f>IF('P18'!D14&lt;&gt;"",'P18'!D14,"")</f>
      </c>
      <c r="E950" t="s">
        <v>1161</v>
      </c>
      <c r="F950" t="s">
        <v>1731</v>
      </c>
    </row>
    <row r="951" spans="1:6" ht="13.5">
      <c r="A951" t="s">
        <v>1537</v>
      </c>
      <c r="B951">
        <v>1556</v>
      </c>
      <c r="C951" t="s">
        <v>1290</v>
      </c>
      <c r="D951" s="476">
        <f>IF('P18'!E14&lt;&gt;"",'P18'!E14,"")</f>
      </c>
      <c r="E951" t="s">
        <v>1161</v>
      </c>
      <c r="F951" t="s">
        <v>1731</v>
      </c>
    </row>
    <row r="952" spans="1:6" ht="13.5">
      <c r="A952" t="s">
        <v>1537</v>
      </c>
      <c r="B952">
        <v>1557</v>
      </c>
      <c r="C952" t="s">
        <v>1465</v>
      </c>
      <c r="D952" s="476">
        <f>IF('P18'!F14&lt;&gt;"",'P18'!F14,"")</f>
      </c>
      <c r="E952" t="s">
        <v>1161</v>
      </c>
      <c r="F952" t="s">
        <v>1731</v>
      </c>
    </row>
    <row r="953" spans="1:6" ht="13.5">
      <c r="A953" t="s">
        <v>1537</v>
      </c>
      <c r="B953">
        <v>1558</v>
      </c>
      <c r="C953" t="s">
        <v>1226</v>
      </c>
      <c r="D953" s="476">
        <f>IF('P18'!G14&lt;&gt;"",'P18'!G14,"")</f>
      </c>
      <c r="E953" t="s">
        <v>1161</v>
      </c>
      <c r="F953" t="s">
        <v>1731</v>
      </c>
    </row>
    <row r="954" spans="1:6" ht="13.5">
      <c r="A954" t="s">
        <v>1537</v>
      </c>
      <c r="B954">
        <v>1559</v>
      </c>
      <c r="C954" t="s">
        <v>1466</v>
      </c>
      <c r="D954" s="476">
        <f>IF('P18'!H14&lt;&gt;"",'P18'!H14,"")</f>
      </c>
      <c r="E954" t="s">
        <v>1161</v>
      </c>
      <c r="F954" t="s">
        <v>1731</v>
      </c>
    </row>
    <row r="955" spans="1:6" ht="13.5">
      <c r="A955" t="s">
        <v>1537</v>
      </c>
      <c r="B955">
        <v>1560</v>
      </c>
      <c r="C955" t="s">
        <v>1467</v>
      </c>
      <c r="D955" s="476">
        <f>IF('P18'!I14&lt;&gt;"",'P18'!I14,"")</f>
      </c>
      <c r="E955" t="s">
        <v>1161</v>
      </c>
      <c r="F955" t="s">
        <v>1731</v>
      </c>
    </row>
    <row r="956" spans="1:6" ht="13.5">
      <c r="A956" t="s">
        <v>1537</v>
      </c>
      <c r="B956">
        <v>1561</v>
      </c>
      <c r="C956" t="s">
        <v>1468</v>
      </c>
      <c r="D956" s="476">
        <f>IF('P18'!J14&lt;&gt;"",'P18'!J14,"")</f>
      </c>
      <c r="E956" t="s">
        <v>1161</v>
      </c>
      <c r="F956" t="s">
        <v>1731</v>
      </c>
    </row>
    <row r="957" spans="1:6" ht="13.5">
      <c r="A957" t="s">
        <v>1537</v>
      </c>
      <c r="B957">
        <v>1562</v>
      </c>
      <c r="C957" t="s">
        <v>1469</v>
      </c>
      <c r="D957" s="476">
        <f>IF('P18'!K14&lt;&gt;"",'P18'!K14,"")</f>
      </c>
      <c r="E957" t="s">
        <v>1161</v>
      </c>
      <c r="F957" t="s">
        <v>1731</v>
      </c>
    </row>
    <row r="958" spans="1:6" ht="13.5">
      <c r="A958" t="s">
        <v>1537</v>
      </c>
      <c r="B958">
        <v>1563</v>
      </c>
      <c r="C958" t="s">
        <v>1470</v>
      </c>
      <c r="D958" s="473">
        <f>IF('P18'!L14&lt;&gt;"",'P18'!L14,"")</f>
      </c>
      <c r="E958" t="s">
        <v>1161</v>
      </c>
      <c r="F958" t="s">
        <v>1165</v>
      </c>
    </row>
    <row r="959" spans="1:6" ht="13.5">
      <c r="A959" t="s">
        <v>1537</v>
      </c>
      <c r="B959">
        <v>1565</v>
      </c>
      <c r="C959" t="s">
        <v>1178</v>
      </c>
      <c r="D959" s="476">
        <f>IF('P18'!C15&lt;&gt;"",'P18'!C15,"")</f>
      </c>
      <c r="E959" t="s">
        <v>1161</v>
      </c>
      <c r="F959" t="s">
        <v>1731</v>
      </c>
    </row>
    <row r="960" spans="1:6" ht="13.5">
      <c r="A960" t="s">
        <v>1537</v>
      </c>
      <c r="B960">
        <v>1566</v>
      </c>
      <c r="C960" t="s">
        <v>1227</v>
      </c>
      <c r="D960" s="476">
        <f>IF('P18'!D15&lt;&gt;"",'P18'!D15,"")</f>
      </c>
      <c r="E960" t="s">
        <v>1161</v>
      </c>
      <c r="F960" t="s">
        <v>1731</v>
      </c>
    </row>
    <row r="961" spans="1:6" ht="13.5">
      <c r="A961" t="s">
        <v>1537</v>
      </c>
      <c r="B961">
        <v>1567</v>
      </c>
      <c r="C961" t="s">
        <v>1179</v>
      </c>
      <c r="D961" s="476">
        <f>IF('P18'!E15&lt;&gt;"",'P18'!E15,"")</f>
      </c>
      <c r="E961" t="s">
        <v>1161</v>
      </c>
      <c r="F961" t="s">
        <v>1731</v>
      </c>
    </row>
    <row r="962" spans="1:6" ht="13.5">
      <c r="A962" t="s">
        <v>1537</v>
      </c>
      <c r="B962">
        <v>1568</v>
      </c>
      <c r="C962" t="s">
        <v>1481</v>
      </c>
      <c r="D962" s="476">
        <f>IF('P18'!F15&lt;&gt;"",'P18'!F15,"")</f>
      </c>
      <c r="E962" t="s">
        <v>1161</v>
      </c>
      <c r="F962" t="s">
        <v>1731</v>
      </c>
    </row>
    <row r="963" spans="1:6" ht="13.5">
      <c r="A963" t="s">
        <v>1537</v>
      </c>
      <c r="B963">
        <v>1569</v>
      </c>
      <c r="C963" t="s">
        <v>1228</v>
      </c>
      <c r="D963" s="476">
        <f>IF('P18'!G15&lt;&gt;"",'P18'!G15,"")</f>
      </c>
      <c r="E963" t="s">
        <v>1161</v>
      </c>
      <c r="F963" t="s">
        <v>1731</v>
      </c>
    </row>
    <row r="964" spans="1:6" ht="13.5">
      <c r="A964" t="s">
        <v>1537</v>
      </c>
      <c r="B964">
        <v>1570</v>
      </c>
      <c r="C964" t="s">
        <v>1482</v>
      </c>
      <c r="D964" s="476">
        <f>IF('P18'!H15&lt;&gt;"",'P18'!H15,"")</f>
      </c>
      <c r="E964" t="s">
        <v>1161</v>
      </c>
      <c r="F964" t="s">
        <v>1731</v>
      </c>
    </row>
    <row r="965" spans="1:6" ht="13.5">
      <c r="A965" t="s">
        <v>1537</v>
      </c>
      <c r="B965">
        <v>1571</v>
      </c>
      <c r="C965" t="s">
        <v>1483</v>
      </c>
      <c r="D965" s="476">
        <f>IF('P18'!I15&lt;&gt;"",'P18'!I15,"")</f>
      </c>
      <c r="E965" t="s">
        <v>1161</v>
      </c>
      <c r="F965" t="s">
        <v>1731</v>
      </c>
    </row>
    <row r="966" spans="1:6" ht="13.5">
      <c r="A966" t="s">
        <v>1537</v>
      </c>
      <c r="B966">
        <v>1572</v>
      </c>
      <c r="C966" t="s">
        <v>1484</v>
      </c>
      <c r="D966" s="476">
        <f>IF('P18'!J15&lt;&gt;"",'P18'!J15,"")</f>
      </c>
      <c r="E966" t="s">
        <v>1161</v>
      </c>
      <c r="F966" t="s">
        <v>1731</v>
      </c>
    </row>
    <row r="967" spans="1:6" ht="13.5">
      <c r="A967" t="s">
        <v>1537</v>
      </c>
      <c r="B967">
        <v>1573</v>
      </c>
      <c r="C967" t="s">
        <v>1485</v>
      </c>
      <c r="D967" s="476">
        <f>IF('P18'!K15&lt;&gt;"",'P18'!K15,"")</f>
      </c>
      <c r="E967" t="s">
        <v>1161</v>
      </c>
      <c r="F967" t="s">
        <v>1731</v>
      </c>
    </row>
    <row r="968" spans="1:6" ht="13.5">
      <c r="A968" t="s">
        <v>1537</v>
      </c>
      <c r="B968">
        <v>1574</v>
      </c>
      <c r="C968" t="s">
        <v>1486</v>
      </c>
      <c r="D968" s="473">
        <f>IF('P18'!L15&lt;&gt;"",'P18'!L15,"")</f>
      </c>
      <c r="E968" t="s">
        <v>1161</v>
      </c>
      <c r="F968" t="s">
        <v>1165</v>
      </c>
    </row>
    <row r="969" spans="1:6" ht="13.5">
      <c r="A969" t="s">
        <v>1537</v>
      </c>
      <c r="B969">
        <v>1576</v>
      </c>
      <c r="C969" t="s">
        <v>1362</v>
      </c>
      <c r="D969" s="476">
        <f>IF('P18'!C16&lt;&gt;"",'P18'!C16,"")</f>
      </c>
      <c r="E969" t="s">
        <v>1161</v>
      </c>
      <c r="F969" t="s">
        <v>1731</v>
      </c>
    </row>
    <row r="970" spans="1:6" ht="13.5">
      <c r="A970" t="s">
        <v>1537</v>
      </c>
      <c r="B970">
        <v>1577</v>
      </c>
      <c r="C970" t="s">
        <v>1229</v>
      </c>
      <c r="D970" s="476">
        <f>IF('P18'!D16&lt;&gt;"",'P18'!D16,"")</f>
      </c>
      <c r="E970" t="s">
        <v>1161</v>
      </c>
      <c r="F970" t="s">
        <v>1731</v>
      </c>
    </row>
    <row r="971" spans="1:6" ht="13.5">
      <c r="A971" t="s">
        <v>1537</v>
      </c>
      <c r="B971">
        <v>1578</v>
      </c>
      <c r="C971" t="s">
        <v>1292</v>
      </c>
      <c r="D971" s="476">
        <f>IF('P18'!E16&lt;&gt;"",'P18'!E16,"")</f>
      </c>
      <c r="E971" t="s">
        <v>1161</v>
      </c>
      <c r="F971" t="s">
        <v>1731</v>
      </c>
    </row>
    <row r="972" spans="1:6" ht="13.5">
      <c r="A972" t="s">
        <v>1537</v>
      </c>
      <c r="B972">
        <v>1579</v>
      </c>
      <c r="C972" t="s">
        <v>1497</v>
      </c>
      <c r="D972" s="476">
        <f>IF('P18'!F16&lt;&gt;"",'P18'!F16,"")</f>
      </c>
      <c r="E972" t="s">
        <v>1161</v>
      </c>
      <c r="F972" t="s">
        <v>1731</v>
      </c>
    </row>
    <row r="973" spans="1:6" ht="13.5">
      <c r="A973" t="s">
        <v>1537</v>
      </c>
      <c r="B973">
        <v>1580</v>
      </c>
      <c r="C973" t="s">
        <v>1230</v>
      </c>
      <c r="D973" s="476">
        <f>IF('P18'!G16&lt;&gt;"",'P18'!G16,"")</f>
      </c>
      <c r="E973" t="s">
        <v>1161</v>
      </c>
      <c r="F973" t="s">
        <v>1731</v>
      </c>
    </row>
    <row r="974" spans="1:6" ht="13.5">
      <c r="A974" t="s">
        <v>1537</v>
      </c>
      <c r="B974">
        <v>1581</v>
      </c>
      <c r="C974" t="s">
        <v>1498</v>
      </c>
      <c r="D974" s="476">
        <f>IF('P18'!H16&lt;&gt;"",'P18'!H16,"")</f>
      </c>
      <c r="E974" t="s">
        <v>1161</v>
      </c>
      <c r="F974" t="s">
        <v>1731</v>
      </c>
    </row>
    <row r="975" spans="1:6" ht="13.5">
      <c r="A975" t="s">
        <v>1537</v>
      </c>
      <c r="B975">
        <v>1582</v>
      </c>
      <c r="C975" t="s">
        <v>1499</v>
      </c>
      <c r="D975" s="476">
        <f>IF('P18'!I16&lt;&gt;"",'P18'!I16,"")</f>
      </c>
      <c r="E975" t="s">
        <v>1161</v>
      </c>
      <c r="F975" t="s">
        <v>1731</v>
      </c>
    </row>
    <row r="976" spans="1:6" ht="13.5">
      <c r="A976" t="s">
        <v>1537</v>
      </c>
      <c r="B976">
        <v>1583</v>
      </c>
      <c r="C976" t="s">
        <v>1500</v>
      </c>
      <c r="D976" s="476">
        <f>IF('P18'!J16&lt;&gt;"",'P18'!J16,"")</f>
      </c>
      <c r="E976" t="s">
        <v>1161</v>
      </c>
      <c r="F976" t="s">
        <v>1731</v>
      </c>
    </row>
    <row r="977" spans="1:6" ht="13.5">
      <c r="A977" t="s">
        <v>1537</v>
      </c>
      <c r="B977">
        <v>1584</v>
      </c>
      <c r="C977" t="s">
        <v>1501</v>
      </c>
      <c r="D977" s="476">
        <f>IF('P18'!K16&lt;&gt;"",'P18'!K16,"")</f>
      </c>
      <c r="E977" t="s">
        <v>1161</v>
      </c>
      <c r="F977" t="s">
        <v>1731</v>
      </c>
    </row>
    <row r="978" spans="1:6" ht="13.5">
      <c r="A978" t="s">
        <v>1537</v>
      </c>
      <c r="B978">
        <v>1585</v>
      </c>
      <c r="C978" t="s">
        <v>1502</v>
      </c>
      <c r="D978" s="473">
        <f>IF('P18'!L16&lt;&gt;"",'P18'!L16,"")</f>
      </c>
      <c r="E978" t="s">
        <v>1161</v>
      </c>
      <c r="F978" t="s">
        <v>1165</v>
      </c>
    </row>
    <row r="979" spans="1:6" ht="13.5">
      <c r="A979" t="s">
        <v>1537</v>
      </c>
      <c r="B979">
        <v>1587</v>
      </c>
      <c r="C979" t="s">
        <v>1181</v>
      </c>
      <c r="D979" s="476">
        <f>IF('P18'!C17&lt;&gt;"",'P18'!C17,"")</f>
      </c>
      <c r="E979" t="s">
        <v>1161</v>
      </c>
      <c r="F979" t="s">
        <v>1731</v>
      </c>
    </row>
    <row r="980" spans="1:6" ht="13.5">
      <c r="A980" t="s">
        <v>1537</v>
      </c>
      <c r="B980">
        <v>1588</v>
      </c>
      <c r="C980" t="s">
        <v>1231</v>
      </c>
      <c r="D980" s="476">
        <f>IF('P18'!D17&lt;&gt;"",'P18'!D17,"")</f>
      </c>
      <c r="E980" t="s">
        <v>1161</v>
      </c>
      <c r="F980" t="s">
        <v>1731</v>
      </c>
    </row>
    <row r="981" spans="1:6" ht="13.5">
      <c r="A981" t="s">
        <v>1537</v>
      </c>
      <c r="B981">
        <v>1589</v>
      </c>
      <c r="C981" t="s">
        <v>1182</v>
      </c>
      <c r="D981" s="476">
        <f>IF('P18'!E17&lt;&gt;"",'P18'!E17,"")</f>
      </c>
      <c r="E981" t="s">
        <v>1161</v>
      </c>
      <c r="F981" t="s">
        <v>1731</v>
      </c>
    </row>
    <row r="982" spans="1:6" ht="13.5">
      <c r="A982" t="s">
        <v>1537</v>
      </c>
      <c r="B982">
        <v>1590</v>
      </c>
      <c r="C982" t="s">
        <v>1513</v>
      </c>
      <c r="D982" s="476">
        <f>IF('P18'!F17&lt;&gt;"",'P18'!F17,"")</f>
      </c>
      <c r="E982" t="s">
        <v>1161</v>
      </c>
      <c r="F982" t="s">
        <v>1731</v>
      </c>
    </row>
    <row r="983" spans="1:6" ht="13.5">
      <c r="A983" t="s">
        <v>1537</v>
      </c>
      <c r="B983">
        <v>1591</v>
      </c>
      <c r="C983" t="s">
        <v>1232</v>
      </c>
      <c r="D983" s="476">
        <f>IF('P18'!G17&lt;&gt;"",'P18'!G17,"")</f>
      </c>
      <c r="E983" t="s">
        <v>1161</v>
      </c>
      <c r="F983" t="s">
        <v>1731</v>
      </c>
    </row>
    <row r="984" spans="1:6" ht="13.5">
      <c r="A984" t="s">
        <v>1537</v>
      </c>
      <c r="B984">
        <v>1592</v>
      </c>
      <c r="C984" t="s">
        <v>1293</v>
      </c>
      <c r="D984" s="476">
        <f>IF('P18'!H17&lt;&gt;"",'P18'!H17,"")</f>
      </c>
      <c r="E984" t="s">
        <v>1161</v>
      </c>
      <c r="F984" t="s">
        <v>1731</v>
      </c>
    </row>
    <row r="985" spans="1:6" ht="13.5">
      <c r="A985" t="s">
        <v>1537</v>
      </c>
      <c r="B985">
        <v>1593</v>
      </c>
      <c r="C985" t="s">
        <v>1514</v>
      </c>
      <c r="D985" s="476">
        <f>IF('P18'!I17&lt;&gt;"",'P18'!I17,"")</f>
      </c>
      <c r="E985" t="s">
        <v>1161</v>
      </c>
      <c r="F985" t="s">
        <v>1731</v>
      </c>
    </row>
    <row r="986" spans="1:6" ht="13.5">
      <c r="A986" t="s">
        <v>1537</v>
      </c>
      <c r="B986">
        <v>1594</v>
      </c>
      <c r="C986" t="s">
        <v>1515</v>
      </c>
      <c r="D986" s="476">
        <f>IF('P18'!J17&lt;&gt;"",'P18'!J17,"")</f>
      </c>
      <c r="E986" t="s">
        <v>1161</v>
      </c>
      <c r="F986" t="s">
        <v>1731</v>
      </c>
    </row>
    <row r="987" spans="1:6" ht="13.5">
      <c r="A987" t="s">
        <v>1537</v>
      </c>
      <c r="B987">
        <v>1595</v>
      </c>
      <c r="C987" t="s">
        <v>1516</v>
      </c>
      <c r="D987" s="476">
        <f>IF('P18'!K17&lt;&gt;"",'P18'!K17,"")</f>
      </c>
      <c r="E987" t="s">
        <v>1161</v>
      </c>
      <c r="F987" t="s">
        <v>1731</v>
      </c>
    </row>
    <row r="988" spans="1:6" ht="13.5">
      <c r="A988" t="s">
        <v>1537</v>
      </c>
      <c r="B988">
        <v>1596</v>
      </c>
      <c r="C988" t="s">
        <v>1517</v>
      </c>
      <c r="D988" s="473">
        <f>IF('P18'!L17&lt;&gt;"",'P18'!L17,"")</f>
      </c>
      <c r="E988" t="s">
        <v>1161</v>
      </c>
      <c r="F988" t="s">
        <v>1165</v>
      </c>
    </row>
    <row r="989" spans="1:6" ht="13.5">
      <c r="A989" t="s">
        <v>1537</v>
      </c>
      <c r="B989">
        <v>1598</v>
      </c>
      <c r="C989" t="s">
        <v>1528</v>
      </c>
      <c r="D989" s="476">
        <f>IF('P18'!C18&lt;&gt;"",'P18'!C18,"")</f>
      </c>
      <c r="E989" t="s">
        <v>1161</v>
      </c>
      <c r="F989" t="s">
        <v>1731</v>
      </c>
    </row>
    <row r="990" spans="1:6" ht="13.5">
      <c r="A990" t="s">
        <v>1537</v>
      </c>
      <c r="B990">
        <v>1599</v>
      </c>
      <c r="C990" t="s">
        <v>1184</v>
      </c>
      <c r="D990" s="476">
        <f>IF('P18'!D18&lt;&gt;"",'P18'!D18,"")</f>
      </c>
      <c r="E990" t="s">
        <v>1161</v>
      </c>
      <c r="F990" t="s">
        <v>1731</v>
      </c>
    </row>
    <row r="991" spans="1:6" ht="13.5">
      <c r="A991" t="s">
        <v>1537</v>
      </c>
      <c r="B991">
        <v>1600</v>
      </c>
      <c r="C991" t="s">
        <v>1294</v>
      </c>
      <c r="D991" s="476">
        <f>IF('P18'!E18&lt;&gt;"",'P18'!E18,"")</f>
      </c>
      <c r="E991" t="s">
        <v>1161</v>
      </c>
      <c r="F991" t="s">
        <v>1731</v>
      </c>
    </row>
    <row r="992" spans="1:6" ht="13.5">
      <c r="A992" t="s">
        <v>1537</v>
      </c>
      <c r="B992">
        <v>1601</v>
      </c>
      <c r="C992" t="s">
        <v>1529</v>
      </c>
      <c r="D992" s="476">
        <f>IF('P18'!F18&lt;&gt;"",'P18'!F18,"")</f>
      </c>
      <c r="E992" t="s">
        <v>1161</v>
      </c>
      <c r="F992" t="s">
        <v>1731</v>
      </c>
    </row>
    <row r="993" spans="1:6" ht="13.5">
      <c r="A993" t="s">
        <v>1537</v>
      </c>
      <c r="B993">
        <v>1602</v>
      </c>
      <c r="C993" t="s">
        <v>1233</v>
      </c>
      <c r="D993" s="476">
        <f>IF('P18'!G18&lt;&gt;"",'P18'!G18,"")</f>
      </c>
      <c r="E993" t="s">
        <v>1161</v>
      </c>
      <c r="F993" t="s">
        <v>1731</v>
      </c>
    </row>
    <row r="994" spans="1:6" ht="13.5">
      <c r="A994" t="s">
        <v>1537</v>
      </c>
      <c r="B994">
        <v>1603</v>
      </c>
      <c r="C994" t="s">
        <v>1295</v>
      </c>
      <c r="D994" s="476">
        <f>IF('P18'!H18&lt;&gt;"",'P18'!H18,"")</f>
      </c>
      <c r="E994" t="s">
        <v>1161</v>
      </c>
      <c r="F994" t="s">
        <v>1731</v>
      </c>
    </row>
    <row r="995" spans="1:6" ht="13.5">
      <c r="A995" t="s">
        <v>1537</v>
      </c>
      <c r="B995">
        <v>1604</v>
      </c>
      <c r="C995" t="s">
        <v>1530</v>
      </c>
      <c r="D995" s="476">
        <f>IF('P18'!I18&lt;&gt;"",'P18'!I18,"")</f>
      </c>
      <c r="E995" t="s">
        <v>1161</v>
      </c>
      <c r="F995" t="s">
        <v>1731</v>
      </c>
    </row>
    <row r="996" spans="1:6" ht="13.5">
      <c r="A996" t="s">
        <v>1537</v>
      </c>
      <c r="B996">
        <v>1605</v>
      </c>
      <c r="C996" t="s">
        <v>1531</v>
      </c>
      <c r="D996" s="476">
        <f>IF('P18'!J18&lt;&gt;"",'P18'!J18,"")</f>
      </c>
      <c r="E996" t="s">
        <v>1161</v>
      </c>
      <c r="F996" t="s">
        <v>1731</v>
      </c>
    </row>
    <row r="997" spans="1:6" ht="13.5">
      <c r="A997" t="s">
        <v>1537</v>
      </c>
      <c r="B997">
        <v>1606</v>
      </c>
      <c r="C997" t="s">
        <v>1532</v>
      </c>
      <c r="D997" s="476">
        <f>IF('P18'!K18&lt;&gt;"",'P18'!K18,"")</f>
      </c>
      <c r="E997" t="s">
        <v>1161</v>
      </c>
      <c r="F997" t="s">
        <v>1731</v>
      </c>
    </row>
    <row r="998" spans="1:6" ht="13.5">
      <c r="A998" t="s">
        <v>1537</v>
      </c>
      <c r="B998">
        <v>1607</v>
      </c>
      <c r="C998" t="s">
        <v>1533</v>
      </c>
      <c r="D998" s="473">
        <f>IF('P18'!L18&lt;&gt;"",'P18'!L18,"")</f>
      </c>
      <c r="E998" t="s">
        <v>1161</v>
      </c>
      <c r="F998" t="s">
        <v>1165</v>
      </c>
    </row>
    <row r="999" spans="1:6" ht="13.5">
      <c r="A999" t="s">
        <v>1537</v>
      </c>
      <c r="B999">
        <v>1609</v>
      </c>
      <c r="C999" t="s">
        <v>1297</v>
      </c>
      <c r="D999" s="476">
        <f>IF('P18'!C19&lt;&gt;"",'P18'!C19,"")</f>
      </c>
      <c r="E999" t="s">
        <v>1161</v>
      </c>
      <c r="F999" t="s">
        <v>1731</v>
      </c>
    </row>
    <row r="1000" spans="1:6" ht="13.5">
      <c r="A1000" t="s">
        <v>1537</v>
      </c>
      <c r="B1000">
        <v>1610</v>
      </c>
      <c r="C1000" t="s">
        <v>1205</v>
      </c>
      <c r="D1000" s="476">
        <f>IF('P18'!D19&lt;&gt;"",'P18'!D19,"")</f>
      </c>
      <c r="E1000" t="s">
        <v>1161</v>
      </c>
      <c r="F1000" t="s">
        <v>1731</v>
      </c>
    </row>
    <row r="1001" spans="1:6" ht="13.5">
      <c r="A1001" t="s">
        <v>1537</v>
      </c>
      <c r="B1001">
        <v>1611</v>
      </c>
      <c r="C1001" t="s">
        <v>1187</v>
      </c>
      <c r="D1001" s="476">
        <f>IF('P18'!E19&lt;&gt;"",'P18'!E19,"")</f>
      </c>
      <c r="E1001" t="s">
        <v>1161</v>
      </c>
      <c r="F1001" t="s">
        <v>1731</v>
      </c>
    </row>
    <row r="1002" spans="1:6" ht="13.5">
      <c r="A1002" t="s">
        <v>1537</v>
      </c>
      <c r="B1002">
        <v>1612</v>
      </c>
      <c r="C1002" t="s">
        <v>1544</v>
      </c>
      <c r="D1002" s="476">
        <f>IF('P18'!F19&lt;&gt;"",'P18'!F19,"")</f>
      </c>
      <c r="E1002" t="s">
        <v>1161</v>
      </c>
      <c r="F1002" t="s">
        <v>1731</v>
      </c>
    </row>
    <row r="1003" spans="1:6" ht="13.5">
      <c r="A1003" t="s">
        <v>1537</v>
      </c>
      <c r="B1003">
        <v>1613</v>
      </c>
      <c r="C1003" t="s">
        <v>1188</v>
      </c>
      <c r="D1003" s="476">
        <f>IF('P18'!G19&lt;&gt;"",'P18'!G19,"")</f>
      </c>
      <c r="E1003" t="s">
        <v>1161</v>
      </c>
      <c r="F1003" t="s">
        <v>1731</v>
      </c>
    </row>
    <row r="1004" spans="1:6" ht="13.5">
      <c r="A1004" t="s">
        <v>1537</v>
      </c>
      <c r="B1004">
        <v>1614</v>
      </c>
      <c r="C1004" t="s">
        <v>1545</v>
      </c>
      <c r="D1004" s="476">
        <f>IF('P18'!H19&lt;&gt;"",'P18'!H19,"")</f>
      </c>
      <c r="E1004" t="s">
        <v>1161</v>
      </c>
      <c r="F1004" t="s">
        <v>1731</v>
      </c>
    </row>
    <row r="1005" spans="1:6" ht="13.5">
      <c r="A1005" t="s">
        <v>1537</v>
      </c>
      <c r="B1005">
        <v>1615</v>
      </c>
      <c r="C1005" t="s">
        <v>1546</v>
      </c>
      <c r="D1005" s="476">
        <f>IF('P18'!I19&lt;&gt;"",'P18'!I19,"")</f>
      </c>
      <c r="E1005" t="s">
        <v>1161</v>
      </c>
      <c r="F1005" t="s">
        <v>1731</v>
      </c>
    </row>
    <row r="1006" spans="1:6" ht="13.5">
      <c r="A1006" t="s">
        <v>1537</v>
      </c>
      <c r="B1006">
        <v>1616</v>
      </c>
      <c r="C1006" t="s">
        <v>1547</v>
      </c>
      <c r="D1006" s="476">
        <f>IF('P18'!J19&lt;&gt;"",'P18'!J19,"")</f>
      </c>
      <c r="E1006" t="s">
        <v>1161</v>
      </c>
      <c r="F1006" t="s">
        <v>1731</v>
      </c>
    </row>
    <row r="1007" spans="1:6" ht="13.5">
      <c r="A1007" t="s">
        <v>1537</v>
      </c>
      <c r="B1007">
        <v>1617</v>
      </c>
      <c r="C1007" t="s">
        <v>1548</v>
      </c>
      <c r="D1007" s="476">
        <f>IF('P18'!K19&lt;&gt;"",'P18'!K19,"")</f>
      </c>
      <c r="E1007" t="s">
        <v>1161</v>
      </c>
      <c r="F1007" t="s">
        <v>1731</v>
      </c>
    </row>
    <row r="1008" spans="1:6" ht="13.5">
      <c r="A1008" t="s">
        <v>1537</v>
      </c>
      <c r="B1008">
        <v>1618</v>
      </c>
      <c r="C1008" t="s">
        <v>1549</v>
      </c>
      <c r="D1008" s="473">
        <f>IF('P18'!L19&lt;&gt;"",'P18'!L19,"")</f>
      </c>
      <c r="E1008" t="s">
        <v>1161</v>
      </c>
      <c r="F1008" t="s">
        <v>1165</v>
      </c>
    </row>
    <row r="1009" spans="1:6" ht="13.5">
      <c r="A1009" t="s">
        <v>1537</v>
      </c>
      <c r="B1009">
        <v>1621</v>
      </c>
      <c r="C1009" t="s">
        <v>1560</v>
      </c>
      <c r="D1009" s="476">
        <f>IF('P18'!C20&lt;&gt;"",'P18'!C20,"")</f>
      </c>
      <c r="E1009" t="s">
        <v>1161</v>
      </c>
      <c r="F1009" t="s">
        <v>1731</v>
      </c>
    </row>
    <row r="1010" spans="1:6" ht="13.5">
      <c r="A1010" t="s">
        <v>1537</v>
      </c>
      <c r="B1010">
        <v>1622</v>
      </c>
      <c r="C1010" t="s">
        <v>1561</v>
      </c>
      <c r="D1010" s="476">
        <f>IF('P18'!D20&lt;&gt;"",'P18'!D20,"")</f>
      </c>
      <c r="E1010" t="s">
        <v>1161</v>
      </c>
      <c r="F1010" t="s">
        <v>1731</v>
      </c>
    </row>
    <row r="1011" spans="1:6" ht="13.5">
      <c r="A1011" t="s">
        <v>1537</v>
      </c>
      <c r="B1011">
        <v>1623</v>
      </c>
      <c r="C1011" t="s">
        <v>1299</v>
      </c>
      <c r="D1011" s="476">
        <f>IF('P18'!E20&lt;&gt;"",'P18'!E20,"")</f>
      </c>
      <c r="E1011" t="s">
        <v>1161</v>
      </c>
      <c r="F1011" t="s">
        <v>1731</v>
      </c>
    </row>
    <row r="1012" spans="1:6" ht="13.5">
      <c r="A1012" t="s">
        <v>1537</v>
      </c>
      <c r="B1012">
        <v>1624</v>
      </c>
      <c r="C1012" t="s">
        <v>1562</v>
      </c>
      <c r="D1012" s="476">
        <f>IF('P18'!F20&lt;&gt;"",'P18'!F20,"")</f>
      </c>
      <c r="E1012" t="s">
        <v>1161</v>
      </c>
      <c r="F1012" t="s">
        <v>1731</v>
      </c>
    </row>
    <row r="1013" spans="1:6" ht="13.5">
      <c r="A1013" t="s">
        <v>1537</v>
      </c>
      <c r="B1013">
        <v>1625</v>
      </c>
      <c r="C1013" t="s">
        <v>1300</v>
      </c>
      <c r="D1013" s="476">
        <f>IF('P18'!G20&lt;&gt;"",'P18'!G20,"")</f>
      </c>
      <c r="E1013" t="s">
        <v>1161</v>
      </c>
      <c r="F1013" t="s">
        <v>1731</v>
      </c>
    </row>
    <row r="1014" spans="1:6" ht="13.5">
      <c r="A1014" t="s">
        <v>1537</v>
      </c>
      <c r="B1014">
        <v>1626</v>
      </c>
      <c r="C1014" t="s">
        <v>1248</v>
      </c>
      <c r="D1014" s="476">
        <f>IF('P18'!H20&lt;&gt;"",'P18'!H20,"")</f>
      </c>
      <c r="E1014" t="s">
        <v>1161</v>
      </c>
      <c r="F1014" t="s">
        <v>1731</v>
      </c>
    </row>
    <row r="1015" spans="1:6" ht="13.5">
      <c r="A1015" t="s">
        <v>1537</v>
      </c>
      <c r="B1015">
        <v>1627</v>
      </c>
      <c r="C1015" t="s">
        <v>1563</v>
      </c>
      <c r="D1015" s="476">
        <f>IF('P18'!I20&lt;&gt;"",'P18'!I20,"")</f>
      </c>
      <c r="E1015" t="s">
        <v>1161</v>
      </c>
      <c r="F1015" t="s">
        <v>1731</v>
      </c>
    </row>
    <row r="1016" spans="1:6" ht="13.5">
      <c r="A1016" t="s">
        <v>1537</v>
      </c>
      <c r="B1016">
        <v>1628</v>
      </c>
      <c r="C1016" t="s">
        <v>1564</v>
      </c>
      <c r="D1016" s="476">
        <f>IF('P18'!J20&lt;&gt;"",'P18'!J20,"")</f>
      </c>
      <c r="E1016" t="s">
        <v>1161</v>
      </c>
      <c r="F1016" t="s">
        <v>1731</v>
      </c>
    </row>
    <row r="1017" spans="1:6" ht="13.5">
      <c r="A1017" t="s">
        <v>1537</v>
      </c>
      <c r="B1017">
        <v>1629</v>
      </c>
      <c r="C1017" t="s">
        <v>1565</v>
      </c>
      <c r="D1017" s="476">
        <f>IF('P18'!K20&lt;&gt;"",'P18'!K20,"")</f>
      </c>
      <c r="E1017" t="s">
        <v>1161</v>
      </c>
      <c r="F1017" t="s">
        <v>1731</v>
      </c>
    </row>
    <row r="1018" spans="1:6" ht="13.5">
      <c r="A1018" t="s">
        <v>1537</v>
      </c>
      <c r="B1018">
        <v>1630</v>
      </c>
      <c r="C1018" t="s">
        <v>1566</v>
      </c>
      <c r="D1018" s="473">
        <f>IF('P18'!L20&lt;&gt;"",'P18'!L20,"")</f>
      </c>
      <c r="E1018" t="s">
        <v>1161</v>
      </c>
      <c r="F1018" t="s">
        <v>1165</v>
      </c>
    </row>
    <row r="1019" spans="1:6" ht="13.5">
      <c r="A1019" t="s">
        <v>1537</v>
      </c>
      <c r="B1019">
        <v>1633</v>
      </c>
      <c r="C1019" t="s">
        <v>1577</v>
      </c>
      <c r="D1019" s="476">
        <f>IF('P18'!C21&lt;&gt;"",'P18'!C21,"")</f>
      </c>
      <c r="E1019" t="s">
        <v>1161</v>
      </c>
      <c r="F1019" t="s">
        <v>1731</v>
      </c>
    </row>
    <row r="1020" spans="1:6" ht="13.5">
      <c r="A1020" t="s">
        <v>1537</v>
      </c>
      <c r="B1020">
        <v>1634</v>
      </c>
      <c r="C1020" t="s">
        <v>1578</v>
      </c>
      <c r="D1020" s="476">
        <f>IF('P18'!D21&lt;&gt;"",'P18'!D21,"")</f>
      </c>
      <c r="E1020" t="s">
        <v>1161</v>
      </c>
      <c r="F1020" t="s">
        <v>1731</v>
      </c>
    </row>
    <row r="1021" spans="1:6" ht="13.5">
      <c r="A1021" t="s">
        <v>1537</v>
      </c>
      <c r="B1021">
        <v>1635</v>
      </c>
      <c r="C1021" t="s">
        <v>1301</v>
      </c>
      <c r="D1021" s="476">
        <f>IF('P18'!E21&lt;&gt;"",'P18'!E21,"")</f>
      </c>
      <c r="E1021" t="s">
        <v>1161</v>
      </c>
      <c r="F1021" t="s">
        <v>1731</v>
      </c>
    </row>
    <row r="1022" spans="1:6" ht="13.5">
      <c r="A1022" t="s">
        <v>1537</v>
      </c>
      <c r="B1022">
        <v>1636</v>
      </c>
      <c r="C1022" t="s">
        <v>1579</v>
      </c>
      <c r="D1022" s="476">
        <f>IF('P18'!F21&lt;&gt;"",'P18'!F21,"")</f>
      </c>
      <c r="E1022" t="s">
        <v>1161</v>
      </c>
      <c r="F1022" t="s">
        <v>1731</v>
      </c>
    </row>
    <row r="1023" spans="1:6" ht="13.5">
      <c r="A1023" t="s">
        <v>1537</v>
      </c>
      <c r="B1023">
        <v>1637</v>
      </c>
      <c r="C1023" t="s">
        <v>1302</v>
      </c>
      <c r="D1023" s="476">
        <f>IF('P18'!G21&lt;&gt;"",'P18'!G21,"")</f>
      </c>
      <c r="E1023" t="s">
        <v>1161</v>
      </c>
      <c r="F1023" t="s">
        <v>1731</v>
      </c>
    </row>
    <row r="1024" spans="1:6" ht="13.5">
      <c r="A1024" t="s">
        <v>1537</v>
      </c>
      <c r="B1024">
        <v>1638</v>
      </c>
      <c r="C1024" t="s">
        <v>1580</v>
      </c>
      <c r="D1024" s="476">
        <f>IF('P18'!H21&lt;&gt;"",'P18'!H21,"")</f>
      </c>
      <c r="E1024" t="s">
        <v>1161</v>
      </c>
      <c r="F1024" t="s">
        <v>1731</v>
      </c>
    </row>
    <row r="1025" spans="1:6" ht="13.5">
      <c r="A1025" t="s">
        <v>1537</v>
      </c>
      <c r="B1025">
        <v>1639</v>
      </c>
      <c r="C1025" t="s">
        <v>1581</v>
      </c>
      <c r="D1025" s="476">
        <f>IF('P18'!I21&lt;&gt;"",'P18'!I21,"")</f>
      </c>
      <c r="E1025" t="s">
        <v>1161</v>
      </c>
      <c r="F1025" t="s">
        <v>1731</v>
      </c>
    </row>
    <row r="1026" spans="1:6" ht="13.5">
      <c r="A1026" t="s">
        <v>1537</v>
      </c>
      <c r="B1026">
        <v>1640</v>
      </c>
      <c r="C1026" t="s">
        <v>1582</v>
      </c>
      <c r="D1026" s="476">
        <f>IF('P18'!J21&lt;&gt;"",'P18'!J21,"")</f>
      </c>
      <c r="E1026" t="s">
        <v>1161</v>
      </c>
      <c r="F1026" t="s">
        <v>1731</v>
      </c>
    </row>
    <row r="1027" spans="1:6" ht="13.5">
      <c r="A1027" t="s">
        <v>1537</v>
      </c>
      <c r="B1027">
        <v>1641</v>
      </c>
      <c r="C1027" t="s">
        <v>1583</v>
      </c>
      <c r="D1027" s="476">
        <f>IF('P18'!K21&lt;&gt;"",'P18'!K21,"")</f>
      </c>
      <c r="E1027" t="s">
        <v>1161</v>
      </c>
      <c r="F1027" t="s">
        <v>1731</v>
      </c>
    </row>
    <row r="1028" spans="1:6" ht="13.5">
      <c r="A1028" t="s">
        <v>1537</v>
      </c>
      <c r="B1028">
        <v>1642</v>
      </c>
      <c r="C1028" t="s">
        <v>1584</v>
      </c>
      <c r="D1028" s="473">
        <f>IF('P18'!L21&lt;&gt;"",'P18'!L21,"")</f>
      </c>
      <c r="E1028" t="s">
        <v>1161</v>
      </c>
      <c r="F1028" t="s">
        <v>1165</v>
      </c>
    </row>
    <row r="1029" spans="1:6" ht="13.5">
      <c r="A1029" t="s">
        <v>1537</v>
      </c>
      <c r="B1029">
        <v>1645</v>
      </c>
      <c r="C1029" t="s">
        <v>1595</v>
      </c>
      <c r="D1029" s="476">
        <f>IF('P18'!C22&lt;&gt;"",'P18'!C22,"")</f>
      </c>
      <c r="E1029" t="s">
        <v>1161</v>
      </c>
      <c r="F1029" t="s">
        <v>1731</v>
      </c>
    </row>
    <row r="1030" spans="1:6" ht="13.5">
      <c r="A1030" t="s">
        <v>1537</v>
      </c>
      <c r="B1030">
        <v>1646</v>
      </c>
      <c r="C1030" t="s">
        <v>1596</v>
      </c>
      <c r="D1030" s="476">
        <f>IF('P18'!D22&lt;&gt;"",'P18'!D22,"")</f>
      </c>
      <c r="E1030" t="s">
        <v>1161</v>
      </c>
      <c r="F1030" t="s">
        <v>1731</v>
      </c>
    </row>
    <row r="1031" spans="1:6" ht="13.5">
      <c r="A1031" t="s">
        <v>1537</v>
      </c>
      <c r="B1031">
        <v>1647</v>
      </c>
      <c r="C1031" t="s">
        <v>1303</v>
      </c>
      <c r="D1031" s="476">
        <f>IF('P18'!E22&lt;&gt;"",'P18'!E22,"")</f>
      </c>
      <c r="E1031" t="s">
        <v>1161</v>
      </c>
      <c r="F1031" t="s">
        <v>1731</v>
      </c>
    </row>
    <row r="1032" spans="1:6" ht="13.5">
      <c r="A1032" t="s">
        <v>1537</v>
      </c>
      <c r="B1032">
        <v>1648</v>
      </c>
      <c r="C1032" t="s">
        <v>1597</v>
      </c>
      <c r="D1032" s="476">
        <f>IF('P18'!F22&lt;&gt;"",'P18'!F22,"")</f>
      </c>
      <c r="E1032" t="s">
        <v>1161</v>
      </c>
      <c r="F1032" t="s">
        <v>1731</v>
      </c>
    </row>
    <row r="1033" spans="1:6" ht="13.5">
      <c r="A1033" t="s">
        <v>1537</v>
      </c>
      <c r="B1033">
        <v>1649</v>
      </c>
      <c r="C1033" t="s">
        <v>1251</v>
      </c>
      <c r="D1033" s="476">
        <f>IF('P18'!G22&lt;&gt;"",'P18'!G22,"")</f>
      </c>
      <c r="E1033" t="s">
        <v>1161</v>
      </c>
      <c r="F1033" t="s">
        <v>1731</v>
      </c>
    </row>
    <row r="1034" spans="1:6" ht="13.5">
      <c r="A1034" t="s">
        <v>1537</v>
      </c>
      <c r="B1034">
        <v>1650</v>
      </c>
      <c r="C1034" t="s">
        <v>1304</v>
      </c>
      <c r="D1034" s="476">
        <f>IF('P18'!H22&lt;&gt;"",'P18'!H22,"")</f>
      </c>
      <c r="E1034" t="s">
        <v>1161</v>
      </c>
      <c r="F1034" t="s">
        <v>1731</v>
      </c>
    </row>
    <row r="1035" spans="1:6" ht="13.5">
      <c r="A1035" t="s">
        <v>1537</v>
      </c>
      <c r="B1035">
        <v>1651</v>
      </c>
      <c r="C1035" t="s">
        <v>1252</v>
      </c>
      <c r="D1035" s="476">
        <f>IF('P18'!I22&lt;&gt;"",'P18'!I22,"")</f>
      </c>
      <c r="E1035" t="s">
        <v>1161</v>
      </c>
      <c r="F1035" t="s">
        <v>1731</v>
      </c>
    </row>
    <row r="1036" spans="1:6" ht="13.5">
      <c r="A1036" t="s">
        <v>1537</v>
      </c>
      <c r="B1036">
        <v>1652</v>
      </c>
      <c r="C1036" t="s">
        <v>1598</v>
      </c>
      <c r="D1036" s="476">
        <f>IF('P18'!J22&lt;&gt;"",'P18'!J22,"")</f>
      </c>
      <c r="E1036" t="s">
        <v>1161</v>
      </c>
      <c r="F1036" t="s">
        <v>1731</v>
      </c>
    </row>
    <row r="1037" spans="1:6" ht="13.5">
      <c r="A1037" t="s">
        <v>1537</v>
      </c>
      <c r="B1037">
        <v>1653</v>
      </c>
      <c r="C1037" t="s">
        <v>1599</v>
      </c>
      <c r="D1037" s="476">
        <f>IF('P18'!K22&lt;&gt;"",'P18'!K22,"")</f>
      </c>
      <c r="E1037" t="s">
        <v>1161</v>
      </c>
      <c r="F1037" t="s">
        <v>1731</v>
      </c>
    </row>
    <row r="1038" spans="1:6" ht="13.5">
      <c r="A1038" t="s">
        <v>1537</v>
      </c>
      <c r="B1038">
        <v>1654</v>
      </c>
      <c r="C1038" t="s">
        <v>1600</v>
      </c>
      <c r="D1038" s="473">
        <f>IF('P18'!L22&lt;&gt;"",'P18'!L22,"")</f>
      </c>
      <c r="E1038" t="s">
        <v>1161</v>
      </c>
      <c r="F1038" t="s">
        <v>1165</v>
      </c>
    </row>
    <row r="1039" spans="1:6" ht="13.5">
      <c r="A1039" t="s">
        <v>1537</v>
      </c>
      <c r="B1039">
        <v>1655</v>
      </c>
      <c r="C1039" t="s">
        <v>1742</v>
      </c>
      <c r="D1039" s="473">
        <f>IF('P18'!B23&lt;&gt;"",'P18'!B23,"")</f>
      </c>
      <c r="E1039" t="s">
        <v>1161</v>
      </c>
      <c r="F1039" t="s">
        <v>1165</v>
      </c>
    </row>
    <row r="1040" spans="1:6" ht="13.5">
      <c r="A1040" t="s">
        <v>1537</v>
      </c>
      <c r="B1040">
        <v>1656</v>
      </c>
      <c r="C1040" t="s">
        <v>1611</v>
      </c>
      <c r="D1040" s="476">
        <f>IF('P18'!C23&lt;&gt;"",'P18'!C23,"")</f>
      </c>
      <c r="E1040" t="s">
        <v>1161</v>
      </c>
      <c r="F1040" t="s">
        <v>1731</v>
      </c>
    </row>
    <row r="1041" spans="1:6" ht="13.5">
      <c r="A1041" t="s">
        <v>1537</v>
      </c>
      <c r="B1041">
        <v>1657</v>
      </c>
      <c r="C1041" t="s">
        <v>1612</v>
      </c>
      <c r="D1041" s="476">
        <f>IF('P18'!D23&lt;&gt;"",'P18'!D23,"")</f>
      </c>
      <c r="E1041" t="s">
        <v>1161</v>
      </c>
      <c r="F1041" t="s">
        <v>1731</v>
      </c>
    </row>
    <row r="1042" spans="1:6" ht="13.5">
      <c r="A1042" t="s">
        <v>1537</v>
      </c>
      <c r="B1042">
        <v>1658</v>
      </c>
      <c r="C1042" t="s">
        <v>1305</v>
      </c>
      <c r="D1042" s="476">
        <f>IF('P18'!E23&lt;&gt;"",'P18'!E23,"")</f>
      </c>
      <c r="E1042" t="s">
        <v>1161</v>
      </c>
      <c r="F1042" t="s">
        <v>1731</v>
      </c>
    </row>
    <row r="1043" spans="1:6" ht="13.5">
      <c r="A1043" t="s">
        <v>1537</v>
      </c>
      <c r="B1043">
        <v>1659</v>
      </c>
      <c r="C1043" t="s">
        <v>1613</v>
      </c>
      <c r="D1043" s="476">
        <f>IF('P18'!F23&lt;&gt;"",'P18'!F23,"")</f>
      </c>
      <c r="E1043" t="s">
        <v>1161</v>
      </c>
      <c r="F1043" t="s">
        <v>1731</v>
      </c>
    </row>
    <row r="1044" spans="1:6" ht="13.5">
      <c r="A1044" t="s">
        <v>1537</v>
      </c>
      <c r="B1044">
        <v>1660</v>
      </c>
      <c r="C1044" t="s">
        <v>1306</v>
      </c>
      <c r="D1044" s="476">
        <f>IF('P18'!G23&lt;&gt;"",'P18'!G23,"")</f>
      </c>
      <c r="E1044" t="s">
        <v>1161</v>
      </c>
      <c r="F1044" t="s">
        <v>1731</v>
      </c>
    </row>
    <row r="1045" spans="1:6" ht="13.5">
      <c r="A1045" t="s">
        <v>1537</v>
      </c>
      <c r="B1045">
        <v>1661</v>
      </c>
      <c r="C1045" t="s">
        <v>1307</v>
      </c>
      <c r="D1045" s="476">
        <f>IF('P18'!H23&lt;&gt;"",'P18'!H23,"")</f>
      </c>
      <c r="E1045" t="s">
        <v>1161</v>
      </c>
      <c r="F1045" t="s">
        <v>1731</v>
      </c>
    </row>
    <row r="1046" spans="1:6" ht="13.5">
      <c r="A1046" t="s">
        <v>1537</v>
      </c>
      <c r="B1046">
        <v>1662</v>
      </c>
      <c r="C1046" t="s">
        <v>1614</v>
      </c>
      <c r="D1046" s="476">
        <f>IF('P18'!I23&lt;&gt;"",'P18'!I23,"")</f>
      </c>
      <c r="E1046" t="s">
        <v>1161</v>
      </c>
      <c r="F1046" t="s">
        <v>1731</v>
      </c>
    </row>
    <row r="1047" spans="1:6" ht="13.5">
      <c r="A1047" t="s">
        <v>1537</v>
      </c>
      <c r="B1047">
        <v>1663</v>
      </c>
      <c r="C1047" t="s">
        <v>1615</v>
      </c>
      <c r="D1047" s="476">
        <f>IF('P18'!J23&lt;&gt;"",'P18'!J23,"")</f>
      </c>
      <c r="E1047" t="s">
        <v>1161</v>
      </c>
      <c r="F1047" t="s">
        <v>1731</v>
      </c>
    </row>
    <row r="1048" spans="1:6" ht="13.5">
      <c r="A1048" t="s">
        <v>1537</v>
      </c>
      <c r="B1048">
        <v>1664</v>
      </c>
      <c r="C1048" t="s">
        <v>1616</v>
      </c>
      <c r="D1048" s="476">
        <f>IF('P18'!K23&lt;&gt;"",'P18'!K23,"")</f>
      </c>
      <c r="E1048" t="s">
        <v>1161</v>
      </c>
      <c r="F1048" t="s">
        <v>1731</v>
      </c>
    </row>
    <row r="1049" spans="1:6" ht="13.5">
      <c r="A1049" t="s">
        <v>1537</v>
      </c>
      <c r="B1049">
        <v>1665</v>
      </c>
      <c r="C1049" t="s">
        <v>1617</v>
      </c>
      <c r="D1049" s="473">
        <f>IF('P18'!L23&lt;&gt;"",'P18'!L23,"")</f>
      </c>
      <c r="E1049" t="s">
        <v>1161</v>
      </c>
      <c r="F1049" t="s">
        <v>1165</v>
      </c>
    </row>
    <row r="1050" spans="1:6" ht="13.5">
      <c r="A1050" t="s">
        <v>1553</v>
      </c>
      <c r="B1050">
        <v>1668</v>
      </c>
      <c r="C1050" t="s">
        <v>1768</v>
      </c>
      <c r="D1050" s="473">
        <f>IF('P19'!B3&lt;&gt;"",'P19'!B3,"")</f>
      </c>
      <c r="E1050" t="s">
        <v>1161</v>
      </c>
      <c r="F1050" t="s">
        <v>1165</v>
      </c>
    </row>
    <row r="1051" spans="1:6" ht="13.5">
      <c r="A1051" t="s">
        <v>1553</v>
      </c>
      <c r="B1051">
        <v>1672</v>
      </c>
      <c r="C1051" t="s">
        <v>1769</v>
      </c>
      <c r="D1051" s="473">
        <f>IF('P19'!C6&lt;&gt;"",'P19'!C6,"")</f>
      </c>
      <c r="E1051" t="s">
        <v>1161</v>
      </c>
      <c r="F1051" t="s">
        <v>1165</v>
      </c>
    </row>
    <row r="1052" spans="1:6" ht="13.5">
      <c r="A1052" t="s">
        <v>1553</v>
      </c>
      <c r="B1052">
        <v>1675</v>
      </c>
      <c r="C1052" t="s">
        <v>1770</v>
      </c>
      <c r="D1052" s="473">
        <f>IF('P19'!D7&lt;&gt;"",'P19'!D7,"")</f>
      </c>
      <c r="E1052" t="s">
        <v>1161</v>
      </c>
      <c r="F1052" t="s">
        <v>1165</v>
      </c>
    </row>
    <row r="1053" spans="1:6" ht="13.5">
      <c r="A1053" t="s">
        <v>1553</v>
      </c>
      <c r="B1053">
        <v>1678</v>
      </c>
      <c r="C1053" t="s">
        <v>1348</v>
      </c>
      <c r="D1053" s="473">
        <f>IF('P19'!E8&lt;&gt;"",'P19'!E8,"")</f>
      </c>
      <c r="E1053" t="s">
        <v>1161</v>
      </c>
      <c r="F1053" t="s">
        <v>1165</v>
      </c>
    </row>
    <row r="1054" spans="1:6" ht="13.5">
      <c r="A1054" t="s">
        <v>1553</v>
      </c>
      <c r="B1054">
        <v>1681</v>
      </c>
      <c r="C1054" t="s">
        <v>1352</v>
      </c>
      <c r="D1054" s="473">
        <f>IF('P19'!E9&lt;&gt;"",'P19'!E9,"")</f>
      </c>
      <c r="E1054" t="s">
        <v>1161</v>
      </c>
      <c r="F1054" t="s">
        <v>1165</v>
      </c>
    </row>
    <row r="1055" spans="1:6" ht="13.5">
      <c r="A1055" t="s">
        <v>1553</v>
      </c>
      <c r="B1055">
        <v>1684</v>
      </c>
      <c r="C1055" t="s">
        <v>1200</v>
      </c>
      <c r="D1055" s="473">
        <f>IF('P19'!B13&lt;&gt;"",'P19'!B13,"")</f>
      </c>
      <c r="E1055" t="s">
        <v>1161</v>
      </c>
      <c r="F1055" t="s">
        <v>1165</v>
      </c>
    </row>
    <row r="1056" spans="1:6" ht="13.5">
      <c r="A1056" t="s">
        <v>1553</v>
      </c>
      <c r="B1056">
        <v>1687</v>
      </c>
      <c r="C1056" t="s">
        <v>1771</v>
      </c>
      <c r="D1056" s="473">
        <f>IF('P19'!B15&lt;&gt;"",'P19'!B15,"")</f>
      </c>
      <c r="E1056" t="s">
        <v>1161</v>
      </c>
      <c r="F1056" t="s">
        <v>1165</v>
      </c>
    </row>
    <row r="1057" spans="1:6" ht="13.5">
      <c r="A1057" t="s">
        <v>1570</v>
      </c>
      <c r="B1057">
        <v>1689</v>
      </c>
      <c r="C1057" t="s">
        <v>1256</v>
      </c>
      <c r="D1057" s="473">
        <f>IF('P20'!B2&lt;&gt;"",'P20'!B2,"")</f>
      </c>
      <c r="E1057" t="s">
        <v>1161</v>
      </c>
      <c r="F1057" t="s">
        <v>1165</v>
      </c>
    </row>
    <row r="1058" spans="1:6" ht="13.5">
      <c r="A1058" t="s">
        <v>1570</v>
      </c>
      <c r="B1058">
        <v>1692</v>
      </c>
      <c r="C1058" t="s">
        <v>1193</v>
      </c>
      <c r="D1058" s="473">
        <f>IF('P20'!C4&lt;&gt;"",'P20'!C4,"")</f>
      </c>
      <c r="E1058" t="s">
        <v>1161</v>
      </c>
      <c r="F1058" t="s">
        <v>1165</v>
      </c>
    </row>
    <row r="1059" spans="1:6" ht="13.5">
      <c r="A1059" t="s">
        <v>1570</v>
      </c>
      <c r="B1059">
        <v>1695</v>
      </c>
      <c r="C1059" t="s">
        <v>1194</v>
      </c>
      <c r="D1059" s="473">
        <f>IF('P20'!C5&lt;&gt;"",'P20'!C5,"")</f>
      </c>
      <c r="E1059" t="s">
        <v>1161</v>
      </c>
      <c r="F1059" t="s">
        <v>1165</v>
      </c>
    </row>
    <row r="1060" spans="1:6" ht="13.5">
      <c r="A1060" t="s">
        <v>1570</v>
      </c>
      <c r="B1060">
        <v>1698</v>
      </c>
      <c r="C1060" t="s">
        <v>1195</v>
      </c>
      <c r="D1060" s="473">
        <f>IF('P20'!C6&lt;&gt;"",'P20'!C6,"")</f>
      </c>
      <c r="E1060" t="s">
        <v>1161</v>
      </c>
      <c r="F1060" t="s">
        <v>1165</v>
      </c>
    </row>
    <row r="1061" spans="1:6" ht="13.5">
      <c r="A1061" t="s">
        <v>1570</v>
      </c>
      <c r="B1061">
        <v>1700</v>
      </c>
      <c r="C1061" t="s">
        <v>1196</v>
      </c>
      <c r="D1061" s="473">
        <f>IF('P20'!C7&lt;&gt;"",'P20'!C7,"")</f>
      </c>
      <c r="E1061" t="s">
        <v>1161</v>
      </c>
      <c r="F1061" t="s">
        <v>1165</v>
      </c>
    </row>
    <row r="1062" spans="1:6" ht="13.5">
      <c r="A1062" t="s">
        <v>1570</v>
      </c>
      <c r="B1062">
        <v>1702</v>
      </c>
      <c r="C1062" t="s">
        <v>1346</v>
      </c>
      <c r="D1062" s="473">
        <f>IF('P20'!E7&lt;&gt;"",'P20'!E7,"")</f>
      </c>
      <c r="E1062" t="s">
        <v>1161</v>
      </c>
      <c r="F1062" t="s">
        <v>1165</v>
      </c>
    </row>
    <row r="1063" spans="1:6" ht="13.5">
      <c r="A1063" t="s">
        <v>1588</v>
      </c>
      <c r="B1063">
        <v>1706</v>
      </c>
      <c r="C1063" t="s">
        <v>1258</v>
      </c>
      <c r="D1063" s="473">
        <f>IF('P21'!B4&lt;&gt;"",'P21'!B4,"")</f>
      </c>
      <c r="E1063" t="s">
        <v>1161</v>
      </c>
      <c r="F1063" t="s">
        <v>1165</v>
      </c>
    </row>
    <row r="1064" spans="1:6" ht="13.5">
      <c r="A1064" t="s">
        <v>1588</v>
      </c>
      <c r="B1064">
        <v>1710</v>
      </c>
      <c r="C1064" t="s">
        <v>1271</v>
      </c>
      <c r="D1064" s="475">
        <f>IF('P21'!B7&lt;&gt;"",'P21'!B7,"")</f>
      </c>
      <c r="E1064" t="s">
        <v>1161</v>
      </c>
      <c r="F1064" t="s">
        <v>1171</v>
      </c>
    </row>
    <row r="1065" spans="1:6" ht="13.5">
      <c r="A1065" t="s">
        <v>1588</v>
      </c>
      <c r="B1065">
        <v>1712</v>
      </c>
      <c r="C1065" t="s">
        <v>1238</v>
      </c>
      <c r="D1065" s="473">
        <f>IF('P21'!B10&lt;&gt;"",'P21'!B10,"")</f>
      </c>
      <c r="E1065" t="s">
        <v>1161</v>
      </c>
      <c r="F1065" t="s">
        <v>1165</v>
      </c>
    </row>
    <row r="1066" spans="1:6" ht="13.5">
      <c r="A1066" t="s">
        <v>1588</v>
      </c>
      <c r="B1066">
        <v>1715</v>
      </c>
      <c r="C1066" t="s">
        <v>1283</v>
      </c>
      <c r="D1066" s="474">
        <f>IF('P21'!B11&lt;&gt;"",'P21'!B11,"")</f>
      </c>
      <c r="E1066" t="s">
        <v>1161</v>
      </c>
      <c r="F1066" t="s">
        <v>1168</v>
      </c>
    </row>
    <row r="1067" spans="1:6" ht="13.5">
      <c r="A1067" t="s">
        <v>1588</v>
      </c>
      <c r="B1067">
        <v>1717</v>
      </c>
      <c r="C1067" t="s">
        <v>1198</v>
      </c>
      <c r="D1067">
        <f>IF('P21'!B12&lt;&gt;"",'P21'!B12,"")</f>
      </c>
      <c r="E1067" t="s">
        <v>1161</v>
      </c>
      <c r="F1067" t="s">
        <v>1186</v>
      </c>
    </row>
    <row r="1068" spans="1:6" ht="13.5">
      <c r="A1068" t="s">
        <v>1588</v>
      </c>
      <c r="B1068">
        <v>1720</v>
      </c>
      <c r="C1068" t="s">
        <v>1202</v>
      </c>
      <c r="D1068" s="475">
        <f>IF('P21'!B14&lt;&gt;"",'P21'!B14,"")</f>
      </c>
      <c r="E1068" t="s">
        <v>1161</v>
      </c>
      <c r="F1068" t="s">
        <v>1171</v>
      </c>
    </row>
    <row r="1069" spans="1:6" ht="13.5">
      <c r="A1069" t="s">
        <v>1588</v>
      </c>
      <c r="B1069">
        <v>1723</v>
      </c>
      <c r="C1069" t="s">
        <v>1181</v>
      </c>
      <c r="D1069" s="473">
        <f>IF('P21'!C17&lt;&gt;"",'P21'!C17,"")</f>
      </c>
      <c r="E1069" t="s">
        <v>1161</v>
      </c>
      <c r="F1069" t="s">
        <v>1165</v>
      </c>
    </row>
    <row r="1070" spans="1:6" ht="13.5">
      <c r="A1070" t="s">
        <v>1588</v>
      </c>
      <c r="B1070">
        <v>1725</v>
      </c>
      <c r="C1070" t="s">
        <v>1182</v>
      </c>
      <c r="D1070" s="475">
        <f>IF('P21'!E17&lt;&gt;"",'P21'!E17,"")</f>
      </c>
      <c r="E1070" t="s">
        <v>1161</v>
      </c>
      <c r="F1070" t="s">
        <v>1171</v>
      </c>
    </row>
    <row r="1071" spans="1:6" ht="13.5">
      <c r="A1071" t="s">
        <v>1588</v>
      </c>
      <c r="B1071">
        <v>1728</v>
      </c>
      <c r="C1071" t="s">
        <v>1528</v>
      </c>
      <c r="D1071" s="473">
        <f>IF('P21'!C18&lt;&gt;"",'P21'!C18,"")</f>
      </c>
      <c r="E1071" t="s">
        <v>1161</v>
      </c>
      <c r="F1071" t="s">
        <v>1165</v>
      </c>
    </row>
    <row r="1072" spans="1:6" ht="13.5">
      <c r="A1072" t="s">
        <v>1588</v>
      </c>
      <c r="B1072">
        <v>1730</v>
      </c>
      <c r="C1072" t="s">
        <v>1294</v>
      </c>
      <c r="D1072" s="475">
        <f>IF('P21'!E18&lt;&gt;"",'P21'!E18,"")</f>
      </c>
      <c r="E1072" t="s">
        <v>1161</v>
      </c>
      <c r="F1072" t="s">
        <v>1171</v>
      </c>
    </row>
    <row r="1073" spans="1:6" ht="13.5">
      <c r="A1073" t="s">
        <v>1588</v>
      </c>
      <c r="B1073">
        <v>1733</v>
      </c>
      <c r="C1073" t="s">
        <v>1297</v>
      </c>
      <c r="D1073" s="473">
        <f>IF('P21'!C19&lt;&gt;"",'P21'!C19,"")</f>
      </c>
      <c r="E1073" t="s">
        <v>1161</v>
      </c>
      <c r="F1073" t="s">
        <v>1165</v>
      </c>
    </row>
    <row r="1074" spans="1:6" ht="13.5">
      <c r="A1074" t="s">
        <v>1588</v>
      </c>
      <c r="B1074">
        <v>1735</v>
      </c>
      <c r="C1074" t="s">
        <v>1187</v>
      </c>
      <c r="D1074" s="475">
        <f>IF('P21'!E19&lt;&gt;"",'P21'!E19,"")</f>
      </c>
      <c r="E1074" t="s">
        <v>1161</v>
      </c>
      <c r="F1074" t="s">
        <v>1171</v>
      </c>
    </row>
    <row r="1075" spans="1:6" ht="13.5">
      <c r="A1075" t="s">
        <v>1588</v>
      </c>
      <c r="B1075">
        <v>1738</v>
      </c>
      <c r="C1075" t="s">
        <v>1560</v>
      </c>
      <c r="D1075" s="473">
        <f>IF('P21'!C20&lt;&gt;"",'P21'!C20,"")</f>
      </c>
      <c r="E1075" t="s">
        <v>1161</v>
      </c>
      <c r="F1075" t="s">
        <v>1165</v>
      </c>
    </row>
    <row r="1076" spans="1:6" ht="13.5">
      <c r="A1076" t="s">
        <v>1588</v>
      </c>
      <c r="B1076">
        <v>1740</v>
      </c>
      <c r="C1076" t="s">
        <v>1299</v>
      </c>
      <c r="D1076" s="475">
        <f>IF('P21'!E20&lt;&gt;"",'P21'!E20,"")</f>
      </c>
      <c r="E1076" t="s">
        <v>1161</v>
      </c>
      <c r="F1076" t="s">
        <v>1171</v>
      </c>
    </row>
    <row r="1077" spans="1:6" ht="13.5">
      <c r="A1077" t="s">
        <v>1588</v>
      </c>
      <c r="B1077">
        <v>1743</v>
      </c>
      <c r="C1077" t="s">
        <v>1742</v>
      </c>
      <c r="D1077" s="473">
        <f>IF('P21'!B23&lt;&gt;"",'P21'!B23,"")</f>
      </c>
      <c r="E1077" t="s">
        <v>1161</v>
      </c>
      <c r="F1077" t="s">
        <v>1165</v>
      </c>
    </row>
    <row r="1078" spans="1:6" ht="13.5">
      <c r="A1078" t="s">
        <v>1604</v>
      </c>
      <c r="B1078">
        <v>1748</v>
      </c>
      <c r="C1078" t="s">
        <v>1166</v>
      </c>
      <c r="D1078" s="473">
        <f>IF('P22'!B3&lt;&gt;"",'P22'!B3,"")</f>
      </c>
      <c r="E1078" t="s">
        <v>1161</v>
      </c>
      <c r="F1078" t="s">
        <v>1165</v>
      </c>
    </row>
    <row r="1079" spans="1:6" ht="13.5">
      <c r="A1079" t="s">
        <v>1604</v>
      </c>
      <c r="B1079">
        <v>1751</v>
      </c>
      <c r="C1079" t="s">
        <v>1260</v>
      </c>
      <c r="D1079" s="475">
        <f>IF('P22'!B5&lt;&gt;"",'P22'!B5,"")</f>
      </c>
      <c r="E1079" t="s">
        <v>1161</v>
      </c>
      <c r="F1079" t="s">
        <v>1171</v>
      </c>
    </row>
    <row r="1080" spans="1:6" ht="13.5">
      <c r="A1080" t="s">
        <v>1604</v>
      </c>
      <c r="B1080">
        <v>1755</v>
      </c>
      <c r="C1080" t="s">
        <v>1197</v>
      </c>
      <c r="D1080" s="473">
        <f>IF('P22'!C8&lt;&gt;"",'P22'!C8,"")</f>
      </c>
      <c r="E1080" t="s">
        <v>1161</v>
      </c>
      <c r="F1080" t="s">
        <v>1165</v>
      </c>
    </row>
    <row r="1081" spans="1:6" ht="13.5">
      <c r="A1081" t="s">
        <v>1604</v>
      </c>
      <c r="B1081">
        <v>1758</v>
      </c>
      <c r="C1081" t="s">
        <v>1351</v>
      </c>
      <c r="D1081" s="473">
        <f>IF('P22'!C9&lt;&gt;"",'P22'!C9,"")</f>
      </c>
      <c r="E1081" t="s">
        <v>1161</v>
      </c>
      <c r="F1081" t="s">
        <v>1165</v>
      </c>
    </row>
    <row r="1082" spans="1:6" ht="13.5">
      <c r="A1082" t="s">
        <v>1604</v>
      </c>
      <c r="B1082">
        <v>1762</v>
      </c>
      <c r="C1082" t="s">
        <v>1283</v>
      </c>
      <c r="D1082" s="475">
        <f>IF('P22'!B11&lt;&gt;"",'P22'!B11,"")</f>
      </c>
      <c r="E1082" t="s">
        <v>1161</v>
      </c>
      <c r="F1082" t="s">
        <v>1171</v>
      </c>
    </row>
    <row r="1083" spans="1:6" ht="13.5">
      <c r="A1083" t="s">
        <v>1604</v>
      </c>
      <c r="B1083">
        <v>1763</v>
      </c>
      <c r="C1083" t="s">
        <v>1222</v>
      </c>
      <c r="D1083" s="473">
        <f>IF('P22'!D11&lt;&gt;"",'P22'!D11,"")</f>
      </c>
      <c r="E1083" t="s">
        <v>1161</v>
      </c>
      <c r="F1083" t="s">
        <v>1165</v>
      </c>
    </row>
    <row r="1084" spans="1:6" ht="13.5">
      <c r="A1084" t="s">
        <v>1604</v>
      </c>
      <c r="B1084">
        <v>1766</v>
      </c>
      <c r="C1084" t="s">
        <v>1202</v>
      </c>
      <c r="D1084" s="473">
        <f>IF('P22'!B14&lt;&gt;"",'P22'!B14,"")</f>
      </c>
      <c r="E1084" t="s">
        <v>1161</v>
      </c>
      <c r="F1084" t="s">
        <v>1165</v>
      </c>
    </row>
    <row r="1085" spans="1:6" ht="13.5">
      <c r="A1085" t="s">
        <v>1604</v>
      </c>
      <c r="B1085">
        <v>1770</v>
      </c>
      <c r="C1085" t="s">
        <v>1204</v>
      </c>
      <c r="D1085" s="475">
        <f>IF('P22'!B17&lt;&gt;"",'P22'!B17,"")</f>
      </c>
      <c r="E1085" t="s">
        <v>1161</v>
      </c>
      <c r="F1085" t="s">
        <v>1171</v>
      </c>
    </row>
    <row r="1086" spans="1:6" ht="13.5">
      <c r="A1086" t="s">
        <v>1604</v>
      </c>
      <c r="B1086">
        <v>1771</v>
      </c>
      <c r="C1086" t="s">
        <v>1231</v>
      </c>
      <c r="D1086" s="473">
        <f>IF('P22'!D17&lt;&gt;"",'P22'!D17,"")</f>
      </c>
      <c r="E1086" t="s">
        <v>1161</v>
      </c>
      <c r="F1086" t="s">
        <v>1165</v>
      </c>
    </row>
    <row r="1087" spans="1:6" ht="13.5">
      <c r="A1087" t="s">
        <v>1604</v>
      </c>
      <c r="B1087">
        <v>1775</v>
      </c>
      <c r="C1087" t="s">
        <v>1189</v>
      </c>
      <c r="D1087" s="475">
        <f>IF('P22'!B20&lt;&gt;"",'P22'!B20,"")</f>
      </c>
      <c r="E1087" t="s">
        <v>1161</v>
      </c>
      <c r="F1087" t="s">
        <v>1171</v>
      </c>
    </row>
    <row r="1088" spans="1:6" ht="13.5">
      <c r="A1088" t="s">
        <v>1604</v>
      </c>
      <c r="B1088">
        <v>1776</v>
      </c>
      <c r="C1088" t="s">
        <v>1561</v>
      </c>
      <c r="D1088" s="473">
        <f>IF('P22'!D20&lt;&gt;"",'P22'!D20,"")</f>
      </c>
      <c r="E1088" t="s">
        <v>1161</v>
      </c>
      <c r="F1088" t="s">
        <v>1165</v>
      </c>
    </row>
    <row r="1089" spans="1:6" ht="13.5">
      <c r="A1089" t="s">
        <v>1604</v>
      </c>
      <c r="B1089">
        <v>1780</v>
      </c>
      <c r="C1089" t="s">
        <v>1253</v>
      </c>
      <c r="D1089" s="473">
        <f>IF('P22'!B24&lt;&gt;"",'P22'!B24,"")</f>
      </c>
      <c r="E1089" t="s">
        <v>1161</v>
      </c>
      <c r="F1089" t="s">
        <v>1165</v>
      </c>
    </row>
    <row r="1090" spans="1:6" ht="13.5">
      <c r="A1090" t="s">
        <v>1621</v>
      </c>
      <c r="B1090">
        <v>1785</v>
      </c>
      <c r="C1090" t="s">
        <v>1258</v>
      </c>
      <c r="D1090" s="473">
        <f>IF('P23'!B4&lt;&gt;"",'P23'!B4,"")</f>
      </c>
      <c r="E1090" t="s">
        <v>1161</v>
      </c>
      <c r="F1090" t="s">
        <v>1165</v>
      </c>
    </row>
    <row r="1091" spans="1:6" ht="13.5">
      <c r="A1091" t="s">
        <v>1621</v>
      </c>
      <c r="B1091">
        <v>1788</v>
      </c>
      <c r="C1091" t="s">
        <v>1260</v>
      </c>
      <c r="D1091" s="475">
        <f>IF('P23'!B5&lt;&gt;"",'P23'!B5,"")</f>
      </c>
      <c r="E1091" t="s">
        <v>1161</v>
      </c>
      <c r="F1091" t="s">
        <v>1171</v>
      </c>
    </row>
    <row r="1092" spans="1:6" ht="13.5">
      <c r="A1092" t="s">
        <v>1621</v>
      </c>
      <c r="B1092">
        <v>1790</v>
      </c>
      <c r="C1092" t="s">
        <v>1236</v>
      </c>
      <c r="D1092" s="474">
        <f>IF('P23'!B6&lt;&gt;"",'P23'!B6,"")</f>
      </c>
      <c r="E1092" t="s">
        <v>1161</v>
      </c>
      <c r="F1092" t="s">
        <v>1168</v>
      </c>
    </row>
    <row r="1093" spans="1:6" ht="13.5">
      <c r="A1093" t="s">
        <v>1621</v>
      </c>
      <c r="B1093">
        <v>1792</v>
      </c>
      <c r="C1093" t="s">
        <v>1237</v>
      </c>
      <c r="D1093" s="473">
        <f>IF('P23'!B8&lt;&gt;"",'P23'!B8,"")</f>
      </c>
      <c r="E1093" t="s">
        <v>1161</v>
      </c>
      <c r="F1093" t="s">
        <v>1165</v>
      </c>
    </row>
    <row r="1094" spans="1:6" ht="13.5">
      <c r="A1094" t="s">
        <v>1621</v>
      </c>
      <c r="B1094">
        <v>1795</v>
      </c>
      <c r="C1094" t="s">
        <v>1351</v>
      </c>
      <c r="D1094" s="473">
        <f>IF('P23'!C9&lt;&gt;"",'P23'!C9,"")</f>
      </c>
      <c r="E1094" t="s">
        <v>1161</v>
      </c>
      <c r="F1094" t="s">
        <v>1165</v>
      </c>
    </row>
    <row r="1095" spans="1:6" ht="13.5">
      <c r="A1095" t="s">
        <v>1621</v>
      </c>
      <c r="B1095">
        <v>1798</v>
      </c>
      <c r="C1095" t="s">
        <v>1173</v>
      </c>
      <c r="D1095" s="473">
        <f>IF('P23'!C11&lt;&gt;"",'P23'!C11,"")</f>
      </c>
      <c r="E1095" t="s">
        <v>1161</v>
      </c>
      <c r="F1095" t="s">
        <v>1165</v>
      </c>
    </row>
    <row r="1096" spans="1:6" ht="13.5">
      <c r="A1096" t="s">
        <v>1621</v>
      </c>
      <c r="B1096">
        <v>1800</v>
      </c>
      <c r="C1096" t="s">
        <v>1357</v>
      </c>
      <c r="D1096" s="473">
        <f>IF('P23'!C12&lt;&gt;"",'P23'!C12,"")</f>
      </c>
      <c r="E1096" t="s">
        <v>1161</v>
      </c>
      <c r="F1096" t="s">
        <v>1165</v>
      </c>
    </row>
    <row r="1097" spans="1:6" ht="13.5">
      <c r="A1097" t="s">
        <v>1621</v>
      </c>
      <c r="B1097">
        <v>1802</v>
      </c>
      <c r="C1097" t="s">
        <v>1175</v>
      </c>
      <c r="D1097" s="473">
        <f>IF('P23'!C13&lt;&gt;"",'P23'!C13,"")</f>
      </c>
      <c r="E1097" t="s">
        <v>1161</v>
      </c>
      <c r="F1097" t="s">
        <v>1165</v>
      </c>
    </row>
    <row r="1098" spans="1:6" ht="13.5">
      <c r="A1098" t="s">
        <v>1621</v>
      </c>
      <c r="B1098">
        <v>1804</v>
      </c>
      <c r="C1098" t="s">
        <v>1288</v>
      </c>
      <c r="D1098" s="473">
        <f>IF('P23'!C14&lt;&gt;"",'P23'!C14,"")</f>
      </c>
      <c r="E1098" t="s">
        <v>1161</v>
      </c>
      <c r="F1098" t="s">
        <v>1165</v>
      </c>
    </row>
    <row r="1099" spans="1:6" ht="13.5">
      <c r="A1099" t="s">
        <v>1621</v>
      </c>
      <c r="B1099">
        <v>1808</v>
      </c>
      <c r="C1099" t="s">
        <v>1181</v>
      </c>
      <c r="D1099" s="473">
        <f>IF('P23'!C17&lt;&gt;"",'P23'!C17,"")</f>
      </c>
      <c r="E1099" t="s">
        <v>1161</v>
      </c>
      <c r="F1099" t="s">
        <v>1165</v>
      </c>
    </row>
    <row r="1100" spans="1:6" ht="13.5">
      <c r="A1100" t="s">
        <v>1621</v>
      </c>
      <c r="B1100">
        <v>1811</v>
      </c>
      <c r="C1100" t="s">
        <v>1189</v>
      </c>
      <c r="D1100" s="473">
        <f>IF('P23'!B20&lt;&gt;"",'P23'!B20,"")</f>
      </c>
      <c r="E1100" t="s">
        <v>1161</v>
      </c>
      <c r="F1100" t="s">
        <v>1165</v>
      </c>
    </row>
    <row r="1101" spans="1:6" ht="13.5">
      <c r="A1101" t="s">
        <v>1637</v>
      </c>
      <c r="B1101">
        <v>1814</v>
      </c>
      <c r="C1101" t="s">
        <v>1256</v>
      </c>
      <c r="D1101" s="473">
        <f>IF('P24'!B2&lt;&gt;"",'P24'!B2,"")</f>
      </c>
      <c r="E1101" t="s">
        <v>1161</v>
      </c>
      <c r="F1101" t="s">
        <v>1165</v>
      </c>
    </row>
    <row r="1102" spans="1:6" ht="13.5">
      <c r="A1102" t="s">
        <v>1637</v>
      </c>
      <c r="B1102">
        <v>1816</v>
      </c>
      <c r="C1102" t="s">
        <v>1166</v>
      </c>
      <c r="D1102" s="473">
        <f>IF('P24'!B3&lt;&gt;"",'P24'!B3,"")</f>
      </c>
      <c r="E1102" t="s">
        <v>1161</v>
      </c>
      <c r="F1102" t="s">
        <v>1165</v>
      </c>
    </row>
    <row r="1103" spans="1:6" ht="13.5">
      <c r="A1103" t="s">
        <v>1637</v>
      </c>
      <c r="B1103">
        <v>1819</v>
      </c>
      <c r="C1103" t="s">
        <v>1772</v>
      </c>
      <c r="D1103" s="474">
        <f>IF('P24'!C5&lt;&gt;"",'P24'!C5,"")</f>
      </c>
      <c r="E1103" t="s">
        <v>1161</v>
      </c>
      <c r="F1103" t="s">
        <v>1168</v>
      </c>
    </row>
    <row r="1104" spans="1:6" ht="13.5">
      <c r="A1104" t="s">
        <v>1637</v>
      </c>
      <c r="B1104">
        <v>1828</v>
      </c>
      <c r="C1104" t="s">
        <v>1238</v>
      </c>
      <c r="D1104">
        <f>IF('P24'!B10&lt;&gt;"",'P24'!B10,"")</f>
      </c>
      <c r="E1104" t="s">
        <v>1161</v>
      </c>
      <c r="F1104" t="s">
        <v>1289</v>
      </c>
    </row>
    <row r="1105" spans="1:6" ht="13.5">
      <c r="A1105" t="s">
        <v>1637</v>
      </c>
      <c r="B1105">
        <v>1830</v>
      </c>
      <c r="C1105" t="s">
        <v>1220</v>
      </c>
      <c r="D1105">
        <f>IF('P24'!D10&lt;&gt;"",'P24'!D10,"")</f>
      </c>
      <c r="E1105" t="s">
        <v>1161</v>
      </c>
      <c r="F1105" t="s">
        <v>1289</v>
      </c>
    </row>
    <row r="1106" spans="1:6" ht="13.5">
      <c r="A1106" t="s">
        <v>1637</v>
      </c>
      <c r="B1106">
        <v>1832</v>
      </c>
      <c r="C1106" t="s">
        <v>1354</v>
      </c>
      <c r="D1106">
        <f>IF('P24'!F10&lt;&gt;"",'P24'!F10,"")</f>
      </c>
      <c r="E1106" t="s">
        <v>1161</v>
      </c>
      <c r="F1106" t="s">
        <v>1289</v>
      </c>
    </row>
    <row r="1107" spans="1:6" ht="13.5">
      <c r="A1107" t="s">
        <v>1637</v>
      </c>
      <c r="B1107">
        <v>1834</v>
      </c>
      <c r="C1107" t="s">
        <v>1407</v>
      </c>
      <c r="D1107">
        <f>IF('P24'!H10&lt;&gt;"",'P24'!H10,"")</f>
      </c>
      <c r="E1107" t="s">
        <v>1161</v>
      </c>
      <c r="F1107" t="s">
        <v>1289</v>
      </c>
    </row>
    <row r="1108" spans="1:6" ht="13.5">
      <c r="A1108" t="s">
        <v>1637</v>
      </c>
      <c r="B1108">
        <v>1836</v>
      </c>
      <c r="C1108" t="s">
        <v>1409</v>
      </c>
      <c r="D1108">
        <f>IF('P24'!J10&lt;&gt;"",'P24'!J10,"")</f>
      </c>
      <c r="E1108" t="s">
        <v>1161</v>
      </c>
      <c r="F1108" t="s">
        <v>1289</v>
      </c>
    </row>
    <row r="1109" spans="1:6" ht="13.5">
      <c r="A1109" t="s">
        <v>1637</v>
      </c>
      <c r="B1109">
        <v>1838</v>
      </c>
      <c r="C1109" t="s">
        <v>1411</v>
      </c>
      <c r="D1109">
        <f>IF('P24'!L10&lt;&gt;"",'P24'!L10,"")</f>
      </c>
      <c r="E1109" t="s">
        <v>1161</v>
      </c>
      <c r="F1109" t="s">
        <v>1289</v>
      </c>
    </row>
    <row r="1110" spans="1:6" ht="13.5">
      <c r="A1110" t="s">
        <v>1637</v>
      </c>
      <c r="B1110">
        <v>1840</v>
      </c>
      <c r="C1110" t="s">
        <v>1283</v>
      </c>
      <c r="D1110" s="473">
        <f>IF('P24'!B11&lt;&gt;"",'P24'!B11,"")</f>
      </c>
      <c r="E1110" t="s">
        <v>1161</v>
      </c>
      <c r="F1110" t="s">
        <v>1165</v>
      </c>
    </row>
    <row r="1111" spans="1:6" ht="13.5">
      <c r="A1111" t="s">
        <v>1637</v>
      </c>
      <c r="B1111">
        <v>1842</v>
      </c>
      <c r="C1111" t="s">
        <v>1222</v>
      </c>
      <c r="D1111" s="473">
        <f>IF('P24'!D11&lt;&gt;"",'P24'!D11,"")</f>
      </c>
      <c r="E1111" t="s">
        <v>1161</v>
      </c>
      <c r="F1111" t="s">
        <v>1165</v>
      </c>
    </row>
    <row r="1112" spans="1:6" ht="13.5">
      <c r="A1112" t="s">
        <v>1637</v>
      </c>
      <c r="B1112">
        <v>1844</v>
      </c>
      <c r="C1112" t="s">
        <v>1356</v>
      </c>
      <c r="D1112" s="473">
        <f>IF('P24'!F11&lt;&gt;"",'P24'!F11,"")</f>
      </c>
      <c r="E1112" t="s">
        <v>1161</v>
      </c>
      <c r="F1112" t="s">
        <v>1165</v>
      </c>
    </row>
    <row r="1113" spans="1:6" ht="13.5">
      <c r="A1113" t="s">
        <v>1637</v>
      </c>
      <c r="B1113">
        <v>1846</v>
      </c>
      <c r="C1113" t="s">
        <v>1421</v>
      </c>
      <c r="D1113" s="473">
        <f>IF('P24'!H11&lt;&gt;"",'P24'!H11,"")</f>
      </c>
      <c r="E1113" t="s">
        <v>1161</v>
      </c>
      <c r="F1113" t="s">
        <v>1165</v>
      </c>
    </row>
    <row r="1114" spans="1:6" ht="13.5">
      <c r="A1114" t="s">
        <v>1637</v>
      </c>
      <c r="B1114">
        <v>1848</v>
      </c>
      <c r="C1114" t="s">
        <v>1423</v>
      </c>
      <c r="D1114" s="473">
        <f>IF('P24'!J11&lt;&gt;"",'P24'!J11,"")</f>
      </c>
      <c r="E1114" t="s">
        <v>1161</v>
      </c>
      <c r="F1114" t="s">
        <v>1165</v>
      </c>
    </row>
    <row r="1115" spans="1:6" ht="13.5">
      <c r="A1115" t="s">
        <v>1637</v>
      </c>
      <c r="B1115">
        <v>1850</v>
      </c>
      <c r="C1115" t="s">
        <v>1425</v>
      </c>
      <c r="D1115" s="473">
        <f>IF('P24'!L11&lt;&gt;"",'P24'!L11,"")</f>
      </c>
      <c r="E1115" t="s">
        <v>1161</v>
      </c>
      <c r="F1115" t="s">
        <v>1165</v>
      </c>
    </row>
    <row r="1116" spans="1:6" ht="13.5">
      <c r="A1116" t="s">
        <v>1637</v>
      </c>
      <c r="B1116">
        <v>1857</v>
      </c>
      <c r="C1116" t="s">
        <v>1773</v>
      </c>
      <c r="D1116" s="475">
        <f>IF('P24'!B16&lt;&gt;"",'P24'!B16,"")</f>
      </c>
      <c r="E1116" t="s">
        <v>1161</v>
      </c>
      <c r="F1116" t="s">
        <v>1171</v>
      </c>
    </row>
    <row r="1117" spans="1:6" ht="13.5">
      <c r="A1117" t="s">
        <v>1637</v>
      </c>
      <c r="B1117">
        <v>1859</v>
      </c>
      <c r="C1117" t="s">
        <v>1183</v>
      </c>
      <c r="D1117" s="473">
        <f>IF('P24'!B18&lt;&gt;"",'P24'!B18,"")</f>
      </c>
      <c r="E1117" t="s">
        <v>1161</v>
      </c>
      <c r="F1117" t="s">
        <v>1165</v>
      </c>
    </row>
    <row r="1118" spans="1:6" ht="13.5">
      <c r="A1118" t="s">
        <v>1637</v>
      </c>
      <c r="B1118">
        <v>1861</v>
      </c>
      <c r="C1118" t="s">
        <v>1184</v>
      </c>
      <c r="D1118" s="473">
        <f>IF('P24'!D18&lt;&gt;"",'P24'!D18,"")</f>
      </c>
      <c r="E1118" t="s">
        <v>1161</v>
      </c>
      <c r="F1118" t="s">
        <v>1165</v>
      </c>
    </row>
    <row r="1119" spans="1:6" ht="13.5">
      <c r="A1119" t="s">
        <v>1637</v>
      </c>
      <c r="B1119">
        <v>1863</v>
      </c>
      <c r="C1119" t="s">
        <v>1529</v>
      </c>
      <c r="D1119" s="473">
        <f>IF('P24'!F18&lt;&gt;"",'P24'!F18,"")</f>
      </c>
      <c r="E1119" t="s">
        <v>1161</v>
      </c>
      <c r="F1119" t="s">
        <v>1165</v>
      </c>
    </row>
    <row r="1120" spans="1:6" ht="13.5">
      <c r="A1120" t="s">
        <v>1637</v>
      </c>
      <c r="B1120">
        <v>1865</v>
      </c>
      <c r="C1120" t="s">
        <v>1295</v>
      </c>
      <c r="D1120" s="473">
        <f>IF('P24'!H18&lt;&gt;"",'P24'!H18,"")</f>
      </c>
      <c r="E1120" t="s">
        <v>1161</v>
      </c>
      <c r="F1120" t="s">
        <v>1165</v>
      </c>
    </row>
    <row r="1121" spans="1:6" ht="13.5">
      <c r="A1121" t="s">
        <v>1637</v>
      </c>
      <c r="B1121">
        <v>1867</v>
      </c>
      <c r="C1121" t="s">
        <v>1185</v>
      </c>
      <c r="D1121" s="473">
        <f>IF('P24'!B19&lt;&gt;"",'P24'!B19,"")</f>
      </c>
      <c r="E1121" t="s">
        <v>1161</v>
      </c>
      <c r="F1121" t="s">
        <v>1165</v>
      </c>
    </row>
    <row r="1122" spans="1:6" ht="13.5">
      <c r="A1122" t="s">
        <v>1637</v>
      </c>
      <c r="B1122">
        <v>1869</v>
      </c>
      <c r="C1122" t="s">
        <v>1774</v>
      </c>
      <c r="D1122" s="474">
        <f>IF('P24'!D19&lt;&gt;"",'P24'!D19,"")</f>
      </c>
      <c r="E1122" t="s">
        <v>1161</v>
      </c>
      <c r="F1122" t="s">
        <v>1168</v>
      </c>
    </row>
    <row r="1123" spans="1:6" ht="13.5">
      <c r="A1123" t="s">
        <v>1637</v>
      </c>
      <c r="B1123">
        <v>1872</v>
      </c>
      <c r="C1123" t="s">
        <v>1275</v>
      </c>
      <c r="D1123" s="473">
        <f>IF('P24'!B21&lt;&gt;"",'P24'!B21,"")</f>
      </c>
      <c r="E1123" t="s">
        <v>1161</v>
      </c>
      <c r="F1123" t="s">
        <v>1165</v>
      </c>
    </row>
    <row r="1124" spans="1:6" ht="13.5">
      <c r="A1124" t="s">
        <v>1655</v>
      </c>
      <c r="B1124">
        <v>1890</v>
      </c>
      <c r="C1124" t="s">
        <v>1192</v>
      </c>
      <c r="D1124" s="473">
        <f>IF('P25'!C3&lt;&gt;"",'P25'!C3,"")</f>
      </c>
      <c r="E1124" t="s">
        <v>1161</v>
      </c>
      <c r="F1124" t="s">
        <v>1165</v>
      </c>
    </row>
    <row r="1125" spans="1:6" ht="13.5">
      <c r="A1125" t="s">
        <v>1655</v>
      </c>
      <c r="B1125">
        <v>1891</v>
      </c>
      <c r="C1125" t="s">
        <v>1733</v>
      </c>
      <c r="D1125" s="473">
        <f>IF('P25'!D3&lt;&gt;"",'P25'!D3,"")</f>
      </c>
      <c r="E1125" t="s">
        <v>1161</v>
      </c>
      <c r="F1125" t="s">
        <v>1165</v>
      </c>
    </row>
    <row r="1126" spans="1:6" ht="13.5">
      <c r="A1126" t="s">
        <v>1655</v>
      </c>
      <c r="B1126">
        <v>1892</v>
      </c>
      <c r="C1126" t="s">
        <v>1265</v>
      </c>
      <c r="D1126" s="473">
        <f>IF('P25'!E3&lt;&gt;"",'P25'!E3,"")</f>
      </c>
      <c r="E1126" t="s">
        <v>1161</v>
      </c>
      <c r="F1126" t="s">
        <v>1165</v>
      </c>
    </row>
    <row r="1127" spans="1:6" ht="13.5">
      <c r="A1127" t="s">
        <v>1655</v>
      </c>
      <c r="B1127">
        <v>1893</v>
      </c>
      <c r="C1127" t="s">
        <v>1734</v>
      </c>
      <c r="D1127" s="473">
        <f>IF('P25'!F3&lt;&gt;"",'P25'!F3,"")</f>
      </c>
      <c r="E1127" t="s">
        <v>1161</v>
      </c>
      <c r="F1127" t="s">
        <v>1165</v>
      </c>
    </row>
    <row r="1128" spans="1:6" ht="13.5">
      <c r="A1128" t="s">
        <v>1655</v>
      </c>
      <c r="B1128">
        <v>1894</v>
      </c>
      <c r="C1128" t="s">
        <v>1266</v>
      </c>
      <c r="D1128" s="473">
        <f>IF('P25'!G3&lt;&gt;"",'P25'!G3,"")</f>
      </c>
      <c r="E1128" t="s">
        <v>1161</v>
      </c>
      <c r="F1128" t="s">
        <v>1165</v>
      </c>
    </row>
    <row r="1129" spans="1:6" ht="13.5">
      <c r="A1129" t="s">
        <v>1655</v>
      </c>
      <c r="B1129">
        <v>1895</v>
      </c>
      <c r="C1129" t="s">
        <v>1775</v>
      </c>
      <c r="D1129" s="473">
        <f>IF('P25'!H3&lt;&gt;"",'P25'!H3,"")</f>
      </c>
      <c r="E1129" t="s">
        <v>1161</v>
      </c>
      <c r="F1129" t="s">
        <v>1165</v>
      </c>
    </row>
    <row r="1130" spans="1:6" ht="13.5">
      <c r="A1130" t="s">
        <v>1655</v>
      </c>
      <c r="B1130">
        <v>1896</v>
      </c>
      <c r="C1130" t="s">
        <v>1267</v>
      </c>
      <c r="D1130" s="473">
        <f>IF('P25'!I3&lt;&gt;"",'P25'!I3,"")</f>
      </c>
      <c r="E1130" t="s">
        <v>1161</v>
      </c>
      <c r="F1130" t="s">
        <v>1165</v>
      </c>
    </row>
    <row r="1131" spans="1:6" ht="13.5">
      <c r="A1131" t="s">
        <v>1655</v>
      </c>
      <c r="B1131">
        <v>1897</v>
      </c>
      <c r="C1131" t="s">
        <v>1776</v>
      </c>
      <c r="D1131" s="473">
        <f>IF('P25'!J3&lt;&gt;"",'P25'!J3,"")</f>
      </c>
      <c r="E1131" t="s">
        <v>1161</v>
      </c>
      <c r="F1131" t="s">
        <v>1165</v>
      </c>
    </row>
    <row r="1132" spans="1:6" ht="13.5">
      <c r="A1132" t="s">
        <v>1655</v>
      </c>
      <c r="B1132">
        <v>1898</v>
      </c>
      <c r="C1132" t="s">
        <v>1268</v>
      </c>
      <c r="D1132" s="473">
        <f>IF('P25'!K3&lt;&gt;"",'P25'!K3,"")</f>
      </c>
      <c r="E1132" t="s">
        <v>1161</v>
      </c>
      <c r="F1132" t="s">
        <v>1165</v>
      </c>
    </row>
    <row r="1133" spans="1:6" ht="13.5">
      <c r="A1133" t="s">
        <v>1655</v>
      </c>
      <c r="B1133">
        <v>1899</v>
      </c>
      <c r="C1133" t="s">
        <v>1777</v>
      </c>
      <c r="D1133" s="473">
        <f>IF('P25'!L3&lt;&gt;"",'P25'!L3,"")</f>
      </c>
      <c r="E1133" t="s">
        <v>1161</v>
      </c>
      <c r="F1133" t="s">
        <v>1165</v>
      </c>
    </row>
    <row r="1134" spans="1:6" ht="13.5">
      <c r="A1134" t="s">
        <v>1655</v>
      </c>
      <c r="B1134">
        <v>1900</v>
      </c>
      <c r="C1134" t="s">
        <v>1269</v>
      </c>
      <c r="D1134" s="473">
        <f>IF('P25'!M3&lt;&gt;"",'P25'!M3,"")</f>
      </c>
      <c r="E1134" t="s">
        <v>1161</v>
      </c>
      <c r="F1134" t="s">
        <v>1165</v>
      </c>
    </row>
    <row r="1135" spans="1:6" ht="13.5">
      <c r="A1135" t="s">
        <v>1655</v>
      </c>
      <c r="B1135">
        <v>1901</v>
      </c>
      <c r="C1135" t="s">
        <v>1778</v>
      </c>
      <c r="D1135" s="473">
        <f>IF('P25'!N3&lt;&gt;"",'P25'!N3,"")</f>
      </c>
      <c r="E1135" t="s">
        <v>1161</v>
      </c>
      <c r="F1135" t="s">
        <v>1165</v>
      </c>
    </row>
    <row r="1136" spans="1:6" ht="13.5">
      <c r="A1136" t="s">
        <v>1655</v>
      </c>
      <c r="B1136">
        <v>1902</v>
      </c>
      <c r="C1136" t="s">
        <v>1779</v>
      </c>
      <c r="D1136" s="473">
        <f>IF('P25'!O3&lt;&gt;"",'P25'!O3,"")</f>
        <v>0</v>
      </c>
      <c r="E1136" t="s">
        <v>1161</v>
      </c>
      <c r="F1136" t="s">
        <v>1165</v>
      </c>
    </row>
    <row r="1137" spans="1:6" ht="13.5">
      <c r="A1137" t="s">
        <v>1655</v>
      </c>
      <c r="B1137">
        <v>1904</v>
      </c>
      <c r="C1137" t="s">
        <v>1193</v>
      </c>
      <c r="D1137" s="473">
        <f>IF('P25'!C4&lt;&gt;"",'P25'!C4,"")</f>
      </c>
      <c r="E1137" t="s">
        <v>1161</v>
      </c>
      <c r="F1137" t="s">
        <v>1165</v>
      </c>
    </row>
    <row r="1138" spans="1:6" ht="13.5">
      <c r="A1138" t="s">
        <v>1655</v>
      </c>
      <c r="B1138">
        <v>1905</v>
      </c>
      <c r="C1138" t="s">
        <v>1208</v>
      </c>
      <c r="D1138" s="473">
        <f>IF('P25'!D4&lt;&gt;"",'P25'!D4,"")</f>
      </c>
      <c r="E1138" t="s">
        <v>1161</v>
      </c>
      <c r="F1138" t="s">
        <v>1165</v>
      </c>
    </row>
    <row r="1139" spans="1:6" ht="13.5">
      <c r="A1139" t="s">
        <v>1655</v>
      </c>
      <c r="B1139">
        <v>1906</v>
      </c>
      <c r="C1139" t="s">
        <v>1736</v>
      </c>
      <c r="D1139" s="473">
        <f>IF('P25'!E4&lt;&gt;"",'P25'!E4,"")</f>
      </c>
      <c r="E1139" t="s">
        <v>1161</v>
      </c>
      <c r="F1139" t="s">
        <v>1165</v>
      </c>
    </row>
    <row r="1140" spans="1:6" ht="13.5">
      <c r="A1140" t="s">
        <v>1655</v>
      </c>
      <c r="B1140">
        <v>1907</v>
      </c>
      <c r="C1140" t="s">
        <v>1737</v>
      </c>
      <c r="D1140" s="473">
        <f>IF('P25'!F4&lt;&gt;"",'P25'!F4,"")</f>
      </c>
      <c r="E1140" t="s">
        <v>1161</v>
      </c>
      <c r="F1140" t="s">
        <v>1165</v>
      </c>
    </row>
    <row r="1141" spans="1:6" ht="13.5">
      <c r="A1141" t="s">
        <v>1655</v>
      </c>
      <c r="B1141">
        <v>1908</v>
      </c>
      <c r="C1141" t="s">
        <v>1209</v>
      </c>
      <c r="D1141" s="473">
        <f>IF('P25'!G4&lt;&gt;"",'P25'!G4,"")</f>
      </c>
      <c r="E1141" t="s">
        <v>1161</v>
      </c>
      <c r="F1141" t="s">
        <v>1165</v>
      </c>
    </row>
    <row r="1142" spans="1:6" ht="13.5">
      <c r="A1142" t="s">
        <v>1655</v>
      </c>
      <c r="B1142">
        <v>1909</v>
      </c>
      <c r="C1142" t="s">
        <v>1780</v>
      </c>
      <c r="D1142" s="473">
        <f>IF('P25'!H4&lt;&gt;"",'P25'!H4,"")</f>
      </c>
      <c r="E1142" t="s">
        <v>1161</v>
      </c>
      <c r="F1142" t="s">
        <v>1165</v>
      </c>
    </row>
    <row r="1143" spans="1:6" ht="13.5">
      <c r="A1143" t="s">
        <v>1655</v>
      </c>
      <c r="B1143">
        <v>1910</v>
      </c>
      <c r="C1143" t="s">
        <v>1781</v>
      </c>
      <c r="D1143" s="473">
        <f>IF('P25'!I4&lt;&gt;"",'P25'!I4,"")</f>
      </c>
      <c r="E1143" t="s">
        <v>1161</v>
      </c>
      <c r="F1143" t="s">
        <v>1165</v>
      </c>
    </row>
    <row r="1144" spans="1:6" ht="13.5">
      <c r="A1144" t="s">
        <v>1655</v>
      </c>
      <c r="B1144">
        <v>1911</v>
      </c>
      <c r="C1144" t="s">
        <v>1782</v>
      </c>
      <c r="D1144" s="473">
        <f>IF('P25'!J4&lt;&gt;"",'P25'!J4,"")</f>
      </c>
      <c r="E1144" t="s">
        <v>1161</v>
      </c>
      <c r="F1144" t="s">
        <v>1165</v>
      </c>
    </row>
    <row r="1145" spans="1:6" ht="13.5">
      <c r="A1145" t="s">
        <v>1655</v>
      </c>
      <c r="B1145">
        <v>1912</v>
      </c>
      <c r="C1145" t="s">
        <v>1745</v>
      </c>
      <c r="D1145" s="473">
        <f>IF('P25'!K4&lt;&gt;"",'P25'!K4,"")</f>
      </c>
      <c r="E1145" t="s">
        <v>1161</v>
      </c>
      <c r="F1145" t="s">
        <v>1165</v>
      </c>
    </row>
    <row r="1146" spans="1:6" ht="13.5">
      <c r="A1146" t="s">
        <v>1655</v>
      </c>
      <c r="B1146">
        <v>1913</v>
      </c>
      <c r="C1146" t="s">
        <v>1746</v>
      </c>
      <c r="D1146" s="473">
        <f>IF('P25'!L4&lt;&gt;"",'P25'!L4,"")</f>
      </c>
      <c r="E1146" t="s">
        <v>1161</v>
      </c>
      <c r="F1146" t="s">
        <v>1165</v>
      </c>
    </row>
    <row r="1147" spans="1:6" ht="13.5">
      <c r="A1147" t="s">
        <v>1655</v>
      </c>
      <c r="B1147">
        <v>1914</v>
      </c>
      <c r="C1147" t="s">
        <v>1783</v>
      </c>
      <c r="D1147" s="473">
        <f>IF('P25'!M4&lt;&gt;"",'P25'!M4,"")</f>
      </c>
      <c r="E1147" t="s">
        <v>1161</v>
      </c>
      <c r="F1147" t="s">
        <v>1165</v>
      </c>
    </row>
    <row r="1148" spans="1:6" ht="13.5">
      <c r="A1148" t="s">
        <v>1655</v>
      </c>
      <c r="B1148">
        <v>1915</v>
      </c>
      <c r="C1148" t="s">
        <v>1784</v>
      </c>
      <c r="D1148" s="473">
        <f>IF('P25'!N4&lt;&gt;"",'P25'!N4,"")</f>
      </c>
      <c r="E1148" t="s">
        <v>1161</v>
      </c>
      <c r="F1148" t="s">
        <v>1165</v>
      </c>
    </row>
    <row r="1149" spans="1:6" ht="13.5">
      <c r="A1149" t="s">
        <v>1655</v>
      </c>
      <c r="B1149">
        <v>1916</v>
      </c>
      <c r="C1149" t="s">
        <v>1785</v>
      </c>
      <c r="D1149" s="473">
        <f>IF('P25'!O4&lt;&gt;"",'P25'!O4,"")</f>
        <v>0</v>
      </c>
      <c r="E1149" t="s">
        <v>1161</v>
      </c>
      <c r="F1149" t="s">
        <v>1165</v>
      </c>
    </row>
    <row r="1150" spans="1:6" ht="13.5">
      <c r="A1150" t="s">
        <v>1655</v>
      </c>
      <c r="B1150">
        <v>1918</v>
      </c>
      <c r="C1150" t="s">
        <v>1194</v>
      </c>
      <c r="D1150" s="473">
        <f>IF('P25'!C5&lt;&gt;"",'P25'!C5,"")</f>
      </c>
      <c r="E1150" t="s">
        <v>1161</v>
      </c>
      <c r="F1150" t="s">
        <v>1165</v>
      </c>
    </row>
    <row r="1151" spans="1:6" ht="13.5">
      <c r="A1151" t="s">
        <v>1655</v>
      </c>
      <c r="B1151">
        <v>1919</v>
      </c>
      <c r="C1151" t="s">
        <v>1210</v>
      </c>
      <c r="D1151" s="473">
        <f>IF('P25'!D5&lt;&gt;"",'P25'!D5,"")</f>
      </c>
      <c r="E1151" t="s">
        <v>1161</v>
      </c>
      <c r="F1151" t="s">
        <v>1165</v>
      </c>
    </row>
    <row r="1152" spans="1:6" ht="13.5">
      <c r="A1152" t="s">
        <v>1655</v>
      </c>
      <c r="B1152">
        <v>1920</v>
      </c>
      <c r="C1152" t="s">
        <v>1342</v>
      </c>
      <c r="D1152" s="473">
        <f>IF('P25'!E5&lt;&gt;"",'P25'!E5,"")</f>
      </c>
      <c r="E1152" t="s">
        <v>1161</v>
      </c>
      <c r="F1152" t="s">
        <v>1165</v>
      </c>
    </row>
    <row r="1153" spans="1:6" ht="13.5">
      <c r="A1153" t="s">
        <v>1655</v>
      </c>
      <c r="B1153">
        <v>1921</v>
      </c>
      <c r="C1153" t="s">
        <v>1343</v>
      </c>
      <c r="D1153" s="473">
        <f>IF('P25'!F5&lt;&gt;"",'P25'!F5,"")</f>
      </c>
      <c r="E1153" t="s">
        <v>1161</v>
      </c>
      <c r="F1153" t="s">
        <v>1165</v>
      </c>
    </row>
    <row r="1154" spans="1:6" ht="13.5">
      <c r="A1154" t="s">
        <v>1655</v>
      </c>
      <c r="B1154">
        <v>1922</v>
      </c>
      <c r="C1154" t="s">
        <v>1211</v>
      </c>
      <c r="D1154" s="473">
        <f>IF('P25'!G5&lt;&gt;"",'P25'!G5,"")</f>
      </c>
      <c r="E1154" t="s">
        <v>1161</v>
      </c>
      <c r="F1154" t="s">
        <v>1165</v>
      </c>
    </row>
    <row r="1155" spans="1:6" ht="13.5">
      <c r="A1155" t="s">
        <v>1655</v>
      </c>
      <c r="B1155">
        <v>1923</v>
      </c>
      <c r="C1155" t="s">
        <v>1747</v>
      </c>
      <c r="D1155" s="473">
        <f>IF('P25'!H5&lt;&gt;"",'P25'!H5,"")</f>
      </c>
      <c r="E1155" t="s">
        <v>1161</v>
      </c>
      <c r="F1155" t="s">
        <v>1165</v>
      </c>
    </row>
    <row r="1156" spans="1:6" ht="13.5">
      <c r="A1156" t="s">
        <v>1655</v>
      </c>
      <c r="B1156">
        <v>1924</v>
      </c>
      <c r="C1156" t="s">
        <v>1748</v>
      </c>
      <c r="D1156" s="473">
        <f>IF('P25'!I5&lt;&gt;"",'P25'!I5,"")</f>
      </c>
      <c r="E1156" t="s">
        <v>1161</v>
      </c>
      <c r="F1156" t="s">
        <v>1165</v>
      </c>
    </row>
    <row r="1157" spans="1:6" ht="13.5">
      <c r="A1157" t="s">
        <v>1655</v>
      </c>
      <c r="B1157">
        <v>1925</v>
      </c>
      <c r="C1157" t="s">
        <v>1749</v>
      </c>
      <c r="D1157" s="473">
        <f>IF('P25'!J5&lt;&gt;"",'P25'!J5,"")</f>
      </c>
      <c r="E1157" t="s">
        <v>1161</v>
      </c>
      <c r="F1157" t="s">
        <v>1165</v>
      </c>
    </row>
    <row r="1158" spans="1:6" ht="13.5">
      <c r="A1158" t="s">
        <v>1655</v>
      </c>
      <c r="B1158">
        <v>1926</v>
      </c>
      <c r="C1158" t="s">
        <v>1750</v>
      </c>
      <c r="D1158" s="473">
        <f>IF('P25'!K5&lt;&gt;"",'P25'!K5,"")</f>
      </c>
      <c r="E1158" t="s">
        <v>1161</v>
      </c>
      <c r="F1158" t="s">
        <v>1165</v>
      </c>
    </row>
    <row r="1159" spans="1:6" ht="13.5">
      <c r="A1159" t="s">
        <v>1655</v>
      </c>
      <c r="B1159">
        <v>1927</v>
      </c>
      <c r="C1159" t="s">
        <v>1751</v>
      </c>
      <c r="D1159" s="473">
        <f>IF('P25'!L5&lt;&gt;"",'P25'!L5,"")</f>
      </c>
      <c r="E1159" t="s">
        <v>1161</v>
      </c>
      <c r="F1159" t="s">
        <v>1165</v>
      </c>
    </row>
    <row r="1160" spans="1:6" ht="13.5">
      <c r="A1160" t="s">
        <v>1655</v>
      </c>
      <c r="B1160">
        <v>1928</v>
      </c>
      <c r="C1160" t="s">
        <v>1786</v>
      </c>
      <c r="D1160" s="473">
        <f>IF('P25'!M5&lt;&gt;"",'P25'!M5,"")</f>
      </c>
      <c r="E1160" t="s">
        <v>1161</v>
      </c>
      <c r="F1160" t="s">
        <v>1165</v>
      </c>
    </row>
    <row r="1161" spans="1:6" ht="13.5">
      <c r="A1161" t="s">
        <v>1655</v>
      </c>
      <c r="B1161">
        <v>1929</v>
      </c>
      <c r="C1161" t="s">
        <v>1787</v>
      </c>
      <c r="D1161" s="473">
        <f>IF('P25'!N5&lt;&gt;"",'P25'!N5,"")</f>
      </c>
      <c r="E1161" t="s">
        <v>1161</v>
      </c>
      <c r="F1161" t="s">
        <v>1165</v>
      </c>
    </row>
    <row r="1162" spans="1:6" ht="13.5">
      <c r="A1162" t="s">
        <v>1655</v>
      </c>
      <c r="B1162">
        <v>1930</v>
      </c>
      <c r="C1162" t="s">
        <v>1788</v>
      </c>
      <c r="D1162" s="473">
        <f>IF('P25'!O5&lt;&gt;"",'P25'!O5,"")</f>
        <v>0</v>
      </c>
      <c r="E1162" t="s">
        <v>1161</v>
      </c>
      <c r="F1162" t="s">
        <v>1165</v>
      </c>
    </row>
    <row r="1163" spans="1:6" ht="13.5">
      <c r="A1163" t="s">
        <v>1655</v>
      </c>
      <c r="B1163">
        <v>1932</v>
      </c>
      <c r="C1163" t="s">
        <v>1195</v>
      </c>
      <c r="D1163" s="473">
        <f>IF('P25'!C6&lt;&gt;"",'P25'!C6,"")</f>
      </c>
      <c r="E1163" t="s">
        <v>1161</v>
      </c>
      <c r="F1163" t="s">
        <v>1165</v>
      </c>
    </row>
    <row r="1164" spans="1:6" ht="13.5">
      <c r="A1164" t="s">
        <v>1655</v>
      </c>
      <c r="B1164">
        <v>1933</v>
      </c>
      <c r="C1164" t="s">
        <v>1212</v>
      </c>
      <c r="D1164" s="473">
        <f>IF('P25'!D6&lt;&gt;"",'P25'!D6,"")</f>
      </c>
      <c r="E1164" t="s">
        <v>1161</v>
      </c>
      <c r="F1164" t="s">
        <v>1165</v>
      </c>
    </row>
    <row r="1165" spans="1:6" ht="13.5">
      <c r="A1165" t="s">
        <v>1655</v>
      </c>
      <c r="B1165">
        <v>1934</v>
      </c>
      <c r="C1165" t="s">
        <v>1344</v>
      </c>
      <c r="D1165" s="473">
        <f>IF('P25'!E6&lt;&gt;"",'P25'!E6,"")</f>
      </c>
      <c r="E1165" t="s">
        <v>1161</v>
      </c>
      <c r="F1165" t="s">
        <v>1165</v>
      </c>
    </row>
    <row r="1166" spans="1:6" ht="13.5">
      <c r="A1166" t="s">
        <v>1655</v>
      </c>
      <c r="B1166">
        <v>1935</v>
      </c>
      <c r="C1166" t="s">
        <v>1345</v>
      </c>
      <c r="D1166" s="473">
        <f>IF('P25'!F6&lt;&gt;"",'P25'!F6,"")</f>
      </c>
      <c r="E1166" t="s">
        <v>1161</v>
      </c>
      <c r="F1166" t="s">
        <v>1165</v>
      </c>
    </row>
    <row r="1167" spans="1:6" ht="13.5">
      <c r="A1167" t="s">
        <v>1655</v>
      </c>
      <c r="B1167">
        <v>1936</v>
      </c>
      <c r="C1167" t="s">
        <v>1213</v>
      </c>
      <c r="D1167" s="473">
        <f>IF('P25'!G6&lt;&gt;"",'P25'!G6,"")</f>
      </c>
      <c r="E1167" t="s">
        <v>1161</v>
      </c>
      <c r="F1167" t="s">
        <v>1165</v>
      </c>
    </row>
    <row r="1168" spans="1:6" ht="13.5">
      <c r="A1168" t="s">
        <v>1655</v>
      </c>
      <c r="B1168">
        <v>1937</v>
      </c>
      <c r="C1168" t="s">
        <v>1752</v>
      </c>
      <c r="D1168" s="473">
        <f>IF('P25'!H6&lt;&gt;"",'P25'!H6,"")</f>
      </c>
      <c r="E1168" t="s">
        <v>1161</v>
      </c>
      <c r="F1168" t="s">
        <v>1165</v>
      </c>
    </row>
    <row r="1169" spans="1:6" ht="13.5">
      <c r="A1169" t="s">
        <v>1655</v>
      </c>
      <c r="B1169">
        <v>1938</v>
      </c>
      <c r="C1169" t="s">
        <v>1753</v>
      </c>
      <c r="D1169" s="473">
        <f>IF('P25'!I6&lt;&gt;"",'P25'!I6,"")</f>
      </c>
      <c r="E1169" t="s">
        <v>1161</v>
      </c>
      <c r="F1169" t="s">
        <v>1165</v>
      </c>
    </row>
    <row r="1170" spans="1:6" ht="13.5">
      <c r="A1170" t="s">
        <v>1655</v>
      </c>
      <c r="B1170">
        <v>1939</v>
      </c>
      <c r="C1170" t="s">
        <v>1754</v>
      </c>
      <c r="D1170" s="473">
        <f>IF('P25'!J6&lt;&gt;"",'P25'!J6,"")</f>
      </c>
      <c r="E1170" t="s">
        <v>1161</v>
      </c>
      <c r="F1170" t="s">
        <v>1165</v>
      </c>
    </row>
    <row r="1171" spans="1:6" ht="13.5">
      <c r="A1171" t="s">
        <v>1655</v>
      </c>
      <c r="B1171">
        <v>1940</v>
      </c>
      <c r="C1171" t="s">
        <v>1755</v>
      </c>
      <c r="D1171" s="473">
        <f>IF('P25'!K6&lt;&gt;"",'P25'!K6,"")</f>
      </c>
      <c r="E1171" t="s">
        <v>1161</v>
      </c>
      <c r="F1171" t="s">
        <v>1165</v>
      </c>
    </row>
    <row r="1172" spans="1:6" ht="13.5">
      <c r="A1172" t="s">
        <v>1655</v>
      </c>
      <c r="B1172">
        <v>1941</v>
      </c>
      <c r="C1172" t="s">
        <v>1756</v>
      </c>
      <c r="D1172" s="473">
        <f>IF('P25'!L6&lt;&gt;"",'P25'!L6,"")</f>
      </c>
      <c r="E1172" t="s">
        <v>1161</v>
      </c>
      <c r="F1172" t="s">
        <v>1165</v>
      </c>
    </row>
    <row r="1173" spans="1:6" ht="13.5">
      <c r="A1173" t="s">
        <v>1655</v>
      </c>
      <c r="B1173">
        <v>1942</v>
      </c>
      <c r="C1173" t="s">
        <v>1789</v>
      </c>
      <c r="D1173" s="473">
        <f>IF('P25'!M6&lt;&gt;"",'P25'!M6,"")</f>
      </c>
      <c r="E1173" t="s">
        <v>1161</v>
      </c>
      <c r="F1173" t="s">
        <v>1165</v>
      </c>
    </row>
    <row r="1174" spans="1:6" ht="13.5">
      <c r="A1174" t="s">
        <v>1655</v>
      </c>
      <c r="B1174">
        <v>1943</v>
      </c>
      <c r="C1174" t="s">
        <v>1790</v>
      </c>
      <c r="D1174" s="473">
        <f>IF('P25'!N6&lt;&gt;"",'P25'!N6,"")</f>
      </c>
      <c r="E1174" t="s">
        <v>1161</v>
      </c>
      <c r="F1174" t="s">
        <v>1165</v>
      </c>
    </row>
    <row r="1175" spans="1:6" ht="13.5">
      <c r="A1175" t="s">
        <v>1655</v>
      </c>
      <c r="B1175">
        <v>1944</v>
      </c>
      <c r="C1175" t="s">
        <v>1791</v>
      </c>
      <c r="D1175" s="473">
        <f>IF('P25'!O6&lt;&gt;"",'P25'!O6,"")</f>
        <v>0</v>
      </c>
      <c r="E1175" t="s">
        <v>1161</v>
      </c>
      <c r="F1175" t="s">
        <v>1165</v>
      </c>
    </row>
    <row r="1176" spans="1:6" ht="13.5">
      <c r="A1176" t="s">
        <v>1655</v>
      </c>
      <c r="B1176">
        <v>1946</v>
      </c>
      <c r="C1176" t="s">
        <v>1196</v>
      </c>
      <c r="D1176" s="473">
        <f>IF('P25'!C7&lt;&gt;"",'P25'!C7,"")</f>
      </c>
      <c r="E1176" t="s">
        <v>1161</v>
      </c>
      <c r="F1176" t="s">
        <v>1165</v>
      </c>
    </row>
    <row r="1177" spans="1:6" ht="13.5">
      <c r="A1177" t="s">
        <v>1655</v>
      </c>
      <c r="B1177">
        <v>1947</v>
      </c>
      <c r="C1177" t="s">
        <v>1214</v>
      </c>
      <c r="D1177" s="473">
        <f>IF('P25'!D7&lt;&gt;"",'P25'!D7,"")</f>
      </c>
      <c r="E1177" t="s">
        <v>1161</v>
      </c>
      <c r="F1177" t="s">
        <v>1165</v>
      </c>
    </row>
    <row r="1178" spans="1:6" ht="13.5">
      <c r="A1178" t="s">
        <v>1655</v>
      </c>
      <c r="B1178">
        <v>1948</v>
      </c>
      <c r="C1178" t="s">
        <v>1346</v>
      </c>
      <c r="D1178" s="473">
        <f>IF('P25'!E7&lt;&gt;"",'P25'!E7,"")</f>
      </c>
      <c r="E1178" t="s">
        <v>1161</v>
      </c>
      <c r="F1178" t="s">
        <v>1165</v>
      </c>
    </row>
    <row r="1179" spans="1:6" ht="13.5">
      <c r="A1179" t="s">
        <v>1655</v>
      </c>
      <c r="B1179">
        <v>1949</v>
      </c>
      <c r="C1179" t="s">
        <v>1347</v>
      </c>
      <c r="D1179" s="473">
        <f>IF('P25'!F7&lt;&gt;"",'P25'!F7,"")</f>
      </c>
      <c r="E1179" t="s">
        <v>1161</v>
      </c>
      <c r="F1179" t="s">
        <v>1165</v>
      </c>
    </row>
    <row r="1180" spans="1:6" ht="13.5">
      <c r="A1180" t="s">
        <v>1655</v>
      </c>
      <c r="B1180">
        <v>1950</v>
      </c>
      <c r="C1180" t="s">
        <v>1215</v>
      </c>
      <c r="D1180" s="473">
        <f>IF('P25'!G7&lt;&gt;"",'P25'!G7,"")</f>
      </c>
      <c r="E1180" t="s">
        <v>1161</v>
      </c>
      <c r="F1180" t="s">
        <v>1165</v>
      </c>
    </row>
    <row r="1181" spans="1:6" ht="13.5">
      <c r="A1181" t="s">
        <v>1655</v>
      </c>
      <c r="B1181">
        <v>1951</v>
      </c>
      <c r="C1181" t="s">
        <v>1365</v>
      </c>
      <c r="D1181" s="473">
        <f>IF('P25'!H7&lt;&gt;"",'P25'!H7,"")</f>
      </c>
      <c r="E1181" t="s">
        <v>1161</v>
      </c>
      <c r="F1181" t="s">
        <v>1165</v>
      </c>
    </row>
    <row r="1182" spans="1:6" ht="13.5">
      <c r="A1182" t="s">
        <v>1655</v>
      </c>
      <c r="B1182">
        <v>1952</v>
      </c>
      <c r="C1182" t="s">
        <v>1366</v>
      </c>
      <c r="D1182" s="473">
        <f>IF('P25'!I7&lt;&gt;"",'P25'!I7,"")</f>
      </c>
      <c r="E1182" t="s">
        <v>1161</v>
      </c>
      <c r="F1182" t="s">
        <v>1165</v>
      </c>
    </row>
    <row r="1183" spans="1:6" ht="13.5">
      <c r="A1183" t="s">
        <v>1655</v>
      </c>
      <c r="B1183">
        <v>1953</v>
      </c>
      <c r="C1183" t="s">
        <v>1367</v>
      </c>
      <c r="D1183" s="473">
        <f>IF('P25'!J7&lt;&gt;"",'P25'!J7,"")</f>
      </c>
      <c r="E1183" t="s">
        <v>1161</v>
      </c>
      <c r="F1183" t="s">
        <v>1165</v>
      </c>
    </row>
    <row r="1184" spans="1:6" ht="13.5">
      <c r="A1184" t="s">
        <v>1655</v>
      </c>
      <c r="B1184">
        <v>1954</v>
      </c>
      <c r="C1184" t="s">
        <v>1368</v>
      </c>
      <c r="D1184" s="473">
        <f>IF('P25'!K7&lt;&gt;"",'P25'!K7,"")</f>
      </c>
      <c r="E1184" t="s">
        <v>1161</v>
      </c>
      <c r="F1184" t="s">
        <v>1165</v>
      </c>
    </row>
    <row r="1185" spans="1:6" ht="13.5">
      <c r="A1185" t="s">
        <v>1655</v>
      </c>
      <c r="B1185">
        <v>1955</v>
      </c>
      <c r="C1185" t="s">
        <v>1369</v>
      </c>
      <c r="D1185" s="473">
        <f>IF('P25'!L7&lt;&gt;"",'P25'!L7,"")</f>
      </c>
      <c r="E1185" t="s">
        <v>1161</v>
      </c>
      <c r="F1185" t="s">
        <v>1165</v>
      </c>
    </row>
    <row r="1186" spans="1:6" ht="13.5">
      <c r="A1186" t="s">
        <v>1655</v>
      </c>
      <c r="B1186">
        <v>1956</v>
      </c>
      <c r="C1186" t="s">
        <v>1370</v>
      </c>
      <c r="D1186" s="473">
        <f>IF('P25'!M7&lt;&gt;"",'P25'!M7,"")</f>
      </c>
      <c r="E1186" t="s">
        <v>1161</v>
      </c>
      <c r="F1186" t="s">
        <v>1165</v>
      </c>
    </row>
    <row r="1187" spans="1:6" ht="13.5">
      <c r="A1187" t="s">
        <v>1655</v>
      </c>
      <c r="B1187">
        <v>1957</v>
      </c>
      <c r="C1187" t="s">
        <v>1371</v>
      </c>
      <c r="D1187" s="473">
        <f>IF('P25'!N7&lt;&gt;"",'P25'!N7,"")</f>
      </c>
      <c r="E1187" t="s">
        <v>1161</v>
      </c>
      <c r="F1187" t="s">
        <v>1165</v>
      </c>
    </row>
    <row r="1188" spans="1:6" ht="13.5">
      <c r="A1188" t="s">
        <v>1655</v>
      </c>
      <c r="B1188">
        <v>1958</v>
      </c>
      <c r="C1188" t="s">
        <v>1372</v>
      </c>
      <c r="D1188" s="473">
        <f>IF('P25'!O7&lt;&gt;"",'P25'!O7,"")</f>
        <v>0</v>
      </c>
      <c r="E1188" t="s">
        <v>1161</v>
      </c>
      <c r="F1188" t="s">
        <v>1165</v>
      </c>
    </row>
    <row r="1189" spans="1:6" ht="13.5">
      <c r="A1189" t="s">
        <v>1655</v>
      </c>
      <c r="B1189">
        <v>1960</v>
      </c>
      <c r="C1189" t="s">
        <v>1197</v>
      </c>
      <c r="D1189" s="473">
        <f>IF('P25'!C8&lt;&gt;"",'P25'!C8,"")</f>
      </c>
      <c r="E1189" t="s">
        <v>1161</v>
      </c>
      <c r="F1189" t="s">
        <v>1165</v>
      </c>
    </row>
    <row r="1190" spans="1:6" ht="13.5">
      <c r="A1190" t="s">
        <v>1655</v>
      </c>
      <c r="B1190">
        <v>1961</v>
      </c>
      <c r="C1190" t="s">
        <v>1216</v>
      </c>
      <c r="D1190" s="473">
        <f>IF('P25'!D8&lt;&gt;"",'P25'!D8,"")</f>
      </c>
      <c r="E1190" t="s">
        <v>1161</v>
      </c>
      <c r="F1190" t="s">
        <v>1165</v>
      </c>
    </row>
    <row r="1191" spans="1:6" ht="13.5">
      <c r="A1191" t="s">
        <v>1655</v>
      </c>
      <c r="B1191">
        <v>1962</v>
      </c>
      <c r="C1191" t="s">
        <v>1348</v>
      </c>
      <c r="D1191" s="473">
        <f>IF('P25'!E8&lt;&gt;"",'P25'!E8,"")</f>
      </c>
      <c r="E1191" t="s">
        <v>1161</v>
      </c>
      <c r="F1191" t="s">
        <v>1165</v>
      </c>
    </row>
    <row r="1192" spans="1:6" ht="13.5">
      <c r="A1192" t="s">
        <v>1655</v>
      </c>
      <c r="B1192">
        <v>1963</v>
      </c>
      <c r="C1192" t="s">
        <v>1349</v>
      </c>
      <c r="D1192" s="473">
        <f>IF('P25'!F8&lt;&gt;"",'P25'!F8,"")</f>
      </c>
      <c r="E1192" t="s">
        <v>1161</v>
      </c>
      <c r="F1192" t="s">
        <v>1165</v>
      </c>
    </row>
    <row r="1193" spans="1:6" ht="13.5">
      <c r="A1193" t="s">
        <v>1655</v>
      </c>
      <c r="B1193">
        <v>1964</v>
      </c>
      <c r="C1193" t="s">
        <v>1217</v>
      </c>
      <c r="D1193" s="473">
        <f>IF('P25'!G8&lt;&gt;"",'P25'!G8,"")</f>
      </c>
      <c r="E1193" t="s">
        <v>1161</v>
      </c>
      <c r="F1193" t="s">
        <v>1165</v>
      </c>
    </row>
    <row r="1194" spans="1:6" ht="13.5">
      <c r="A1194" t="s">
        <v>1655</v>
      </c>
      <c r="B1194">
        <v>1965</v>
      </c>
      <c r="C1194" t="s">
        <v>1379</v>
      </c>
      <c r="D1194" s="473">
        <f>IF('P25'!H8&lt;&gt;"",'P25'!H8,"")</f>
      </c>
      <c r="E1194" t="s">
        <v>1161</v>
      </c>
      <c r="F1194" t="s">
        <v>1165</v>
      </c>
    </row>
    <row r="1195" spans="1:6" ht="13.5">
      <c r="A1195" t="s">
        <v>1655</v>
      </c>
      <c r="B1195">
        <v>1966</v>
      </c>
      <c r="C1195" t="s">
        <v>1380</v>
      </c>
      <c r="D1195" s="473">
        <f>IF('P25'!I8&lt;&gt;"",'P25'!I8,"")</f>
      </c>
      <c r="E1195" t="s">
        <v>1161</v>
      </c>
      <c r="F1195" t="s">
        <v>1165</v>
      </c>
    </row>
    <row r="1196" spans="1:6" ht="13.5">
      <c r="A1196" t="s">
        <v>1655</v>
      </c>
      <c r="B1196">
        <v>1967</v>
      </c>
      <c r="C1196" t="s">
        <v>1381</v>
      </c>
      <c r="D1196" s="473">
        <f>IF('P25'!J8&lt;&gt;"",'P25'!J8,"")</f>
      </c>
      <c r="E1196" t="s">
        <v>1161</v>
      </c>
      <c r="F1196" t="s">
        <v>1165</v>
      </c>
    </row>
    <row r="1197" spans="1:6" ht="13.5">
      <c r="A1197" t="s">
        <v>1655</v>
      </c>
      <c r="B1197">
        <v>1968</v>
      </c>
      <c r="C1197" t="s">
        <v>1382</v>
      </c>
      <c r="D1197" s="473">
        <f>IF('P25'!K8&lt;&gt;"",'P25'!K8,"")</f>
      </c>
      <c r="E1197" t="s">
        <v>1161</v>
      </c>
      <c r="F1197" t="s">
        <v>1165</v>
      </c>
    </row>
    <row r="1198" spans="1:6" ht="13.5">
      <c r="A1198" t="s">
        <v>1655</v>
      </c>
      <c r="B1198">
        <v>1969</v>
      </c>
      <c r="C1198" t="s">
        <v>1383</v>
      </c>
      <c r="D1198" s="473">
        <f>IF('P25'!L8&lt;&gt;"",'P25'!L8,"")</f>
      </c>
      <c r="E1198" t="s">
        <v>1161</v>
      </c>
      <c r="F1198" t="s">
        <v>1165</v>
      </c>
    </row>
    <row r="1199" spans="1:6" ht="13.5">
      <c r="A1199" t="s">
        <v>1655</v>
      </c>
      <c r="B1199">
        <v>1970</v>
      </c>
      <c r="C1199" t="s">
        <v>1384</v>
      </c>
      <c r="D1199" s="473">
        <f>IF('P25'!M8&lt;&gt;"",'P25'!M8,"")</f>
      </c>
      <c r="E1199" t="s">
        <v>1161</v>
      </c>
      <c r="F1199" t="s">
        <v>1165</v>
      </c>
    </row>
    <row r="1200" spans="1:6" ht="13.5">
      <c r="A1200" t="s">
        <v>1655</v>
      </c>
      <c r="B1200">
        <v>1971</v>
      </c>
      <c r="C1200" t="s">
        <v>1385</v>
      </c>
      <c r="D1200" s="473">
        <f>IF('P25'!N8&lt;&gt;"",'P25'!N8,"")</f>
      </c>
      <c r="E1200" t="s">
        <v>1161</v>
      </c>
      <c r="F1200" t="s">
        <v>1165</v>
      </c>
    </row>
    <row r="1201" spans="1:6" ht="13.5">
      <c r="A1201" t="s">
        <v>1655</v>
      </c>
      <c r="B1201">
        <v>1972</v>
      </c>
      <c r="C1201" t="s">
        <v>1386</v>
      </c>
      <c r="D1201" s="473">
        <f>IF('P25'!O8&lt;&gt;"",'P25'!O8,"")</f>
        <v>0</v>
      </c>
      <c r="E1201" t="s">
        <v>1161</v>
      </c>
      <c r="F1201" t="s">
        <v>1165</v>
      </c>
    </row>
    <row r="1202" spans="1:6" ht="13.5">
      <c r="A1202" t="s">
        <v>1655</v>
      </c>
      <c r="B1202">
        <v>1974</v>
      </c>
      <c r="C1202" t="s">
        <v>1351</v>
      </c>
      <c r="D1202" s="473">
        <f>IF('P25'!C9&lt;&gt;"",'P25'!C9,"")</f>
      </c>
      <c r="E1202" t="s">
        <v>1161</v>
      </c>
      <c r="F1202" t="s">
        <v>1165</v>
      </c>
    </row>
    <row r="1203" spans="1:6" ht="13.5">
      <c r="A1203" t="s">
        <v>1655</v>
      </c>
      <c r="B1203">
        <v>1975</v>
      </c>
      <c r="C1203" t="s">
        <v>1218</v>
      </c>
      <c r="D1203" s="473">
        <f>IF('P25'!D9&lt;&gt;"",'P25'!D9,"")</f>
      </c>
      <c r="E1203" t="s">
        <v>1161</v>
      </c>
      <c r="F1203" t="s">
        <v>1165</v>
      </c>
    </row>
    <row r="1204" spans="1:6" ht="13.5">
      <c r="A1204" t="s">
        <v>1655</v>
      </c>
      <c r="B1204">
        <v>1976</v>
      </c>
      <c r="C1204" t="s">
        <v>1352</v>
      </c>
      <c r="D1204" s="473">
        <f>IF('P25'!E9&lt;&gt;"",'P25'!E9,"")</f>
      </c>
      <c r="E1204" t="s">
        <v>1161</v>
      </c>
      <c r="F1204" t="s">
        <v>1165</v>
      </c>
    </row>
    <row r="1205" spans="1:6" ht="13.5">
      <c r="A1205" t="s">
        <v>1655</v>
      </c>
      <c r="B1205">
        <v>1977</v>
      </c>
      <c r="C1205" t="s">
        <v>1353</v>
      </c>
      <c r="D1205" s="473">
        <f>IF('P25'!F9&lt;&gt;"",'P25'!F9,"")</f>
      </c>
      <c r="E1205" t="s">
        <v>1161</v>
      </c>
      <c r="F1205" t="s">
        <v>1165</v>
      </c>
    </row>
    <row r="1206" spans="1:6" ht="13.5">
      <c r="A1206" t="s">
        <v>1655</v>
      </c>
      <c r="B1206">
        <v>1978</v>
      </c>
      <c r="C1206" t="s">
        <v>1219</v>
      </c>
      <c r="D1206" s="473">
        <f>IF('P25'!G9&lt;&gt;"",'P25'!G9,"")</f>
      </c>
      <c r="E1206" t="s">
        <v>1161</v>
      </c>
      <c r="F1206" t="s">
        <v>1165</v>
      </c>
    </row>
    <row r="1207" spans="1:6" ht="13.5">
      <c r="A1207" t="s">
        <v>1655</v>
      </c>
      <c r="B1207">
        <v>1979</v>
      </c>
      <c r="C1207" t="s">
        <v>1393</v>
      </c>
      <c r="D1207" s="473">
        <f>IF('P25'!H9&lt;&gt;"",'P25'!H9,"")</f>
      </c>
      <c r="E1207" t="s">
        <v>1161</v>
      </c>
      <c r="F1207" t="s">
        <v>1165</v>
      </c>
    </row>
    <row r="1208" spans="1:6" ht="13.5">
      <c r="A1208" t="s">
        <v>1655</v>
      </c>
      <c r="B1208">
        <v>1980</v>
      </c>
      <c r="C1208" t="s">
        <v>1394</v>
      </c>
      <c r="D1208" s="473">
        <f>IF('P25'!I9&lt;&gt;"",'P25'!I9,"")</f>
      </c>
      <c r="E1208" t="s">
        <v>1161</v>
      </c>
      <c r="F1208" t="s">
        <v>1165</v>
      </c>
    </row>
    <row r="1209" spans="1:6" ht="13.5">
      <c r="A1209" t="s">
        <v>1655</v>
      </c>
      <c r="B1209">
        <v>1981</v>
      </c>
      <c r="C1209" t="s">
        <v>1395</v>
      </c>
      <c r="D1209" s="473">
        <f>IF('P25'!J9&lt;&gt;"",'P25'!J9,"")</f>
      </c>
      <c r="E1209" t="s">
        <v>1161</v>
      </c>
      <c r="F1209" t="s">
        <v>1165</v>
      </c>
    </row>
    <row r="1210" spans="1:6" ht="13.5">
      <c r="A1210" t="s">
        <v>1655</v>
      </c>
      <c r="B1210">
        <v>1982</v>
      </c>
      <c r="C1210" t="s">
        <v>1396</v>
      </c>
      <c r="D1210" s="473">
        <f>IF('P25'!K9&lt;&gt;"",'P25'!K9,"")</f>
      </c>
      <c r="E1210" t="s">
        <v>1161</v>
      </c>
      <c r="F1210" t="s">
        <v>1165</v>
      </c>
    </row>
    <row r="1211" spans="1:6" ht="13.5">
      <c r="A1211" t="s">
        <v>1655</v>
      </c>
      <c r="B1211">
        <v>1983</v>
      </c>
      <c r="C1211" t="s">
        <v>1397</v>
      </c>
      <c r="D1211" s="473">
        <f>IF('P25'!L9&lt;&gt;"",'P25'!L9,"")</f>
      </c>
      <c r="E1211" t="s">
        <v>1161</v>
      </c>
      <c r="F1211" t="s">
        <v>1165</v>
      </c>
    </row>
    <row r="1212" spans="1:6" ht="13.5">
      <c r="A1212" t="s">
        <v>1655</v>
      </c>
      <c r="B1212">
        <v>1984</v>
      </c>
      <c r="C1212" t="s">
        <v>1398</v>
      </c>
      <c r="D1212" s="473">
        <f>IF('P25'!M9&lt;&gt;"",'P25'!M9,"")</f>
      </c>
      <c r="E1212" t="s">
        <v>1161</v>
      </c>
      <c r="F1212" t="s">
        <v>1165</v>
      </c>
    </row>
    <row r="1213" spans="1:6" ht="13.5">
      <c r="A1213" t="s">
        <v>1655</v>
      </c>
      <c r="B1213">
        <v>1985</v>
      </c>
      <c r="C1213" t="s">
        <v>1399</v>
      </c>
      <c r="D1213" s="473">
        <f>IF('P25'!N9&lt;&gt;"",'P25'!N9,"")</f>
      </c>
      <c r="E1213" t="s">
        <v>1161</v>
      </c>
      <c r="F1213" t="s">
        <v>1165</v>
      </c>
    </row>
    <row r="1214" spans="1:6" ht="13.5">
      <c r="A1214" t="s">
        <v>1655</v>
      </c>
      <c r="B1214">
        <v>1986</v>
      </c>
      <c r="C1214" t="s">
        <v>1400</v>
      </c>
      <c r="D1214" s="473">
        <f>IF('P25'!O9&lt;&gt;"",'P25'!O9,"")</f>
        <v>0</v>
      </c>
      <c r="E1214" t="s">
        <v>1161</v>
      </c>
      <c r="F1214" t="s">
        <v>1165</v>
      </c>
    </row>
    <row r="1215" spans="1:6" ht="13.5">
      <c r="A1215" t="s">
        <v>1655</v>
      </c>
      <c r="B1215">
        <v>1988</v>
      </c>
      <c r="C1215" t="s">
        <v>1170</v>
      </c>
      <c r="D1215" s="473">
        <f>IF('P25'!C10&lt;&gt;"",'P25'!C10,"")</f>
      </c>
      <c r="E1215" t="s">
        <v>1161</v>
      </c>
      <c r="F1215" t="s">
        <v>1165</v>
      </c>
    </row>
    <row r="1216" spans="1:6" ht="13.5">
      <c r="A1216" t="s">
        <v>1655</v>
      </c>
      <c r="B1216">
        <v>1989</v>
      </c>
      <c r="C1216" t="s">
        <v>1220</v>
      </c>
      <c r="D1216" s="473">
        <f>IF('P25'!D10&lt;&gt;"",'P25'!D10,"")</f>
      </c>
      <c r="E1216" t="s">
        <v>1161</v>
      </c>
      <c r="F1216" t="s">
        <v>1165</v>
      </c>
    </row>
    <row r="1217" spans="1:6" ht="13.5">
      <c r="A1217" t="s">
        <v>1655</v>
      </c>
      <c r="B1217">
        <v>1990</v>
      </c>
      <c r="C1217" t="s">
        <v>1172</v>
      </c>
      <c r="D1217" s="473">
        <f>IF('P25'!E10&lt;&gt;"",'P25'!E10,"")</f>
      </c>
      <c r="E1217" t="s">
        <v>1161</v>
      </c>
      <c r="F1217" t="s">
        <v>1165</v>
      </c>
    </row>
    <row r="1218" spans="1:6" ht="13.5">
      <c r="A1218" t="s">
        <v>1655</v>
      </c>
      <c r="B1218">
        <v>1991</v>
      </c>
      <c r="C1218" t="s">
        <v>1354</v>
      </c>
      <c r="D1218" s="473">
        <f>IF('P25'!F10&lt;&gt;"",'P25'!F10,"")</f>
      </c>
      <c r="E1218" t="s">
        <v>1161</v>
      </c>
      <c r="F1218" t="s">
        <v>1165</v>
      </c>
    </row>
    <row r="1219" spans="1:6" ht="13.5">
      <c r="A1219" t="s">
        <v>1655</v>
      </c>
      <c r="B1219">
        <v>1992</v>
      </c>
      <c r="C1219" t="s">
        <v>1221</v>
      </c>
      <c r="D1219" s="473">
        <f>IF('P25'!G10&lt;&gt;"",'P25'!G10,"")</f>
      </c>
      <c r="E1219" t="s">
        <v>1161</v>
      </c>
      <c r="F1219" t="s">
        <v>1165</v>
      </c>
    </row>
    <row r="1220" spans="1:6" ht="13.5">
      <c r="A1220" t="s">
        <v>1655</v>
      </c>
      <c r="B1220">
        <v>1993</v>
      </c>
      <c r="C1220" t="s">
        <v>1407</v>
      </c>
      <c r="D1220" s="473">
        <f>IF('P25'!H10&lt;&gt;"",'P25'!H10,"")</f>
      </c>
      <c r="E1220" t="s">
        <v>1161</v>
      </c>
      <c r="F1220" t="s">
        <v>1165</v>
      </c>
    </row>
    <row r="1221" spans="1:6" ht="13.5">
      <c r="A1221" t="s">
        <v>1655</v>
      </c>
      <c r="B1221">
        <v>1994</v>
      </c>
      <c r="C1221" t="s">
        <v>1408</v>
      </c>
      <c r="D1221" s="473">
        <f>IF('P25'!I10&lt;&gt;"",'P25'!I10,"")</f>
      </c>
      <c r="E1221" t="s">
        <v>1161</v>
      </c>
      <c r="F1221" t="s">
        <v>1165</v>
      </c>
    </row>
    <row r="1222" spans="1:6" ht="13.5">
      <c r="A1222" t="s">
        <v>1655</v>
      </c>
      <c r="B1222">
        <v>1995</v>
      </c>
      <c r="C1222" t="s">
        <v>1409</v>
      </c>
      <c r="D1222" s="473">
        <f>IF('P25'!J10&lt;&gt;"",'P25'!J10,"")</f>
      </c>
      <c r="E1222" t="s">
        <v>1161</v>
      </c>
      <c r="F1222" t="s">
        <v>1165</v>
      </c>
    </row>
    <row r="1223" spans="1:6" ht="13.5">
      <c r="A1223" t="s">
        <v>1655</v>
      </c>
      <c r="B1223">
        <v>1996</v>
      </c>
      <c r="C1223" t="s">
        <v>1410</v>
      </c>
      <c r="D1223" s="473">
        <f>IF('P25'!K10&lt;&gt;"",'P25'!K10,"")</f>
      </c>
      <c r="E1223" t="s">
        <v>1161</v>
      </c>
      <c r="F1223" t="s">
        <v>1165</v>
      </c>
    </row>
    <row r="1224" spans="1:6" ht="13.5">
      <c r="A1224" t="s">
        <v>1655</v>
      </c>
      <c r="B1224">
        <v>1997</v>
      </c>
      <c r="C1224" t="s">
        <v>1411</v>
      </c>
      <c r="D1224" s="473">
        <f>IF('P25'!L10&lt;&gt;"",'P25'!L10,"")</f>
      </c>
      <c r="E1224" t="s">
        <v>1161</v>
      </c>
      <c r="F1224" t="s">
        <v>1165</v>
      </c>
    </row>
    <row r="1225" spans="1:6" ht="13.5">
      <c r="A1225" t="s">
        <v>1655</v>
      </c>
      <c r="B1225">
        <v>1998</v>
      </c>
      <c r="C1225" t="s">
        <v>1412</v>
      </c>
      <c r="D1225" s="473">
        <f>IF('P25'!M10&lt;&gt;"",'P25'!M10,"")</f>
      </c>
      <c r="E1225" t="s">
        <v>1161</v>
      </c>
      <c r="F1225" t="s">
        <v>1165</v>
      </c>
    </row>
    <row r="1226" spans="1:6" ht="13.5">
      <c r="A1226" t="s">
        <v>1655</v>
      </c>
      <c r="B1226">
        <v>1999</v>
      </c>
      <c r="C1226" t="s">
        <v>1413</v>
      </c>
      <c r="D1226" s="473">
        <f>IF('P25'!N10&lt;&gt;"",'P25'!N10,"")</f>
      </c>
      <c r="E1226" t="s">
        <v>1161</v>
      </c>
      <c r="F1226" t="s">
        <v>1165</v>
      </c>
    </row>
    <row r="1227" spans="1:6" ht="13.5">
      <c r="A1227" t="s">
        <v>1655</v>
      </c>
      <c r="B1227">
        <v>2000</v>
      </c>
      <c r="C1227" t="s">
        <v>1414</v>
      </c>
      <c r="D1227" s="473">
        <f>IF('P25'!O10&lt;&gt;"",'P25'!O10,"")</f>
        <v>0</v>
      </c>
      <c r="E1227" t="s">
        <v>1161</v>
      </c>
      <c r="F1227" t="s">
        <v>1165</v>
      </c>
    </row>
    <row r="1228" spans="1:6" ht="13.5">
      <c r="A1228" t="s">
        <v>1655</v>
      </c>
      <c r="B1228">
        <v>2005</v>
      </c>
      <c r="C1228" t="s">
        <v>1279</v>
      </c>
      <c r="D1228" s="473">
        <f>IF('P25'!B15&lt;&gt;"",'P25'!B15,"")</f>
      </c>
      <c r="E1228" t="s">
        <v>1161</v>
      </c>
      <c r="F1228" t="s">
        <v>1165</v>
      </c>
    </row>
    <row r="1229" spans="1:6" ht="13.5">
      <c r="A1229" t="s">
        <v>1655</v>
      </c>
      <c r="B1229">
        <v>2008</v>
      </c>
      <c r="C1229" t="s">
        <v>1204</v>
      </c>
      <c r="D1229" s="473">
        <f>IF('P25'!B17&lt;&gt;"",'P25'!B17,"")</f>
      </c>
      <c r="E1229" t="s">
        <v>1161</v>
      </c>
      <c r="F1229" t="s">
        <v>1165</v>
      </c>
    </row>
    <row r="1230" spans="1:6" ht="13.5">
      <c r="A1230" t="s">
        <v>1655</v>
      </c>
      <c r="B1230">
        <v>2011</v>
      </c>
      <c r="C1230" t="s">
        <v>1185</v>
      </c>
      <c r="D1230" s="473">
        <f>IF('P25'!B19&lt;&gt;"",'P25'!B19,"")</f>
      </c>
      <c r="E1230" t="s">
        <v>1161</v>
      </c>
      <c r="F1230" t="s">
        <v>1165</v>
      </c>
    </row>
    <row r="1231" spans="1:6" ht="13.5">
      <c r="A1231" t="s">
        <v>1655</v>
      </c>
      <c r="B1231">
        <v>2014</v>
      </c>
      <c r="C1231" t="s">
        <v>1275</v>
      </c>
      <c r="D1231" s="473">
        <f>IF('P25'!B21&lt;&gt;"",'P25'!B21,"")</f>
      </c>
      <c r="E1231" t="s">
        <v>1161</v>
      </c>
      <c r="F1231" t="s">
        <v>1165</v>
      </c>
    </row>
    <row r="1232" spans="1:6" ht="13.5">
      <c r="A1232" t="s">
        <v>1673</v>
      </c>
      <c r="B1232">
        <v>2020</v>
      </c>
      <c r="C1232" t="s">
        <v>1260</v>
      </c>
      <c r="D1232" s="475">
        <f>IF('P26'!B5&lt;&gt;"",'P26'!B5,"")</f>
      </c>
      <c r="E1232" t="s">
        <v>1161</v>
      </c>
      <c r="F1232" t="s">
        <v>1171</v>
      </c>
    </row>
    <row r="1233" spans="1:6" ht="13.5">
      <c r="A1233" t="s">
        <v>1673</v>
      </c>
      <c r="B1233">
        <v>2021</v>
      </c>
      <c r="C1233" t="s">
        <v>1194</v>
      </c>
      <c r="D1233" s="475">
        <f>IF('P26'!C5&lt;&gt;"",'P26'!C5,"")</f>
      </c>
      <c r="E1233" t="s">
        <v>1161</v>
      </c>
      <c r="F1233" t="s">
        <v>1171</v>
      </c>
    </row>
    <row r="1234" spans="1:6" ht="13.5">
      <c r="A1234" t="s">
        <v>1673</v>
      </c>
      <c r="B1234">
        <v>2023</v>
      </c>
      <c r="C1234" t="s">
        <v>1236</v>
      </c>
      <c r="D1234" s="475">
        <f>IF('P26'!B6&lt;&gt;"",'P26'!B6,"")</f>
      </c>
      <c r="E1234" t="s">
        <v>1161</v>
      </c>
      <c r="F1234" t="s">
        <v>1171</v>
      </c>
    </row>
    <row r="1235" spans="1:6" ht="13.5">
      <c r="A1235" t="s">
        <v>1673</v>
      </c>
      <c r="B1235">
        <v>2025</v>
      </c>
      <c r="C1235" t="s">
        <v>1237</v>
      </c>
      <c r="D1235" s="473">
        <f>IF('P26'!B8&lt;&gt;"",'P26'!B8,"")</f>
      </c>
      <c r="E1235" t="s">
        <v>1161</v>
      </c>
      <c r="F1235" t="s">
        <v>1165</v>
      </c>
    </row>
    <row r="1236" spans="1:6" ht="13.5">
      <c r="A1236" t="s">
        <v>1673</v>
      </c>
      <c r="B1236">
        <v>2028</v>
      </c>
      <c r="C1236" t="s">
        <v>1238</v>
      </c>
      <c r="D1236" s="473">
        <f>IF('P26'!B10&lt;&gt;"",'P26'!B10,"")</f>
      </c>
      <c r="E1236" t="s">
        <v>1161</v>
      </c>
      <c r="F1236" t="s">
        <v>1165</v>
      </c>
    </row>
    <row r="1237" spans="1:6" ht="13.5">
      <c r="A1237" t="s">
        <v>1673</v>
      </c>
      <c r="B1237">
        <v>2031</v>
      </c>
      <c r="C1237" t="s">
        <v>1792</v>
      </c>
      <c r="D1237" s="473">
        <f>IF('P26'!C11&lt;&gt;"",'P26'!C11,"")</f>
      </c>
      <c r="E1237" t="s">
        <v>1161</v>
      </c>
      <c r="F1237" t="s">
        <v>1165</v>
      </c>
    </row>
    <row r="1238" spans="1:6" ht="13.5">
      <c r="A1238" t="s">
        <v>1673</v>
      </c>
      <c r="B1238">
        <v>2033</v>
      </c>
      <c r="C1238" t="s">
        <v>1200</v>
      </c>
      <c r="D1238" s="473">
        <f>IF('P26'!B13&lt;&gt;"",'P26'!B13,"")</f>
      </c>
      <c r="E1238" t="s">
        <v>1161</v>
      </c>
      <c r="F1238" t="s">
        <v>1165</v>
      </c>
    </row>
    <row r="1239" spans="1:6" ht="13.5">
      <c r="A1239" t="s">
        <v>1673</v>
      </c>
      <c r="B1239">
        <v>2036</v>
      </c>
      <c r="C1239" t="s">
        <v>1793</v>
      </c>
      <c r="D1239" s="474">
        <f>IF('P26'!C14&lt;&gt;"",'P26'!C14,"")</f>
      </c>
      <c r="E1239" t="s">
        <v>1161</v>
      </c>
      <c r="F1239" t="s">
        <v>1168</v>
      </c>
    </row>
    <row r="1240" spans="1:6" ht="13.5">
      <c r="A1240" t="s">
        <v>1691</v>
      </c>
      <c r="B1240">
        <v>2039</v>
      </c>
      <c r="C1240" t="s">
        <v>1794</v>
      </c>
      <c r="D1240" s="475">
        <f>IF('P27'!C2&lt;&gt;"",'P27'!C2,"")</f>
      </c>
      <c r="E1240" t="s">
        <v>1161</v>
      </c>
      <c r="F1240" t="s">
        <v>1171</v>
      </c>
    </row>
    <row r="1241" spans="1:6" ht="13.5">
      <c r="A1241" t="s">
        <v>1691</v>
      </c>
      <c r="B1241">
        <v>2041</v>
      </c>
      <c r="C1241" t="s">
        <v>1258</v>
      </c>
      <c r="D1241" s="473">
        <f>IF('P27'!B4&lt;&gt;"",'P27'!B4,"")</f>
      </c>
      <c r="E1241" t="s">
        <v>1161</v>
      </c>
      <c r="F1241" t="s">
        <v>1165</v>
      </c>
    </row>
    <row r="1242" spans="1:6" ht="13.5">
      <c r="A1242" t="s">
        <v>1691</v>
      </c>
      <c r="B1242">
        <v>2045</v>
      </c>
      <c r="C1242" t="s">
        <v>1210</v>
      </c>
      <c r="D1242" s="473">
        <f>IF('P27'!D5&lt;&gt;"",'P27'!D5,"")</f>
      </c>
      <c r="E1242" t="s">
        <v>1161</v>
      </c>
      <c r="F1242" t="s">
        <v>1165</v>
      </c>
    </row>
    <row r="1243" spans="1:6" ht="13.5">
      <c r="A1243" t="s">
        <v>1691</v>
      </c>
      <c r="B1243">
        <v>2047</v>
      </c>
      <c r="C1243" t="s">
        <v>1212</v>
      </c>
      <c r="D1243" s="473">
        <f>IF('P27'!D6&lt;&gt;"",'P27'!D6,"")</f>
      </c>
      <c r="E1243" t="s">
        <v>1161</v>
      </c>
      <c r="F1243" t="s">
        <v>1165</v>
      </c>
    </row>
    <row r="1244" spans="1:6" ht="13.5">
      <c r="A1244" t="s">
        <v>1691</v>
      </c>
      <c r="B1244">
        <v>2049</v>
      </c>
      <c r="C1244" t="s">
        <v>1237</v>
      </c>
      <c r="D1244" s="473">
        <f>IF('P27'!B8&lt;&gt;"",'P27'!B8,"")</f>
      </c>
      <c r="E1244" t="s">
        <v>1161</v>
      </c>
      <c r="F1244" t="s">
        <v>1165</v>
      </c>
    </row>
    <row r="1245" spans="1:6" ht="13.5">
      <c r="A1245" t="s">
        <v>1691</v>
      </c>
      <c r="B1245">
        <v>2052</v>
      </c>
      <c r="C1245" t="s">
        <v>1238</v>
      </c>
      <c r="D1245" s="473">
        <f>IF('P27'!B10&lt;&gt;"",'P27'!B10,"")</f>
      </c>
      <c r="E1245" t="s">
        <v>1161</v>
      </c>
      <c r="F1245" t="s">
        <v>1165</v>
      </c>
    </row>
    <row r="1246" spans="1:6" ht="13.5">
      <c r="A1246" t="s">
        <v>1708</v>
      </c>
      <c r="B1246">
        <v>2056</v>
      </c>
      <c r="C1246" t="s">
        <v>1795</v>
      </c>
      <c r="D1246" s="473">
        <f>IF('P28'!F1&lt;&gt;"",'P28'!F1,"")</f>
      </c>
      <c r="E1246" t="s">
        <v>1161</v>
      </c>
      <c r="F1246" t="s">
        <v>1165</v>
      </c>
    </row>
    <row r="1247" spans="1:6" ht="13.5">
      <c r="A1247" t="s">
        <v>1708</v>
      </c>
      <c r="B1247">
        <v>2061</v>
      </c>
      <c r="C1247" t="s">
        <v>1733</v>
      </c>
      <c r="D1247" s="473">
        <f>IF('P28'!D3&lt;&gt;"",'P28'!D3,"")</f>
      </c>
      <c r="E1247" t="s">
        <v>1161</v>
      </c>
      <c r="F1247" t="s">
        <v>1165</v>
      </c>
    </row>
    <row r="1248" spans="1:6" ht="13.5">
      <c r="A1248" t="s">
        <v>1708</v>
      </c>
      <c r="B1248">
        <v>2064</v>
      </c>
      <c r="C1248" t="s">
        <v>1266</v>
      </c>
      <c r="D1248" s="473">
        <f>IF('P28'!G3&lt;&gt;"",'P28'!G3,"")</f>
      </c>
      <c r="E1248" t="s">
        <v>1161</v>
      </c>
      <c r="F1248" t="s">
        <v>1165</v>
      </c>
    </row>
    <row r="1249" spans="1:6" ht="13.5">
      <c r="A1249" t="s">
        <v>1708</v>
      </c>
      <c r="B1249">
        <v>2067</v>
      </c>
      <c r="C1249" t="s">
        <v>1208</v>
      </c>
      <c r="D1249" s="473">
        <f>IF('P28'!D4&lt;&gt;"",'P28'!D4,"")</f>
      </c>
      <c r="E1249" t="s">
        <v>1161</v>
      </c>
      <c r="F1249" t="s">
        <v>1165</v>
      </c>
    </row>
    <row r="1250" spans="1:6" ht="13.5">
      <c r="A1250" t="s">
        <v>1708</v>
      </c>
      <c r="B1250">
        <v>2070</v>
      </c>
      <c r="C1250" t="s">
        <v>1209</v>
      </c>
      <c r="D1250" s="473">
        <f>IF('P28'!G4&lt;&gt;"",'P28'!G4,"")</f>
      </c>
      <c r="E1250" t="s">
        <v>1161</v>
      </c>
      <c r="F1250" t="s">
        <v>1165</v>
      </c>
    </row>
    <row r="1251" spans="1:6" ht="13.5">
      <c r="A1251" t="s">
        <v>1708</v>
      </c>
      <c r="B1251">
        <v>2073</v>
      </c>
      <c r="C1251" t="s">
        <v>1210</v>
      </c>
      <c r="D1251" s="473">
        <f>IF('P28'!D5&lt;&gt;"",'P28'!D5,"")</f>
      </c>
      <c r="E1251" t="s">
        <v>1161</v>
      </c>
      <c r="F1251" t="s">
        <v>1165</v>
      </c>
    </row>
    <row r="1252" spans="1:6" ht="13.5">
      <c r="A1252" t="s">
        <v>1708</v>
      </c>
      <c r="B1252">
        <v>2076</v>
      </c>
      <c r="C1252" t="s">
        <v>1211</v>
      </c>
      <c r="D1252" s="473">
        <f>IF('P28'!G5&lt;&gt;"",'P28'!G5,"")</f>
      </c>
      <c r="E1252" t="s">
        <v>1161</v>
      </c>
      <c r="F1252" t="s">
        <v>1165</v>
      </c>
    </row>
    <row r="1253" spans="1:6" ht="13.5">
      <c r="A1253" t="s">
        <v>1708</v>
      </c>
      <c r="B1253">
        <v>2079</v>
      </c>
      <c r="C1253" t="s">
        <v>1212</v>
      </c>
      <c r="D1253" s="473">
        <f>IF('P28'!D6&lt;&gt;"",'P28'!D6,"")</f>
      </c>
      <c r="E1253" t="s">
        <v>1161</v>
      </c>
      <c r="F1253" t="s">
        <v>1165</v>
      </c>
    </row>
    <row r="1254" spans="1:6" ht="13.5">
      <c r="A1254" t="s">
        <v>1708</v>
      </c>
      <c r="B1254">
        <v>2082</v>
      </c>
      <c r="C1254" t="s">
        <v>1213</v>
      </c>
      <c r="D1254" s="473">
        <f>IF('P28'!G6&lt;&gt;"",'P28'!G6,"")</f>
      </c>
      <c r="E1254" t="s">
        <v>1161</v>
      </c>
      <c r="F1254" t="s">
        <v>1165</v>
      </c>
    </row>
    <row r="1255" spans="1:6" ht="13.5">
      <c r="A1255" t="s">
        <v>1708</v>
      </c>
      <c r="B1255">
        <v>2086</v>
      </c>
      <c r="C1255" t="s">
        <v>1214</v>
      </c>
      <c r="D1255" s="473">
        <f>IF('P28'!D7&lt;&gt;"",'P28'!D7,"")</f>
      </c>
      <c r="E1255" t="s">
        <v>1161</v>
      </c>
      <c r="F1255" t="s">
        <v>1165</v>
      </c>
    </row>
    <row r="1256" spans="1:6" ht="13.5">
      <c r="A1256" t="s">
        <v>1708</v>
      </c>
      <c r="B1256">
        <v>2089</v>
      </c>
      <c r="C1256" t="s">
        <v>1215</v>
      </c>
      <c r="D1256" s="473">
        <f>IF('P28'!G7&lt;&gt;"",'P28'!G7,"")</f>
      </c>
      <c r="E1256" t="s">
        <v>1161</v>
      </c>
      <c r="F1256" t="s">
        <v>1165</v>
      </c>
    </row>
    <row r="1257" spans="1:6" ht="13.5">
      <c r="A1257" t="s">
        <v>1708</v>
      </c>
      <c r="B1257">
        <v>2092</v>
      </c>
      <c r="C1257" t="s">
        <v>1216</v>
      </c>
      <c r="D1257" s="473">
        <f>IF('P28'!D8&lt;&gt;"",'P28'!D8,"")</f>
      </c>
      <c r="E1257" t="s">
        <v>1161</v>
      </c>
      <c r="F1257" t="s">
        <v>1165</v>
      </c>
    </row>
    <row r="1258" spans="1:6" ht="13.5">
      <c r="A1258" t="s">
        <v>1708</v>
      </c>
      <c r="B1258">
        <v>2095</v>
      </c>
      <c r="C1258" t="s">
        <v>1217</v>
      </c>
      <c r="D1258" s="473">
        <f>IF('P28'!G8&lt;&gt;"",'P28'!G8,"")</f>
      </c>
      <c r="E1258" t="s">
        <v>1161</v>
      </c>
      <c r="F1258" t="s">
        <v>1165</v>
      </c>
    </row>
    <row r="1259" spans="1:6" ht="13.5">
      <c r="A1259" t="s">
        <v>1708</v>
      </c>
      <c r="B1259">
        <v>2098</v>
      </c>
      <c r="C1259" t="s">
        <v>1218</v>
      </c>
      <c r="D1259" s="473">
        <f>IF('P28'!D9&lt;&gt;"",'P28'!D9,"")</f>
      </c>
      <c r="E1259" t="s">
        <v>1161</v>
      </c>
      <c r="F1259" t="s">
        <v>1165</v>
      </c>
    </row>
    <row r="1260" spans="1:6" ht="13.5">
      <c r="A1260" t="s">
        <v>1708</v>
      </c>
      <c r="B1260">
        <v>2101</v>
      </c>
      <c r="C1260" t="s">
        <v>1219</v>
      </c>
      <c r="D1260" s="473">
        <f>IF('P28'!G9&lt;&gt;"",'P28'!G9,"")</f>
      </c>
      <c r="E1260" t="s">
        <v>1161</v>
      </c>
      <c r="F1260" t="s">
        <v>1165</v>
      </c>
    </row>
    <row r="1261" spans="1:6" ht="13.5">
      <c r="A1261" t="s">
        <v>1708</v>
      </c>
      <c r="B1261">
        <v>2105</v>
      </c>
      <c r="C1261" t="s">
        <v>1220</v>
      </c>
      <c r="D1261" s="473">
        <f>IF('P28'!D10&lt;&gt;"",'P28'!D10,"")</f>
      </c>
      <c r="E1261" t="s">
        <v>1161</v>
      </c>
      <c r="F1261" t="s">
        <v>1165</v>
      </c>
    </row>
    <row r="1262" spans="1:6" ht="13.5">
      <c r="A1262" t="s">
        <v>1708</v>
      </c>
      <c r="B1262">
        <v>2108</v>
      </c>
      <c r="C1262" t="s">
        <v>1221</v>
      </c>
      <c r="D1262" s="473">
        <f>IF('P28'!G10&lt;&gt;"",'P28'!G10,"")</f>
      </c>
      <c r="E1262" t="s">
        <v>1161</v>
      </c>
      <c r="F1262" t="s">
        <v>1165</v>
      </c>
    </row>
    <row r="1263" spans="1:6" ht="13.5">
      <c r="A1263" t="s">
        <v>1708</v>
      </c>
      <c r="B1263">
        <v>2111</v>
      </c>
      <c r="C1263" t="s">
        <v>1222</v>
      </c>
      <c r="D1263" s="473">
        <f>IF('P28'!D11&lt;&gt;"",'P28'!D11,"")</f>
      </c>
      <c r="E1263" t="s">
        <v>1161</v>
      </c>
      <c r="F1263" t="s">
        <v>1165</v>
      </c>
    </row>
    <row r="1264" spans="1:6" ht="13.5">
      <c r="A1264" t="s">
        <v>1708</v>
      </c>
      <c r="B1264">
        <v>2114</v>
      </c>
      <c r="C1264" t="s">
        <v>1223</v>
      </c>
      <c r="D1264" s="473">
        <f>IF('P28'!G11&lt;&gt;"",'P28'!G11,"")</f>
      </c>
      <c r="E1264" t="s">
        <v>1161</v>
      </c>
      <c r="F1264" t="s">
        <v>1165</v>
      </c>
    </row>
    <row r="1265" spans="1:6" ht="13.5">
      <c r="A1265" t="s">
        <v>1708</v>
      </c>
      <c r="B1265">
        <v>2117</v>
      </c>
      <c r="C1265" t="s">
        <v>1199</v>
      </c>
      <c r="D1265" s="473">
        <f>IF('P28'!D12&lt;&gt;"",'P28'!D12,"")</f>
      </c>
      <c r="E1265" t="s">
        <v>1161</v>
      </c>
      <c r="F1265" t="s">
        <v>1165</v>
      </c>
    </row>
    <row r="1266" spans="1:6" ht="13.5">
      <c r="A1266" t="s">
        <v>1708</v>
      </c>
      <c r="B1266">
        <v>2120</v>
      </c>
      <c r="C1266" t="s">
        <v>1224</v>
      </c>
      <c r="D1266" s="473">
        <f>IF('P28'!G12&lt;&gt;"",'P28'!G12,"")</f>
      </c>
      <c r="E1266" t="s">
        <v>1161</v>
      </c>
      <c r="F1266" t="s">
        <v>1165</v>
      </c>
    </row>
    <row r="1267" spans="1:6" ht="13.5">
      <c r="A1267" t="s">
        <v>1708</v>
      </c>
      <c r="B1267">
        <v>2124</v>
      </c>
      <c r="C1267" t="s">
        <v>1201</v>
      </c>
      <c r="D1267" s="473">
        <f>IF('P28'!D13&lt;&gt;"",'P28'!D13,"")</f>
      </c>
      <c r="E1267" t="s">
        <v>1161</v>
      </c>
      <c r="F1267" t="s">
        <v>1165</v>
      </c>
    </row>
    <row r="1268" spans="1:6" ht="13.5">
      <c r="A1268" t="s">
        <v>1708</v>
      </c>
      <c r="B1268">
        <v>2127</v>
      </c>
      <c r="C1268" t="s">
        <v>1225</v>
      </c>
      <c r="D1268" s="473">
        <f>IF('P28'!G13&lt;&gt;"",'P28'!G13,"")</f>
      </c>
      <c r="E1268" t="s">
        <v>1161</v>
      </c>
      <c r="F1268" t="s">
        <v>1165</v>
      </c>
    </row>
    <row r="1269" spans="1:6" ht="13.5">
      <c r="A1269" t="s">
        <v>1708</v>
      </c>
      <c r="B1269">
        <v>2131</v>
      </c>
      <c r="C1269" t="s">
        <v>1203</v>
      </c>
      <c r="D1269" s="473">
        <f>IF('P28'!D14&lt;&gt;"",'P28'!D14,"")</f>
      </c>
      <c r="E1269" t="s">
        <v>1161</v>
      </c>
      <c r="F1269" t="s">
        <v>1165</v>
      </c>
    </row>
    <row r="1270" spans="1:6" ht="13.5">
      <c r="A1270" t="s">
        <v>1708</v>
      </c>
      <c r="B1270">
        <v>2134</v>
      </c>
      <c r="C1270" t="s">
        <v>1226</v>
      </c>
      <c r="D1270" s="473">
        <f>IF('P28'!G14&lt;&gt;"",'P28'!G14,"")</f>
      </c>
      <c r="E1270" t="s">
        <v>1161</v>
      </c>
      <c r="F1270" t="s">
        <v>1165</v>
      </c>
    </row>
    <row r="1271" spans="1:6" ht="13.5">
      <c r="A1271" t="s">
        <v>1708</v>
      </c>
      <c r="B1271">
        <v>2137</v>
      </c>
      <c r="C1271" t="s">
        <v>1227</v>
      </c>
      <c r="D1271" s="473">
        <f>IF('P28'!D15&lt;&gt;"",'P28'!D15,"")</f>
      </c>
      <c r="E1271" t="s">
        <v>1161</v>
      </c>
      <c r="F1271" t="s">
        <v>1165</v>
      </c>
    </row>
    <row r="1272" spans="1:6" ht="13.5">
      <c r="A1272" t="s">
        <v>1708</v>
      </c>
      <c r="B1272">
        <v>2140</v>
      </c>
      <c r="C1272" t="s">
        <v>1228</v>
      </c>
      <c r="D1272" s="473">
        <f>IF('P28'!G15&lt;&gt;"",'P28'!G15,"")</f>
      </c>
      <c r="E1272" t="s">
        <v>1161</v>
      </c>
      <c r="F1272" t="s">
        <v>1165</v>
      </c>
    </row>
    <row r="1273" spans="1:6" ht="13.5">
      <c r="A1273" t="s">
        <v>1708</v>
      </c>
      <c r="B1273">
        <v>2144</v>
      </c>
      <c r="C1273" t="s">
        <v>1229</v>
      </c>
      <c r="D1273" s="473">
        <f>IF('P28'!D16&lt;&gt;"",'P28'!D16,"")</f>
      </c>
      <c r="E1273" t="s">
        <v>1161</v>
      </c>
      <c r="F1273" t="s">
        <v>1165</v>
      </c>
    </row>
    <row r="1274" spans="1:6" ht="13.5">
      <c r="A1274" t="s">
        <v>1708</v>
      </c>
      <c r="B1274">
        <v>2147</v>
      </c>
      <c r="C1274" t="s">
        <v>1230</v>
      </c>
      <c r="D1274" s="473">
        <f>IF('P28'!G16&lt;&gt;"",'P28'!G16,"")</f>
      </c>
      <c r="E1274" t="s">
        <v>1161</v>
      </c>
      <c r="F1274" t="s">
        <v>1165</v>
      </c>
    </row>
    <row r="1275" spans="1:6" ht="13.5">
      <c r="A1275" t="s">
        <v>1708</v>
      </c>
      <c r="B1275">
        <v>2150</v>
      </c>
      <c r="C1275" t="s">
        <v>1231</v>
      </c>
      <c r="D1275" s="473">
        <f>IF('P28'!D17&lt;&gt;"",'P28'!D17,"")</f>
      </c>
      <c r="E1275" t="s">
        <v>1161</v>
      </c>
      <c r="F1275" t="s">
        <v>1165</v>
      </c>
    </row>
    <row r="1276" spans="1:6" ht="13.5">
      <c r="A1276" t="s">
        <v>1708</v>
      </c>
      <c r="B1276">
        <v>2151</v>
      </c>
      <c r="C1276" t="s">
        <v>1182</v>
      </c>
      <c r="D1276" s="473">
        <f>IF('P28'!E17&lt;&gt;"",'P28'!E17,"")</f>
      </c>
      <c r="E1276" t="s">
        <v>1161</v>
      </c>
      <c r="F1276" t="s">
        <v>1165</v>
      </c>
    </row>
    <row r="1277" spans="1:6" ht="13.5">
      <c r="A1277" t="s">
        <v>1708</v>
      </c>
      <c r="B1277">
        <v>2152</v>
      </c>
      <c r="C1277" t="s">
        <v>1513</v>
      </c>
      <c r="D1277" s="473">
        <f>IF('P28'!F17&lt;&gt;"",'P28'!F17,"")</f>
      </c>
      <c r="E1277" t="s">
        <v>1161</v>
      </c>
      <c r="F1277" t="s">
        <v>1165</v>
      </c>
    </row>
    <row r="1278" spans="1:6" ht="13.5">
      <c r="A1278" t="s">
        <v>1708</v>
      </c>
      <c r="B1278">
        <v>2153</v>
      </c>
      <c r="C1278" t="s">
        <v>1232</v>
      </c>
      <c r="D1278" s="473">
        <f>IF('P28'!G17&lt;&gt;"",'P28'!G17,"")</f>
      </c>
      <c r="E1278" t="s">
        <v>1161</v>
      </c>
      <c r="F1278" t="s">
        <v>1165</v>
      </c>
    </row>
    <row r="1279" spans="1:6" ht="13.5">
      <c r="A1279" t="s">
        <v>1708</v>
      </c>
      <c r="B1279">
        <v>2156</v>
      </c>
      <c r="C1279" t="s">
        <v>1184</v>
      </c>
      <c r="D1279" s="473">
        <f>IF('P28'!D18&lt;&gt;"",'P28'!D18,"")</f>
      </c>
      <c r="E1279" t="s">
        <v>1161</v>
      </c>
      <c r="F1279" t="s">
        <v>1165</v>
      </c>
    </row>
    <row r="1280" spans="1:6" ht="13.5">
      <c r="A1280" t="s">
        <v>1708</v>
      </c>
      <c r="B1280">
        <v>2157</v>
      </c>
      <c r="C1280" t="s">
        <v>1294</v>
      </c>
      <c r="D1280" s="473">
        <f>IF('P28'!E18&lt;&gt;"",'P28'!E18,"")</f>
      </c>
      <c r="E1280" t="s">
        <v>1161</v>
      </c>
      <c r="F1280" t="s">
        <v>1165</v>
      </c>
    </row>
    <row r="1281" spans="1:6" ht="13.5">
      <c r="A1281" t="s">
        <v>1708</v>
      </c>
      <c r="B1281">
        <v>2158</v>
      </c>
      <c r="C1281" t="s">
        <v>1529</v>
      </c>
      <c r="D1281" s="473">
        <f>IF('P28'!F18&lt;&gt;"",'P28'!F18,"")</f>
      </c>
      <c r="E1281" t="s">
        <v>1161</v>
      </c>
      <c r="F1281" t="s">
        <v>1165</v>
      </c>
    </row>
    <row r="1282" spans="1:6" ht="13.5">
      <c r="A1282" t="s">
        <v>1708</v>
      </c>
      <c r="B1282">
        <v>2159</v>
      </c>
      <c r="C1282" t="s">
        <v>1233</v>
      </c>
      <c r="D1282" s="473">
        <f>IF('P28'!G18&lt;&gt;"",'P28'!G18,"")</f>
      </c>
      <c r="E1282" t="s">
        <v>1161</v>
      </c>
      <c r="F1282" t="s">
        <v>1165</v>
      </c>
    </row>
    <row r="1283" spans="1:6" ht="13.5">
      <c r="A1283" t="s">
        <v>1708</v>
      </c>
      <c r="B1283">
        <v>2162</v>
      </c>
      <c r="C1283" t="s">
        <v>1205</v>
      </c>
      <c r="D1283" s="473">
        <f>IF('P28'!D19&lt;&gt;"",'P28'!D19,"")</f>
      </c>
      <c r="E1283" t="s">
        <v>1161</v>
      </c>
      <c r="F1283" t="s">
        <v>1165</v>
      </c>
    </row>
    <row r="1284" spans="1:6" ht="13.5">
      <c r="A1284" t="s">
        <v>1708</v>
      </c>
      <c r="B1284">
        <v>2163</v>
      </c>
      <c r="C1284" t="s">
        <v>1187</v>
      </c>
      <c r="D1284" s="473">
        <f>IF('P28'!E19&lt;&gt;"",'P28'!E19,"")</f>
      </c>
      <c r="E1284" t="s">
        <v>1161</v>
      </c>
      <c r="F1284" t="s">
        <v>1165</v>
      </c>
    </row>
    <row r="1285" spans="1:6" ht="13.5">
      <c r="A1285" t="s">
        <v>1708</v>
      </c>
      <c r="B1285">
        <v>2164</v>
      </c>
      <c r="C1285" t="s">
        <v>1544</v>
      </c>
      <c r="D1285" s="473">
        <f>IF('P28'!F19&lt;&gt;"",'P28'!F19,"")</f>
      </c>
      <c r="E1285" t="s">
        <v>1161</v>
      </c>
      <c r="F1285" t="s">
        <v>1165</v>
      </c>
    </row>
    <row r="1286" spans="1:6" ht="13.5">
      <c r="A1286" t="s">
        <v>1708</v>
      </c>
      <c r="B1286">
        <v>2165</v>
      </c>
      <c r="C1286" t="s">
        <v>1188</v>
      </c>
      <c r="D1286" s="473">
        <f>IF('P28'!G19&lt;&gt;"",'P28'!G19,"")</f>
      </c>
      <c r="E1286" t="s">
        <v>1161</v>
      </c>
      <c r="F1286" t="s">
        <v>1165</v>
      </c>
    </row>
    <row r="1287" spans="1:6" ht="13.5">
      <c r="A1287" t="s">
        <v>1708</v>
      </c>
      <c r="B1287">
        <v>2168</v>
      </c>
      <c r="C1287" t="s">
        <v>1561</v>
      </c>
      <c r="D1287" s="473">
        <f>IF('P28'!D20&lt;&gt;"",'P28'!D20,"")</f>
      </c>
      <c r="E1287" t="s">
        <v>1161</v>
      </c>
      <c r="F1287" t="s">
        <v>1165</v>
      </c>
    </row>
    <row r="1288" spans="1:6" ht="13.5">
      <c r="A1288" t="s">
        <v>1708</v>
      </c>
      <c r="B1288">
        <v>2169</v>
      </c>
      <c r="C1288" t="s">
        <v>1299</v>
      </c>
      <c r="D1288" s="473">
        <f>IF('P28'!E20&lt;&gt;"",'P28'!E20,"")</f>
      </c>
      <c r="E1288" t="s">
        <v>1161</v>
      </c>
      <c r="F1288" t="s">
        <v>1165</v>
      </c>
    </row>
    <row r="1289" spans="1:6" ht="13.5">
      <c r="A1289" t="s">
        <v>1708</v>
      </c>
      <c r="B1289">
        <v>2170</v>
      </c>
      <c r="C1289" t="s">
        <v>1562</v>
      </c>
      <c r="D1289" s="473">
        <f>IF('P28'!F20&lt;&gt;"",'P28'!F20,"")</f>
      </c>
      <c r="E1289" t="s">
        <v>1161</v>
      </c>
      <c r="F1289" t="s">
        <v>1165</v>
      </c>
    </row>
    <row r="1290" spans="1:6" ht="13.5">
      <c r="A1290" t="s">
        <v>1708</v>
      </c>
      <c r="B1290">
        <v>2171</v>
      </c>
      <c r="C1290" t="s">
        <v>1300</v>
      </c>
      <c r="D1290" s="473">
        <f>IF('P28'!G20&lt;&gt;"",'P28'!G20,"")</f>
      </c>
      <c r="E1290" t="s">
        <v>1161</v>
      </c>
      <c r="F1290" t="s">
        <v>1165</v>
      </c>
    </row>
    <row r="1291" spans="1:6" ht="13.5">
      <c r="A1291" t="s">
        <v>1708</v>
      </c>
      <c r="B1291">
        <v>2174</v>
      </c>
      <c r="C1291" t="s">
        <v>1578</v>
      </c>
      <c r="D1291" s="473">
        <f>IF('P28'!D21&lt;&gt;"",'P28'!D21,"")</f>
      </c>
      <c r="E1291" t="s">
        <v>1161</v>
      </c>
      <c r="F1291" t="s">
        <v>1165</v>
      </c>
    </row>
    <row r="1292" spans="1:6" ht="13.5">
      <c r="A1292" t="s">
        <v>1708</v>
      </c>
      <c r="B1292">
        <v>2175</v>
      </c>
      <c r="C1292" t="s">
        <v>1301</v>
      </c>
      <c r="D1292" s="473">
        <f>IF('P28'!E21&lt;&gt;"",'P28'!E21,"")</f>
      </c>
      <c r="E1292" t="s">
        <v>1161</v>
      </c>
      <c r="F1292" t="s">
        <v>1165</v>
      </c>
    </row>
    <row r="1293" spans="1:6" ht="13.5">
      <c r="A1293" t="s">
        <v>1708</v>
      </c>
      <c r="B1293">
        <v>2176</v>
      </c>
      <c r="C1293" t="s">
        <v>1579</v>
      </c>
      <c r="D1293" s="473">
        <f>IF('P28'!F21&lt;&gt;"",'P28'!F21,"")</f>
      </c>
      <c r="E1293" t="s">
        <v>1161</v>
      </c>
      <c r="F1293" t="s">
        <v>1165</v>
      </c>
    </row>
    <row r="1294" spans="1:6" ht="13.5">
      <c r="A1294" t="s">
        <v>1708</v>
      </c>
      <c r="B1294">
        <v>2177</v>
      </c>
      <c r="C1294" t="s">
        <v>1302</v>
      </c>
      <c r="D1294" s="473">
        <f>IF('P28'!G21&lt;&gt;"",'P28'!G21,"")</f>
      </c>
      <c r="E1294" t="s">
        <v>1161</v>
      </c>
      <c r="F1294" t="s">
        <v>1165</v>
      </c>
    </row>
    <row r="1295" spans="1:6" ht="13.5">
      <c r="A1295" t="s">
        <v>1708</v>
      </c>
      <c r="B1295">
        <v>2180</v>
      </c>
      <c r="C1295" t="s">
        <v>1596</v>
      </c>
      <c r="D1295" s="473">
        <f>IF('P28'!D22&lt;&gt;"",'P28'!D22,"")</f>
      </c>
      <c r="E1295" t="s">
        <v>1161</v>
      </c>
      <c r="F1295" t="s">
        <v>1165</v>
      </c>
    </row>
    <row r="1296" spans="1:6" ht="13.5">
      <c r="A1296" t="s">
        <v>1708</v>
      </c>
      <c r="B1296">
        <v>2181</v>
      </c>
      <c r="C1296" t="s">
        <v>1303</v>
      </c>
      <c r="D1296" s="473">
        <f>IF('P28'!E22&lt;&gt;"",'P28'!E22,"")</f>
      </c>
      <c r="E1296" t="s">
        <v>1161</v>
      </c>
      <c r="F1296" t="s">
        <v>1165</v>
      </c>
    </row>
    <row r="1297" spans="1:6" ht="13.5">
      <c r="A1297" t="s">
        <v>1708</v>
      </c>
      <c r="B1297">
        <v>2182</v>
      </c>
      <c r="C1297" t="s">
        <v>1597</v>
      </c>
      <c r="D1297" s="473">
        <f>IF('P28'!F22&lt;&gt;"",'P28'!F22,"")</f>
      </c>
      <c r="E1297" t="s">
        <v>1161</v>
      </c>
      <c r="F1297" t="s">
        <v>1165</v>
      </c>
    </row>
    <row r="1298" spans="1:6" ht="13.5">
      <c r="A1298" t="s">
        <v>1708</v>
      </c>
      <c r="B1298">
        <v>2183</v>
      </c>
      <c r="C1298" t="s">
        <v>1251</v>
      </c>
      <c r="D1298" s="473">
        <f>IF('P28'!G22&lt;&gt;"",'P28'!G22,"")</f>
      </c>
      <c r="E1298" t="s">
        <v>1161</v>
      </c>
      <c r="F1298" t="s">
        <v>1165</v>
      </c>
    </row>
    <row r="1299" spans="1:6" ht="13.5">
      <c r="A1299" t="s">
        <v>1724</v>
      </c>
      <c r="B1299">
        <v>2186</v>
      </c>
      <c r="C1299" t="s">
        <v>1796</v>
      </c>
      <c r="D1299" s="473">
        <f>IF('P29'!L1&lt;&gt;"",'P29'!L1,"")</f>
      </c>
      <c r="E1299" t="s">
        <v>1161</v>
      </c>
      <c r="F1299" t="s">
        <v>1165</v>
      </c>
    </row>
    <row r="1300" spans="1:6" ht="13.5">
      <c r="A1300" t="s">
        <v>1724</v>
      </c>
      <c r="B1300">
        <v>2204</v>
      </c>
      <c r="C1300" t="s">
        <v>1194</v>
      </c>
      <c r="D1300">
        <f>IF('P29'!C5&lt;&gt;"",'P29'!C5,"")</f>
      </c>
      <c r="E1300" t="s">
        <v>1161</v>
      </c>
      <c r="F1300" t="s">
        <v>1289</v>
      </c>
    </row>
    <row r="1301" spans="1:6" ht="13.5">
      <c r="A1301" t="s">
        <v>1724</v>
      </c>
      <c r="B1301">
        <v>2205</v>
      </c>
      <c r="C1301" t="s">
        <v>1210</v>
      </c>
      <c r="D1301">
        <f>IF('P29'!D5&lt;&gt;"",'P29'!D5,"")</f>
      </c>
      <c r="E1301" t="s">
        <v>1161</v>
      </c>
      <c r="F1301" t="s">
        <v>1289</v>
      </c>
    </row>
    <row r="1302" spans="1:6" ht="13.5">
      <c r="A1302" t="s">
        <v>1724</v>
      </c>
      <c r="B1302">
        <v>2206</v>
      </c>
      <c r="C1302" t="s">
        <v>1342</v>
      </c>
      <c r="D1302">
        <f>IF('P29'!E5&lt;&gt;"",'P29'!E5,"")</f>
      </c>
      <c r="E1302" t="s">
        <v>1161</v>
      </c>
      <c r="F1302" t="s">
        <v>1289</v>
      </c>
    </row>
    <row r="1303" spans="1:6" ht="13.5">
      <c r="A1303" t="s">
        <v>1724</v>
      </c>
      <c r="B1303">
        <v>2207</v>
      </c>
      <c r="C1303" t="s">
        <v>1343</v>
      </c>
      <c r="D1303">
        <f>IF('P29'!F5&lt;&gt;"",'P29'!F5,"")</f>
      </c>
      <c r="E1303" t="s">
        <v>1161</v>
      </c>
      <c r="F1303" t="s">
        <v>1289</v>
      </c>
    </row>
    <row r="1304" spans="1:6" ht="13.5">
      <c r="A1304" t="s">
        <v>1724</v>
      </c>
      <c r="B1304">
        <v>2208</v>
      </c>
      <c r="C1304" t="s">
        <v>1211</v>
      </c>
      <c r="D1304">
        <f>IF('P29'!G5&lt;&gt;"",'P29'!G5,"")</f>
      </c>
      <c r="E1304" t="s">
        <v>1161</v>
      </c>
      <c r="F1304" t="s">
        <v>1289</v>
      </c>
    </row>
    <row r="1305" spans="1:6" ht="13.5">
      <c r="A1305" t="s">
        <v>1724</v>
      </c>
      <c r="B1305">
        <v>2209</v>
      </c>
      <c r="C1305" t="s">
        <v>1747</v>
      </c>
      <c r="D1305">
        <f>IF('P29'!H5&lt;&gt;"",'P29'!H5,"")</f>
      </c>
      <c r="E1305" t="s">
        <v>1161</v>
      </c>
      <c r="F1305" t="s">
        <v>1289</v>
      </c>
    </row>
    <row r="1306" spans="1:6" ht="13.5">
      <c r="A1306" t="s">
        <v>1724</v>
      </c>
      <c r="B1306">
        <v>2210</v>
      </c>
      <c r="C1306" t="s">
        <v>1748</v>
      </c>
      <c r="D1306">
        <f>IF('P29'!I5&lt;&gt;"",'P29'!I5,"")</f>
      </c>
      <c r="E1306" t="s">
        <v>1161</v>
      </c>
      <c r="F1306" t="s">
        <v>1289</v>
      </c>
    </row>
    <row r="1307" spans="1:6" ht="13.5">
      <c r="A1307" t="s">
        <v>1724</v>
      </c>
      <c r="B1307">
        <v>2211</v>
      </c>
      <c r="C1307" t="s">
        <v>1749</v>
      </c>
      <c r="D1307">
        <f>IF('P29'!J5&lt;&gt;"",'P29'!J5,"")</f>
      </c>
      <c r="E1307" t="s">
        <v>1161</v>
      </c>
      <c r="F1307" t="s">
        <v>1289</v>
      </c>
    </row>
    <row r="1308" spans="1:6" ht="13.5">
      <c r="A1308" t="s">
        <v>1724</v>
      </c>
      <c r="B1308">
        <v>2212</v>
      </c>
      <c r="C1308" t="s">
        <v>1750</v>
      </c>
      <c r="D1308">
        <f>IF('P29'!K5&lt;&gt;"",'P29'!K5,"")</f>
      </c>
      <c r="E1308" t="s">
        <v>1161</v>
      </c>
      <c r="F1308" t="s">
        <v>1289</v>
      </c>
    </row>
    <row r="1309" spans="1:6" ht="13.5">
      <c r="A1309" t="s">
        <v>1724</v>
      </c>
      <c r="B1309">
        <v>2213</v>
      </c>
      <c r="C1309" t="s">
        <v>1751</v>
      </c>
      <c r="D1309">
        <f>IF('P29'!L5&lt;&gt;"",'P29'!L5,"")</f>
      </c>
      <c r="E1309" t="s">
        <v>1161</v>
      </c>
      <c r="F1309" t="s">
        <v>1289</v>
      </c>
    </row>
    <row r="1310" spans="1:6" ht="13.5">
      <c r="A1310" t="s">
        <v>1724</v>
      </c>
      <c r="B1310">
        <v>2214</v>
      </c>
      <c r="C1310" t="s">
        <v>1786</v>
      </c>
      <c r="D1310">
        <f>IF('P29'!M5&lt;&gt;"",'P29'!M5,"")</f>
      </c>
      <c r="E1310" t="s">
        <v>1161</v>
      </c>
      <c r="F1310" t="s">
        <v>1289</v>
      </c>
    </row>
    <row r="1311" spans="1:6" ht="13.5">
      <c r="A1311" t="s">
        <v>1724</v>
      </c>
      <c r="B1311">
        <v>2215</v>
      </c>
      <c r="C1311" t="s">
        <v>1787</v>
      </c>
      <c r="D1311">
        <f>IF('P29'!N5&lt;&gt;"",'P29'!N5,"")</f>
      </c>
      <c r="E1311" t="s">
        <v>1161</v>
      </c>
      <c r="F1311" t="s">
        <v>1289</v>
      </c>
    </row>
    <row r="1312" spans="1:6" ht="13.5">
      <c r="A1312" t="s">
        <v>1724</v>
      </c>
      <c r="B1312">
        <v>2216</v>
      </c>
      <c r="C1312" t="s">
        <v>1788</v>
      </c>
      <c r="D1312">
        <f>IF('P29'!O5&lt;&gt;"",'P29'!O5,"")</f>
        <v>0</v>
      </c>
      <c r="E1312" t="s">
        <v>1161</v>
      </c>
      <c r="F1312" t="s">
        <v>1289</v>
      </c>
    </row>
    <row r="1313" spans="1:6" ht="13.5">
      <c r="A1313" t="s">
        <v>1724</v>
      </c>
      <c r="B1313">
        <v>2218</v>
      </c>
      <c r="C1313" t="s">
        <v>1195</v>
      </c>
      <c r="D1313">
        <f>IF('P29'!C6&lt;&gt;"",'P29'!C6,"")</f>
      </c>
      <c r="E1313" t="s">
        <v>1161</v>
      </c>
      <c r="F1313" t="s">
        <v>1289</v>
      </c>
    </row>
    <row r="1314" spans="1:6" ht="13.5">
      <c r="A1314" t="s">
        <v>1724</v>
      </c>
      <c r="B1314">
        <v>2219</v>
      </c>
      <c r="C1314" t="s">
        <v>1212</v>
      </c>
      <c r="D1314">
        <f>IF('P29'!D6&lt;&gt;"",'P29'!D6,"")</f>
      </c>
      <c r="E1314" t="s">
        <v>1161</v>
      </c>
      <c r="F1314" t="s">
        <v>1289</v>
      </c>
    </row>
    <row r="1315" spans="1:6" ht="13.5">
      <c r="A1315" t="s">
        <v>1724</v>
      </c>
      <c r="B1315">
        <v>2220</v>
      </c>
      <c r="C1315" t="s">
        <v>1344</v>
      </c>
      <c r="D1315">
        <f>IF('P29'!E6&lt;&gt;"",'P29'!E6,"")</f>
      </c>
      <c r="E1315" t="s">
        <v>1161</v>
      </c>
      <c r="F1315" t="s">
        <v>1289</v>
      </c>
    </row>
    <row r="1316" spans="1:6" ht="13.5">
      <c r="A1316" t="s">
        <v>1724</v>
      </c>
      <c r="B1316">
        <v>2221</v>
      </c>
      <c r="C1316" t="s">
        <v>1345</v>
      </c>
      <c r="D1316">
        <f>IF('P29'!F6&lt;&gt;"",'P29'!F6,"")</f>
      </c>
      <c r="E1316" t="s">
        <v>1161</v>
      </c>
      <c r="F1316" t="s">
        <v>1289</v>
      </c>
    </row>
    <row r="1317" spans="1:6" ht="13.5">
      <c r="A1317" t="s">
        <v>1724</v>
      </c>
      <c r="B1317">
        <v>2222</v>
      </c>
      <c r="C1317" t="s">
        <v>1213</v>
      </c>
      <c r="D1317">
        <f>IF('P29'!G6&lt;&gt;"",'P29'!G6,"")</f>
      </c>
      <c r="E1317" t="s">
        <v>1161</v>
      </c>
      <c r="F1317" t="s">
        <v>1289</v>
      </c>
    </row>
    <row r="1318" spans="1:6" ht="13.5">
      <c r="A1318" t="s">
        <v>1724</v>
      </c>
      <c r="B1318">
        <v>2223</v>
      </c>
      <c r="C1318" t="s">
        <v>1752</v>
      </c>
      <c r="D1318">
        <f>IF('P29'!H6&lt;&gt;"",'P29'!H6,"")</f>
      </c>
      <c r="E1318" t="s">
        <v>1161</v>
      </c>
      <c r="F1318" t="s">
        <v>1289</v>
      </c>
    </row>
    <row r="1319" spans="1:6" ht="13.5">
      <c r="A1319" t="s">
        <v>1724</v>
      </c>
      <c r="B1319">
        <v>2224</v>
      </c>
      <c r="C1319" t="s">
        <v>1753</v>
      </c>
      <c r="D1319">
        <f>IF('P29'!I6&lt;&gt;"",'P29'!I6,"")</f>
      </c>
      <c r="E1319" t="s">
        <v>1161</v>
      </c>
      <c r="F1319" t="s">
        <v>1289</v>
      </c>
    </row>
    <row r="1320" spans="1:6" ht="13.5">
      <c r="A1320" t="s">
        <v>1724</v>
      </c>
      <c r="B1320">
        <v>2225</v>
      </c>
      <c r="C1320" t="s">
        <v>1754</v>
      </c>
      <c r="D1320">
        <f>IF('P29'!J6&lt;&gt;"",'P29'!J6,"")</f>
      </c>
      <c r="E1320" t="s">
        <v>1161</v>
      </c>
      <c r="F1320" t="s">
        <v>1289</v>
      </c>
    </row>
    <row r="1321" spans="1:6" ht="13.5">
      <c r="A1321" t="s">
        <v>1724</v>
      </c>
      <c r="B1321">
        <v>2226</v>
      </c>
      <c r="C1321" t="s">
        <v>1755</v>
      </c>
      <c r="D1321">
        <f>IF('P29'!K6&lt;&gt;"",'P29'!K6,"")</f>
      </c>
      <c r="E1321" t="s">
        <v>1161</v>
      </c>
      <c r="F1321" t="s">
        <v>1289</v>
      </c>
    </row>
    <row r="1322" spans="1:6" ht="13.5">
      <c r="A1322" t="s">
        <v>1724</v>
      </c>
      <c r="B1322">
        <v>2227</v>
      </c>
      <c r="C1322" t="s">
        <v>1756</v>
      </c>
      <c r="D1322">
        <f>IF('P29'!L6&lt;&gt;"",'P29'!L6,"")</f>
      </c>
      <c r="E1322" t="s">
        <v>1161</v>
      </c>
      <c r="F1322" t="s">
        <v>1289</v>
      </c>
    </row>
    <row r="1323" spans="1:6" ht="13.5">
      <c r="A1323" t="s">
        <v>1724</v>
      </c>
      <c r="B1323">
        <v>2228</v>
      </c>
      <c r="C1323" t="s">
        <v>1789</v>
      </c>
      <c r="D1323">
        <f>IF('P29'!M6&lt;&gt;"",'P29'!M6,"")</f>
      </c>
      <c r="E1323" t="s">
        <v>1161</v>
      </c>
      <c r="F1323" t="s">
        <v>1289</v>
      </c>
    </row>
    <row r="1324" spans="1:6" ht="13.5">
      <c r="A1324" t="s">
        <v>1724</v>
      </c>
      <c r="B1324">
        <v>2229</v>
      </c>
      <c r="C1324" t="s">
        <v>1790</v>
      </c>
      <c r="D1324">
        <f>IF('P29'!N6&lt;&gt;"",'P29'!N6,"")</f>
      </c>
      <c r="E1324" t="s">
        <v>1161</v>
      </c>
      <c r="F1324" t="s">
        <v>1289</v>
      </c>
    </row>
    <row r="1325" spans="1:6" ht="13.5">
      <c r="A1325" t="s">
        <v>1724</v>
      </c>
      <c r="B1325">
        <v>2230</v>
      </c>
      <c r="C1325" t="s">
        <v>1791</v>
      </c>
      <c r="D1325">
        <f>IF('P29'!O6&lt;&gt;"",'P29'!O6,"")</f>
        <v>0</v>
      </c>
      <c r="E1325" t="s">
        <v>1161</v>
      </c>
      <c r="F1325" t="s">
        <v>1289</v>
      </c>
    </row>
    <row r="1326" spans="1:6" ht="13.5">
      <c r="A1326" t="s">
        <v>1724</v>
      </c>
      <c r="B1326">
        <v>2233</v>
      </c>
      <c r="C1326" t="s">
        <v>1196</v>
      </c>
      <c r="D1326">
        <f>IF('P29'!C7&lt;&gt;"",'P29'!C7,"")</f>
      </c>
      <c r="E1326" t="s">
        <v>1161</v>
      </c>
      <c r="F1326" t="s">
        <v>1289</v>
      </c>
    </row>
    <row r="1327" spans="1:6" ht="13.5">
      <c r="A1327" t="s">
        <v>1724</v>
      </c>
      <c r="B1327">
        <v>2234</v>
      </c>
      <c r="C1327" t="s">
        <v>1214</v>
      </c>
      <c r="D1327">
        <f>IF('P29'!D7&lt;&gt;"",'P29'!D7,"")</f>
      </c>
      <c r="E1327" t="s">
        <v>1161</v>
      </c>
      <c r="F1327" t="s">
        <v>1289</v>
      </c>
    </row>
    <row r="1328" spans="1:6" ht="13.5">
      <c r="A1328" t="s">
        <v>1724</v>
      </c>
      <c r="B1328">
        <v>2235</v>
      </c>
      <c r="C1328" t="s">
        <v>1346</v>
      </c>
      <c r="D1328">
        <f>IF('P29'!E7&lt;&gt;"",'P29'!E7,"")</f>
      </c>
      <c r="E1328" t="s">
        <v>1161</v>
      </c>
      <c r="F1328" t="s">
        <v>1289</v>
      </c>
    </row>
    <row r="1329" spans="1:6" ht="13.5">
      <c r="A1329" t="s">
        <v>1724</v>
      </c>
      <c r="B1329">
        <v>2236</v>
      </c>
      <c r="C1329" t="s">
        <v>1347</v>
      </c>
      <c r="D1329">
        <f>IF('P29'!F7&lt;&gt;"",'P29'!F7,"")</f>
      </c>
      <c r="E1329" t="s">
        <v>1161</v>
      </c>
      <c r="F1329" t="s">
        <v>1289</v>
      </c>
    </row>
    <row r="1330" spans="1:6" ht="13.5">
      <c r="A1330" t="s">
        <v>1724</v>
      </c>
      <c r="B1330">
        <v>2237</v>
      </c>
      <c r="C1330" t="s">
        <v>1215</v>
      </c>
      <c r="D1330">
        <f>IF('P29'!G7&lt;&gt;"",'P29'!G7,"")</f>
      </c>
      <c r="E1330" t="s">
        <v>1161</v>
      </c>
      <c r="F1330" t="s">
        <v>1289</v>
      </c>
    </row>
    <row r="1331" spans="1:6" ht="13.5">
      <c r="A1331" t="s">
        <v>1724</v>
      </c>
      <c r="B1331">
        <v>2238</v>
      </c>
      <c r="C1331" t="s">
        <v>1365</v>
      </c>
      <c r="D1331">
        <f>IF('P29'!H7&lt;&gt;"",'P29'!H7,"")</f>
      </c>
      <c r="E1331" t="s">
        <v>1161</v>
      </c>
      <c r="F1331" t="s">
        <v>1289</v>
      </c>
    </row>
    <row r="1332" spans="1:6" ht="13.5">
      <c r="A1332" t="s">
        <v>1724</v>
      </c>
      <c r="B1332">
        <v>2239</v>
      </c>
      <c r="C1332" t="s">
        <v>1366</v>
      </c>
      <c r="D1332">
        <f>IF('P29'!I7&lt;&gt;"",'P29'!I7,"")</f>
      </c>
      <c r="E1332" t="s">
        <v>1161</v>
      </c>
      <c r="F1332" t="s">
        <v>1289</v>
      </c>
    </row>
    <row r="1333" spans="1:6" ht="13.5">
      <c r="A1333" t="s">
        <v>1724</v>
      </c>
      <c r="B1333">
        <v>2240</v>
      </c>
      <c r="C1333" t="s">
        <v>1367</v>
      </c>
      <c r="D1333">
        <f>IF('P29'!J7&lt;&gt;"",'P29'!J7,"")</f>
      </c>
      <c r="E1333" t="s">
        <v>1161</v>
      </c>
      <c r="F1333" t="s">
        <v>1289</v>
      </c>
    </row>
    <row r="1334" spans="1:6" ht="13.5">
      <c r="A1334" t="s">
        <v>1724</v>
      </c>
      <c r="B1334">
        <v>2241</v>
      </c>
      <c r="C1334" t="s">
        <v>1368</v>
      </c>
      <c r="D1334">
        <f>IF('P29'!K7&lt;&gt;"",'P29'!K7,"")</f>
      </c>
      <c r="E1334" t="s">
        <v>1161</v>
      </c>
      <c r="F1334" t="s">
        <v>1289</v>
      </c>
    </row>
    <row r="1335" spans="1:6" ht="13.5">
      <c r="A1335" t="s">
        <v>1724</v>
      </c>
      <c r="B1335">
        <v>2242</v>
      </c>
      <c r="C1335" t="s">
        <v>1369</v>
      </c>
      <c r="D1335">
        <f>IF('P29'!L7&lt;&gt;"",'P29'!L7,"")</f>
      </c>
      <c r="E1335" t="s">
        <v>1161</v>
      </c>
      <c r="F1335" t="s">
        <v>1289</v>
      </c>
    </row>
    <row r="1336" spans="1:6" ht="13.5">
      <c r="A1336" t="s">
        <v>1724</v>
      </c>
      <c r="B1336">
        <v>2243</v>
      </c>
      <c r="C1336" t="s">
        <v>1370</v>
      </c>
      <c r="D1336">
        <f>IF('P29'!M7&lt;&gt;"",'P29'!M7,"")</f>
      </c>
      <c r="E1336" t="s">
        <v>1161</v>
      </c>
      <c r="F1336" t="s">
        <v>1289</v>
      </c>
    </row>
    <row r="1337" spans="1:6" ht="13.5">
      <c r="A1337" t="s">
        <v>1724</v>
      </c>
      <c r="B1337">
        <v>2244</v>
      </c>
      <c r="C1337" t="s">
        <v>1371</v>
      </c>
      <c r="D1337">
        <f>IF('P29'!N7&lt;&gt;"",'P29'!N7,"")</f>
      </c>
      <c r="E1337" t="s">
        <v>1161</v>
      </c>
      <c r="F1337" t="s">
        <v>1289</v>
      </c>
    </row>
    <row r="1338" spans="1:6" ht="13.5">
      <c r="A1338" t="s">
        <v>1724</v>
      </c>
      <c r="B1338">
        <v>2245</v>
      </c>
      <c r="C1338" t="s">
        <v>1372</v>
      </c>
      <c r="D1338">
        <f>IF('P29'!O7&lt;&gt;"",'P29'!O7,"")</f>
        <v>0</v>
      </c>
      <c r="E1338" t="s">
        <v>1161</v>
      </c>
      <c r="F1338" t="s">
        <v>1289</v>
      </c>
    </row>
    <row r="1339" spans="1:6" ht="13.5">
      <c r="A1339" t="s">
        <v>1724</v>
      </c>
      <c r="B1339">
        <v>2247</v>
      </c>
      <c r="C1339" t="s">
        <v>1197</v>
      </c>
      <c r="D1339">
        <f>IF('P29'!C8&lt;&gt;"",'P29'!C8,"")</f>
      </c>
      <c r="E1339" t="s">
        <v>1161</v>
      </c>
      <c r="F1339" t="s">
        <v>1289</v>
      </c>
    </row>
    <row r="1340" spans="1:6" ht="13.5">
      <c r="A1340" t="s">
        <v>1724</v>
      </c>
      <c r="B1340">
        <v>2248</v>
      </c>
      <c r="C1340" t="s">
        <v>1216</v>
      </c>
      <c r="D1340">
        <f>IF('P29'!D8&lt;&gt;"",'P29'!D8,"")</f>
      </c>
      <c r="E1340" t="s">
        <v>1161</v>
      </c>
      <c r="F1340" t="s">
        <v>1289</v>
      </c>
    </row>
    <row r="1341" spans="1:6" ht="13.5">
      <c r="A1341" t="s">
        <v>1724</v>
      </c>
      <c r="B1341">
        <v>2249</v>
      </c>
      <c r="C1341" t="s">
        <v>1348</v>
      </c>
      <c r="D1341">
        <f>IF('P29'!E8&lt;&gt;"",'P29'!E8,"")</f>
      </c>
      <c r="E1341" t="s">
        <v>1161</v>
      </c>
      <c r="F1341" t="s">
        <v>1289</v>
      </c>
    </row>
    <row r="1342" spans="1:6" ht="13.5">
      <c r="A1342" t="s">
        <v>1724</v>
      </c>
      <c r="B1342">
        <v>2250</v>
      </c>
      <c r="C1342" t="s">
        <v>1349</v>
      </c>
      <c r="D1342">
        <f>IF('P29'!F8&lt;&gt;"",'P29'!F8,"")</f>
      </c>
      <c r="E1342" t="s">
        <v>1161</v>
      </c>
      <c r="F1342" t="s">
        <v>1289</v>
      </c>
    </row>
    <row r="1343" spans="1:6" ht="13.5">
      <c r="A1343" t="s">
        <v>1724</v>
      </c>
      <c r="B1343">
        <v>2251</v>
      </c>
      <c r="C1343" t="s">
        <v>1217</v>
      </c>
      <c r="D1343">
        <f>IF('P29'!G8&lt;&gt;"",'P29'!G8,"")</f>
      </c>
      <c r="E1343" t="s">
        <v>1161</v>
      </c>
      <c r="F1343" t="s">
        <v>1289</v>
      </c>
    </row>
    <row r="1344" spans="1:6" ht="13.5">
      <c r="A1344" t="s">
        <v>1724</v>
      </c>
      <c r="B1344">
        <v>2252</v>
      </c>
      <c r="C1344" t="s">
        <v>1379</v>
      </c>
      <c r="D1344">
        <f>IF('P29'!H8&lt;&gt;"",'P29'!H8,"")</f>
      </c>
      <c r="E1344" t="s">
        <v>1161</v>
      </c>
      <c r="F1344" t="s">
        <v>1289</v>
      </c>
    </row>
    <row r="1345" spans="1:6" ht="13.5">
      <c r="A1345" t="s">
        <v>1724</v>
      </c>
      <c r="B1345">
        <v>2253</v>
      </c>
      <c r="C1345" t="s">
        <v>1380</v>
      </c>
      <c r="D1345">
        <f>IF('P29'!I8&lt;&gt;"",'P29'!I8,"")</f>
      </c>
      <c r="E1345" t="s">
        <v>1161</v>
      </c>
      <c r="F1345" t="s">
        <v>1289</v>
      </c>
    </row>
    <row r="1346" spans="1:6" ht="13.5">
      <c r="A1346" t="s">
        <v>1724</v>
      </c>
      <c r="B1346">
        <v>2254</v>
      </c>
      <c r="C1346" t="s">
        <v>1381</v>
      </c>
      <c r="D1346">
        <f>IF('P29'!J8&lt;&gt;"",'P29'!J8,"")</f>
      </c>
      <c r="E1346" t="s">
        <v>1161</v>
      </c>
      <c r="F1346" t="s">
        <v>1289</v>
      </c>
    </row>
    <row r="1347" spans="1:6" ht="13.5">
      <c r="A1347" t="s">
        <v>1724</v>
      </c>
      <c r="B1347">
        <v>2255</v>
      </c>
      <c r="C1347" t="s">
        <v>1382</v>
      </c>
      <c r="D1347">
        <f>IF('P29'!K8&lt;&gt;"",'P29'!K8,"")</f>
      </c>
      <c r="E1347" t="s">
        <v>1161</v>
      </c>
      <c r="F1347" t="s">
        <v>1289</v>
      </c>
    </row>
    <row r="1348" spans="1:6" ht="13.5">
      <c r="A1348" t="s">
        <v>1724</v>
      </c>
      <c r="B1348">
        <v>2256</v>
      </c>
      <c r="C1348" t="s">
        <v>1383</v>
      </c>
      <c r="D1348">
        <f>IF('P29'!L8&lt;&gt;"",'P29'!L8,"")</f>
      </c>
      <c r="E1348" t="s">
        <v>1161</v>
      </c>
      <c r="F1348" t="s">
        <v>1289</v>
      </c>
    </row>
    <row r="1349" spans="1:6" ht="13.5">
      <c r="A1349" t="s">
        <v>1724</v>
      </c>
      <c r="B1349">
        <v>2257</v>
      </c>
      <c r="C1349" t="s">
        <v>1384</v>
      </c>
      <c r="D1349">
        <f>IF('P29'!M8&lt;&gt;"",'P29'!M8,"")</f>
      </c>
      <c r="E1349" t="s">
        <v>1161</v>
      </c>
      <c r="F1349" t="s">
        <v>1289</v>
      </c>
    </row>
    <row r="1350" spans="1:6" ht="13.5">
      <c r="A1350" t="s">
        <v>1724</v>
      </c>
      <c r="B1350">
        <v>2258</v>
      </c>
      <c r="C1350" t="s">
        <v>1385</v>
      </c>
      <c r="D1350">
        <f>IF('P29'!N8&lt;&gt;"",'P29'!N8,"")</f>
      </c>
      <c r="E1350" t="s">
        <v>1161</v>
      </c>
      <c r="F1350" t="s">
        <v>1289</v>
      </c>
    </row>
    <row r="1351" spans="1:6" ht="13.5">
      <c r="A1351" t="s">
        <v>1724</v>
      </c>
      <c r="B1351">
        <v>2259</v>
      </c>
      <c r="C1351" t="s">
        <v>1386</v>
      </c>
      <c r="D1351">
        <f>IF('P29'!O8&lt;&gt;"",'P29'!O8,"")</f>
        <v>0</v>
      </c>
      <c r="E1351" t="s">
        <v>1161</v>
      </c>
      <c r="F1351" t="s">
        <v>1289</v>
      </c>
    </row>
    <row r="1352" spans="1:6" ht="13.5">
      <c r="A1352" t="s">
        <v>1724</v>
      </c>
      <c r="B1352">
        <v>2262</v>
      </c>
      <c r="C1352" t="s">
        <v>1351</v>
      </c>
      <c r="D1352">
        <f>IF('P29'!C9&lt;&gt;"",'P29'!C9,"")</f>
      </c>
      <c r="E1352" t="s">
        <v>1161</v>
      </c>
      <c r="F1352" t="s">
        <v>1289</v>
      </c>
    </row>
    <row r="1353" spans="1:6" ht="13.5">
      <c r="A1353" t="s">
        <v>1724</v>
      </c>
      <c r="B1353">
        <v>2263</v>
      </c>
      <c r="C1353" t="s">
        <v>1218</v>
      </c>
      <c r="D1353">
        <f>IF('P29'!D9&lt;&gt;"",'P29'!D9,"")</f>
      </c>
      <c r="E1353" t="s">
        <v>1161</v>
      </c>
      <c r="F1353" t="s">
        <v>1289</v>
      </c>
    </row>
    <row r="1354" spans="1:6" ht="13.5">
      <c r="A1354" t="s">
        <v>1724</v>
      </c>
      <c r="B1354">
        <v>2264</v>
      </c>
      <c r="C1354" t="s">
        <v>1352</v>
      </c>
      <c r="D1354">
        <f>IF('P29'!E9&lt;&gt;"",'P29'!E9,"")</f>
      </c>
      <c r="E1354" t="s">
        <v>1161</v>
      </c>
      <c r="F1354" t="s">
        <v>1289</v>
      </c>
    </row>
    <row r="1355" spans="1:6" ht="13.5">
      <c r="A1355" t="s">
        <v>1724</v>
      </c>
      <c r="B1355">
        <v>2265</v>
      </c>
      <c r="C1355" t="s">
        <v>1353</v>
      </c>
      <c r="D1355">
        <f>IF('P29'!F9&lt;&gt;"",'P29'!F9,"")</f>
      </c>
      <c r="E1355" t="s">
        <v>1161</v>
      </c>
      <c r="F1355" t="s">
        <v>1289</v>
      </c>
    </row>
    <row r="1356" spans="1:6" ht="13.5">
      <c r="A1356" t="s">
        <v>1724</v>
      </c>
      <c r="B1356">
        <v>2266</v>
      </c>
      <c r="C1356" t="s">
        <v>1219</v>
      </c>
      <c r="D1356">
        <f>IF('P29'!G9&lt;&gt;"",'P29'!G9,"")</f>
      </c>
      <c r="E1356" t="s">
        <v>1161</v>
      </c>
      <c r="F1356" t="s">
        <v>1289</v>
      </c>
    </row>
    <row r="1357" spans="1:6" ht="13.5">
      <c r="A1357" t="s">
        <v>1724</v>
      </c>
      <c r="B1357">
        <v>2267</v>
      </c>
      <c r="C1357" t="s">
        <v>1393</v>
      </c>
      <c r="D1357">
        <f>IF('P29'!H9&lt;&gt;"",'P29'!H9,"")</f>
      </c>
      <c r="E1357" t="s">
        <v>1161</v>
      </c>
      <c r="F1357" t="s">
        <v>1289</v>
      </c>
    </row>
    <row r="1358" spans="1:6" ht="13.5">
      <c r="A1358" t="s">
        <v>1724</v>
      </c>
      <c r="B1358">
        <v>2268</v>
      </c>
      <c r="C1358" t="s">
        <v>1394</v>
      </c>
      <c r="D1358">
        <f>IF('P29'!I9&lt;&gt;"",'P29'!I9,"")</f>
      </c>
      <c r="E1358" t="s">
        <v>1161</v>
      </c>
      <c r="F1358" t="s">
        <v>1289</v>
      </c>
    </row>
    <row r="1359" spans="1:6" ht="13.5">
      <c r="A1359" t="s">
        <v>1724</v>
      </c>
      <c r="B1359">
        <v>2269</v>
      </c>
      <c r="C1359" t="s">
        <v>1395</v>
      </c>
      <c r="D1359">
        <f>IF('P29'!J9&lt;&gt;"",'P29'!J9,"")</f>
      </c>
      <c r="E1359" t="s">
        <v>1161</v>
      </c>
      <c r="F1359" t="s">
        <v>1289</v>
      </c>
    </row>
    <row r="1360" spans="1:6" ht="13.5">
      <c r="A1360" t="s">
        <v>1724</v>
      </c>
      <c r="B1360">
        <v>2270</v>
      </c>
      <c r="C1360" t="s">
        <v>1396</v>
      </c>
      <c r="D1360">
        <f>IF('P29'!K9&lt;&gt;"",'P29'!K9,"")</f>
      </c>
      <c r="E1360" t="s">
        <v>1161</v>
      </c>
      <c r="F1360" t="s">
        <v>1289</v>
      </c>
    </row>
    <row r="1361" spans="1:6" ht="13.5">
      <c r="A1361" t="s">
        <v>1724</v>
      </c>
      <c r="B1361">
        <v>2271</v>
      </c>
      <c r="C1361" t="s">
        <v>1397</v>
      </c>
      <c r="D1361">
        <f>IF('P29'!L9&lt;&gt;"",'P29'!L9,"")</f>
      </c>
      <c r="E1361" t="s">
        <v>1161</v>
      </c>
      <c r="F1361" t="s">
        <v>1289</v>
      </c>
    </row>
    <row r="1362" spans="1:6" ht="13.5">
      <c r="A1362" t="s">
        <v>1724</v>
      </c>
      <c r="B1362">
        <v>2272</v>
      </c>
      <c r="C1362" t="s">
        <v>1398</v>
      </c>
      <c r="D1362">
        <f>IF('P29'!M9&lt;&gt;"",'P29'!M9,"")</f>
      </c>
      <c r="E1362" t="s">
        <v>1161</v>
      </c>
      <c r="F1362" t="s">
        <v>1289</v>
      </c>
    </row>
    <row r="1363" spans="1:6" ht="13.5">
      <c r="A1363" t="s">
        <v>1724</v>
      </c>
      <c r="B1363">
        <v>2273</v>
      </c>
      <c r="C1363" t="s">
        <v>1399</v>
      </c>
      <c r="D1363">
        <f>IF('P29'!N9&lt;&gt;"",'P29'!N9,"")</f>
      </c>
      <c r="E1363" t="s">
        <v>1161</v>
      </c>
      <c r="F1363" t="s">
        <v>1289</v>
      </c>
    </row>
    <row r="1364" spans="1:6" ht="13.5">
      <c r="A1364" t="s">
        <v>1724</v>
      </c>
      <c r="B1364">
        <v>2274</v>
      </c>
      <c r="C1364" t="s">
        <v>1400</v>
      </c>
      <c r="D1364">
        <f>IF('P29'!O9&lt;&gt;"",'P29'!O9,"")</f>
        <v>0</v>
      </c>
      <c r="E1364" t="s">
        <v>1161</v>
      </c>
      <c r="F1364" t="s">
        <v>1289</v>
      </c>
    </row>
    <row r="1365" spans="1:6" ht="13.5">
      <c r="A1365" t="s">
        <v>1724</v>
      </c>
      <c r="B1365">
        <v>2276</v>
      </c>
      <c r="C1365" t="s">
        <v>1170</v>
      </c>
      <c r="D1365">
        <f>IF('P29'!C10&lt;&gt;"",'P29'!C10,"")</f>
      </c>
      <c r="E1365" t="s">
        <v>1161</v>
      </c>
      <c r="F1365" t="s">
        <v>1289</v>
      </c>
    </row>
    <row r="1366" spans="1:6" ht="13.5">
      <c r="A1366" t="s">
        <v>1724</v>
      </c>
      <c r="B1366">
        <v>2277</v>
      </c>
      <c r="C1366" t="s">
        <v>1220</v>
      </c>
      <c r="D1366">
        <f>IF('P29'!D10&lt;&gt;"",'P29'!D10,"")</f>
      </c>
      <c r="E1366" t="s">
        <v>1161</v>
      </c>
      <c r="F1366" t="s">
        <v>1289</v>
      </c>
    </row>
    <row r="1367" spans="1:6" ht="13.5">
      <c r="A1367" t="s">
        <v>1724</v>
      </c>
      <c r="B1367">
        <v>2278</v>
      </c>
      <c r="C1367" t="s">
        <v>1172</v>
      </c>
      <c r="D1367">
        <f>IF('P29'!E10&lt;&gt;"",'P29'!E10,"")</f>
      </c>
      <c r="E1367" t="s">
        <v>1161</v>
      </c>
      <c r="F1367" t="s">
        <v>1289</v>
      </c>
    </row>
    <row r="1368" spans="1:6" ht="13.5">
      <c r="A1368" t="s">
        <v>1724</v>
      </c>
      <c r="B1368">
        <v>2279</v>
      </c>
      <c r="C1368" t="s">
        <v>1354</v>
      </c>
      <c r="D1368">
        <f>IF('P29'!F10&lt;&gt;"",'P29'!F10,"")</f>
      </c>
      <c r="E1368" t="s">
        <v>1161</v>
      </c>
      <c r="F1368" t="s">
        <v>1289</v>
      </c>
    </row>
    <row r="1369" spans="1:6" ht="13.5">
      <c r="A1369" t="s">
        <v>1724</v>
      </c>
      <c r="B1369">
        <v>2280</v>
      </c>
      <c r="C1369" t="s">
        <v>1221</v>
      </c>
      <c r="D1369">
        <f>IF('P29'!G10&lt;&gt;"",'P29'!G10,"")</f>
      </c>
      <c r="E1369" t="s">
        <v>1161</v>
      </c>
      <c r="F1369" t="s">
        <v>1289</v>
      </c>
    </row>
    <row r="1370" spans="1:6" ht="13.5">
      <c r="A1370" t="s">
        <v>1724</v>
      </c>
      <c r="B1370">
        <v>2281</v>
      </c>
      <c r="C1370" t="s">
        <v>1407</v>
      </c>
      <c r="D1370">
        <f>IF('P29'!H10&lt;&gt;"",'P29'!H10,"")</f>
      </c>
      <c r="E1370" t="s">
        <v>1161</v>
      </c>
      <c r="F1370" t="s">
        <v>1289</v>
      </c>
    </row>
    <row r="1371" spans="1:6" ht="13.5">
      <c r="A1371" t="s">
        <v>1724</v>
      </c>
      <c r="B1371">
        <v>2282</v>
      </c>
      <c r="C1371" t="s">
        <v>1408</v>
      </c>
      <c r="D1371">
        <f>IF('P29'!I10&lt;&gt;"",'P29'!I10,"")</f>
      </c>
      <c r="E1371" t="s">
        <v>1161</v>
      </c>
      <c r="F1371" t="s">
        <v>1289</v>
      </c>
    </row>
    <row r="1372" spans="1:6" ht="13.5">
      <c r="A1372" t="s">
        <v>1724</v>
      </c>
      <c r="B1372">
        <v>2283</v>
      </c>
      <c r="C1372" t="s">
        <v>1409</v>
      </c>
      <c r="D1372">
        <f>IF('P29'!J10&lt;&gt;"",'P29'!J10,"")</f>
      </c>
      <c r="E1372" t="s">
        <v>1161</v>
      </c>
      <c r="F1372" t="s">
        <v>1289</v>
      </c>
    </row>
    <row r="1373" spans="1:6" ht="13.5">
      <c r="A1373" t="s">
        <v>1724</v>
      </c>
      <c r="B1373">
        <v>2284</v>
      </c>
      <c r="C1373" t="s">
        <v>1410</v>
      </c>
      <c r="D1373">
        <f>IF('P29'!K10&lt;&gt;"",'P29'!K10,"")</f>
      </c>
      <c r="E1373" t="s">
        <v>1161</v>
      </c>
      <c r="F1373" t="s">
        <v>1289</v>
      </c>
    </row>
    <row r="1374" spans="1:6" ht="13.5">
      <c r="A1374" t="s">
        <v>1724</v>
      </c>
      <c r="B1374">
        <v>2285</v>
      </c>
      <c r="C1374" t="s">
        <v>1411</v>
      </c>
      <c r="D1374">
        <f>IF('P29'!L10&lt;&gt;"",'P29'!L10,"")</f>
      </c>
      <c r="E1374" t="s">
        <v>1161</v>
      </c>
      <c r="F1374" t="s">
        <v>1289</v>
      </c>
    </row>
    <row r="1375" spans="1:6" ht="13.5">
      <c r="A1375" t="s">
        <v>1724</v>
      </c>
      <c r="B1375">
        <v>2286</v>
      </c>
      <c r="C1375" t="s">
        <v>1412</v>
      </c>
      <c r="D1375">
        <f>IF('P29'!M10&lt;&gt;"",'P29'!M10,"")</f>
      </c>
      <c r="E1375" t="s">
        <v>1161</v>
      </c>
      <c r="F1375" t="s">
        <v>1289</v>
      </c>
    </row>
    <row r="1376" spans="1:6" ht="13.5">
      <c r="A1376" t="s">
        <v>1724</v>
      </c>
      <c r="B1376">
        <v>2287</v>
      </c>
      <c r="C1376" t="s">
        <v>1413</v>
      </c>
      <c r="D1376">
        <f>IF('P29'!N10&lt;&gt;"",'P29'!N10,"")</f>
      </c>
      <c r="E1376" t="s">
        <v>1161</v>
      </c>
      <c r="F1376" t="s">
        <v>1289</v>
      </c>
    </row>
    <row r="1377" spans="1:6" ht="13.5">
      <c r="A1377" t="s">
        <v>1724</v>
      </c>
      <c r="B1377">
        <v>2288</v>
      </c>
      <c r="C1377" t="s">
        <v>1414</v>
      </c>
      <c r="D1377">
        <f>IF('P29'!O10&lt;&gt;"",'P29'!O10,"")</f>
        <v>0</v>
      </c>
      <c r="E1377" t="s">
        <v>1161</v>
      </c>
      <c r="F1377" t="s">
        <v>1289</v>
      </c>
    </row>
    <row r="1378" spans="1:6" ht="13.5">
      <c r="A1378" t="s">
        <v>1724</v>
      </c>
      <c r="B1378">
        <v>2306</v>
      </c>
      <c r="C1378" t="s">
        <v>1178</v>
      </c>
      <c r="D1378">
        <f>IF('P29'!C15&lt;&gt;"",'P29'!C15,"")</f>
      </c>
      <c r="E1378" t="s">
        <v>1161</v>
      </c>
      <c r="F1378" t="s">
        <v>1289</v>
      </c>
    </row>
    <row r="1379" spans="1:6" ht="13.5">
      <c r="A1379" t="s">
        <v>1724</v>
      </c>
      <c r="B1379">
        <v>2307</v>
      </c>
      <c r="C1379" t="s">
        <v>1227</v>
      </c>
      <c r="D1379">
        <f>IF('P29'!D15&lt;&gt;"",'P29'!D15,"")</f>
      </c>
      <c r="E1379" t="s">
        <v>1161</v>
      </c>
      <c r="F1379" t="s">
        <v>1289</v>
      </c>
    </row>
    <row r="1380" spans="1:6" ht="13.5">
      <c r="A1380" t="s">
        <v>1724</v>
      </c>
      <c r="B1380">
        <v>2308</v>
      </c>
      <c r="C1380" t="s">
        <v>1179</v>
      </c>
      <c r="D1380">
        <f>IF('P29'!E15&lt;&gt;"",'P29'!E15,"")</f>
      </c>
      <c r="E1380" t="s">
        <v>1161</v>
      </c>
      <c r="F1380" t="s">
        <v>1289</v>
      </c>
    </row>
    <row r="1381" spans="1:6" ht="13.5">
      <c r="A1381" t="s">
        <v>1724</v>
      </c>
      <c r="B1381">
        <v>2309</v>
      </c>
      <c r="C1381" t="s">
        <v>1481</v>
      </c>
      <c r="D1381">
        <f>IF('P29'!F15&lt;&gt;"",'P29'!F15,"")</f>
      </c>
      <c r="E1381" t="s">
        <v>1161</v>
      </c>
      <c r="F1381" t="s">
        <v>1289</v>
      </c>
    </row>
    <row r="1382" spans="1:6" ht="13.5">
      <c r="A1382" t="s">
        <v>1724</v>
      </c>
      <c r="B1382">
        <v>2310</v>
      </c>
      <c r="C1382" t="s">
        <v>1228</v>
      </c>
      <c r="D1382">
        <f>IF('P29'!G15&lt;&gt;"",'P29'!G15,"")</f>
      </c>
      <c r="E1382" t="s">
        <v>1161</v>
      </c>
      <c r="F1382" t="s">
        <v>1289</v>
      </c>
    </row>
    <row r="1383" spans="1:6" ht="13.5">
      <c r="A1383" t="s">
        <v>1724</v>
      </c>
      <c r="B1383">
        <v>2311</v>
      </c>
      <c r="C1383" t="s">
        <v>1482</v>
      </c>
      <c r="D1383">
        <f>IF('P29'!H15&lt;&gt;"",'P29'!H15,"")</f>
      </c>
      <c r="E1383" t="s">
        <v>1161</v>
      </c>
      <c r="F1383" t="s">
        <v>1289</v>
      </c>
    </row>
    <row r="1384" spans="1:6" ht="13.5">
      <c r="A1384" t="s">
        <v>1724</v>
      </c>
      <c r="B1384">
        <v>2312</v>
      </c>
      <c r="C1384" t="s">
        <v>1483</v>
      </c>
      <c r="D1384">
        <f>IF('P29'!I15&lt;&gt;"",'P29'!I15,"")</f>
      </c>
      <c r="E1384" t="s">
        <v>1161</v>
      </c>
      <c r="F1384" t="s">
        <v>1289</v>
      </c>
    </row>
    <row r="1385" spans="1:6" ht="13.5">
      <c r="A1385" t="s">
        <v>1724</v>
      </c>
      <c r="B1385">
        <v>2313</v>
      </c>
      <c r="C1385" t="s">
        <v>1484</v>
      </c>
      <c r="D1385">
        <f>IF('P29'!J15&lt;&gt;"",'P29'!J15,"")</f>
      </c>
      <c r="E1385" t="s">
        <v>1161</v>
      </c>
      <c r="F1385" t="s">
        <v>1289</v>
      </c>
    </row>
    <row r="1386" spans="1:6" ht="13.5">
      <c r="A1386" t="s">
        <v>1724</v>
      </c>
      <c r="B1386">
        <v>2314</v>
      </c>
      <c r="C1386" t="s">
        <v>1485</v>
      </c>
      <c r="D1386">
        <f>IF('P29'!K15&lt;&gt;"",'P29'!K15,"")</f>
      </c>
      <c r="E1386" t="s">
        <v>1161</v>
      </c>
      <c r="F1386" t="s">
        <v>1289</v>
      </c>
    </row>
    <row r="1387" spans="1:6" ht="13.5">
      <c r="A1387" t="s">
        <v>1724</v>
      </c>
      <c r="B1387">
        <v>2315</v>
      </c>
      <c r="C1387" t="s">
        <v>1486</v>
      </c>
      <c r="D1387">
        <f>IF('P29'!L15&lt;&gt;"",'P29'!L15,"")</f>
      </c>
      <c r="E1387" t="s">
        <v>1161</v>
      </c>
      <c r="F1387" t="s">
        <v>1289</v>
      </c>
    </row>
    <row r="1388" spans="1:6" ht="13.5">
      <c r="A1388" t="s">
        <v>1724</v>
      </c>
      <c r="B1388">
        <v>2316</v>
      </c>
      <c r="C1388" t="s">
        <v>1487</v>
      </c>
      <c r="D1388">
        <f>IF('P29'!M15&lt;&gt;"",'P29'!M15,"")</f>
      </c>
      <c r="E1388" t="s">
        <v>1161</v>
      </c>
      <c r="F1388" t="s">
        <v>1289</v>
      </c>
    </row>
    <row r="1389" spans="1:6" ht="13.5">
      <c r="A1389" t="s">
        <v>1724</v>
      </c>
      <c r="B1389">
        <v>2317</v>
      </c>
      <c r="C1389" t="s">
        <v>1488</v>
      </c>
      <c r="D1389">
        <f>IF('P29'!N15&lt;&gt;"",'P29'!N15,"")</f>
      </c>
      <c r="E1389" t="s">
        <v>1161</v>
      </c>
      <c r="F1389" t="s">
        <v>1289</v>
      </c>
    </row>
    <row r="1390" spans="1:6" ht="13.5">
      <c r="A1390" t="s">
        <v>1724</v>
      </c>
      <c r="B1390">
        <v>2318</v>
      </c>
      <c r="C1390" t="s">
        <v>1489</v>
      </c>
      <c r="D1390">
        <f>IF('P29'!O15&lt;&gt;"",'P29'!O15,"")</f>
        <v>0</v>
      </c>
      <c r="E1390" t="s">
        <v>1161</v>
      </c>
      <c r="F1390" t="s">
        <v>1289</v>
      </c>
    </row>
    <row r="1391" spans="1:6" ht="13.5">
      <c r="A1391" t="s">
        <v>1724</v>
      </c>
      <c r="B1391">
        <v>2320</v>
      </c>
      <c r="C1391" t="s">
        <v>1362</v>
      </c>
      <c r="D1391">
        <f>IF('P29'!C16&lt;&gt;"",'P29'!C16,"")</f>
      </c>
      <c r="E1391" t="s">
        <v>1161</v>
      </c>
      <c r="F1391" t="s">
        <v>1289</v>
      </c>
    </row>
    <row r="1392" spans="1:6" ht="13.5">
      <c r="A1392" t="s">
        <v>1724</v>
      </c>
      <c r="B1392">
        <v>2321</v>
      </c>
      <c r="C1392" t="s">
        <v>1229</v>
      </c>
      <c r="D1392">
        <f>IF('P29'!D16&lt;&gt;"",'P29'!D16,"")</f>
      </c>
      <c r="E1392" t="s">
        <v>1161</v>
      </c>
      <c r="F1392" t="s">
        <v>1289</v>
      </c>
    </row>
    <row r="1393" spans="1:6" ht="13.5">
      <c r="A1393" t="s">
        <v>1724</v>
      </c>
      <c r="B1393">
        <v>2322</v>
      </c>
      <c r="C1393" t="s">
        <v>1292</v>
      </c>
      <c r="D1393">
        <f>IF('P29'!E16&lt;&gt;"",'P29'!E16,"")</f>
      </c>
      <c r="E1393" t="s">
        <v>1161</v>
      </c>
      <c r="F1393" t="s">
        <v>1289</v>
      </c>
    </row>
    <row r="1394" spans="1:6" ht="13.5">
      <c r="A1394" t="s">
        <v>1724</v>
      </c>
      <c r="B1394">
        <v>2323</v>
      </c>
      <c r="C1394" t="s">
        <v>1497</v>
      </c>
      <c r="D1394">
        <f>IF('P29'!F16&lt;&gt;"",'P29'!F16,"")</f>
      </c>
      <c r="E1394" t="s">
        <v>1161</v>
      </c>
      <c r="F1394" t="s">
        <v>1289</v>
      </c>
    </row>
    <row r="1395" spans="1:6" ht="13.5">
      <c r="A1395" t="s">
        <v>1724</v>
      </c>
      <c r="B1395">
        <v>2324</v>
      </c>
      <c r="C1395" t="s">
        <v>1230</v>
      </c>
      <c r="D1395">
        <f>IF('P29'!G16&lt;&gt;"",'P29'!G16,"")</f>
      </c>
      <c r="E1395" t="s">
        <v>1161</v>
      </c>
      <c r="F1395" t="s">
        <v>1289</v>
      </c>
    </row>
    <row r="1396" spans="1:6" ht="13.5">
      <c r="A1396" t="s">
        <v>1724</v>
      </c>
      <c r="B1396">
        <v>2325</v>
      </c>
      <c r="C1396" t="s">
        <v>1498</v>
      </c>
      <c r="D1396">
        <f>IF('P29'!H16&lt;&gt;"",'P29'!H16,"")</f>
      </c>
      <c r="E1396" t="s">
        <v>1161</v>
      </c>
      <c r="F1396" t="s">
        <v>1289</v>
      </c>
    </row>
    <row r="1397" spans="1:6" ht="13.5">
      <c r="A1397" t="s">
        <v>1724</v>
      </c>
      <c r="B1397">
        <v>2326</v>
      </c>
      <c r="C1397" t="s">
        <v>1499</v>
      </c>
      <c r="D1397">
        <f>IF('P29'!I16&lt;&gt;"",'P29'!I16,"")</f>
      </c>
      <c r="E1397" t="s">
        <v>1161</v>
      </c>
      <c r="F1397" t="s">
        <v>1289</v>
      </c>
    </row>
    <row r="1398" spans="1:6" ht="13.5">
      <c r="A1398" t="s">
        <v>1724</v>
      </c>
      <c r="B1398">
        <v>2327</v>
      </c>
      <c r="C1398" t="s">
        <v>1500</v>
      </c>
      <c r="D1398">
        <f>IF('P29'!J16&lt;&gt;"",'P29'!J16,"")</f>
      </c>
      <c r="E1398" t="s">
        <v>1161</v>
      </c>
      <c r="F1398" t="s">
        <v>1289</v>
      </c>
    </row>
    <row r="1399" spans="1:6" ht="13.5">
      <c r="A1399" t="s">
        <v>1724</v>
      </c>
      <c r="B1399">
        <v>2328</v>
      </c>
      <c r="C1399" t="s">
        <v>1501</v>
      </c>
      <c r="D1399">
        <f>IF('P29'!K16&lt;&gt;"",'P29'!K16,"")</f>
      </c>
      <c r="E1399" t="s">
        <v>1161</v>
      </c>
      <c r="F1399" t="s">
        <v>1289</v>
      </c>
    </row>
    <row r="1400" spans="1:6" ht="13.5">
      <c r="A1400" t="s">
        <v>1724</v>
      </c>
      <c r="B1400">
        <v>2329</v>
      </c>
      <c r="C1400" t="s">
        <v>1502</v>
      </c>
      <c r="D1400">
        <f>IF('P29'!L16&lt;&gt;"",'P29'!L16,"")</f>
      </c>
      <c r="E1400" t="s">
        <v>1161</v>
      </c>
      <c r="F1400" t="s">
        <v>1289</v>
      </c>
    </row>
    <row r="1401" spans="1:6" ht="13.5">
      <c r="A1401" t="s">
        <v>1724</v>
      </c>
      <c r="B1401">
        <v>2330</v>
      </c>
      <c r="C1401" t="s">
        <v>1503</v>
      </c>
      <c r="D1401">
        <f>IF('P29'!M16&lt;&gt;"",'P29'!M16,"")</f>
      </c>
      <c r="E1401" t="s">
        <v>1161</v>
      </c>
      <c r="F1401" t="s">
        <v>1289</v>
      </c>
    </row>
    <row r="1402" spans="1:6" ht="13.5">
      <c r="A1402" t="s">
        <v>1724</v>
      </c>
      <c r="B1402">
        <v>2331</v>
      </c>
      <c r="C1402" t="s">
        <v>1504</v>
      </c>
      <c r="D1402">
        <f>IF('P29'!N16&lt;&gt;"",'P29'!N16,"")</f>
      </c>
      <c r="E1402" t="s">
        <v>1161</v>
      </c>
      <c r="F1402" t="s">
        <v>1289</v>
      </c>
    </row>
    <row r="1403" spans="1:6" ht="13.5">
      <c r="A1403" t="s">
        <v>1724</v>
      </c>
      <c r="B1403">
        <v>2332</v>
      </c>
      <c r="C1403" t="s">
        <v>1505</v>
      </c>
      <c r="D1403">
        <f>IF('P29'!O16&lt;&gt;"",'P29'!O16,"")</f>
        <v>0</v>
      </c>
      <c r="E1403" t="s">
        <v>1161</v>
      </c>
      <c r="F1403" t="s">
        <v>1289</v>
      </c>
    </row>
    <row r="1404" spans="1:6" ht="13.5">
      <c r="A1404" t="s">
        <v>1724</v>
      </c>
      <c r="B1404">
        <v>2334</v>
      </c>
      <c r="C1404" t="s">
        <v>1181</v>
      </c>
      <c r="D1404">
        <f>IF('P29'!C17&lt;&gt;"",'P29'!C17,"")</f>
      </c>
      <c r="E1404" t="s">
        <v>1161</v>
      </c>
      <c r="F1404" t="s">
        <v>1289</v>
      </c>
    </row>
    <row r="1405" spans="1:6" ht="13.5">
      <c r="A1405" t="s">
        <v>1724</v>
      </c>
      <c r="B1405">
        <v>2335</v>
      </c>
      <c r="C1405" t="s">
        <v>1231</v>
      </c>
      <c r="D1405">
        <f>IF('P29'!D17&lt;&gt;"",'P29'!D17,"")</f>
      </c>
      <c r="E1405" t="s">
        <v>1161</v>
      </c>
      <c r="F1405" t="s">
        <v>1289</v>
      </c>
    </row>
    <row r="1406" spans="1:6" ht="13.5">
      <c r="A1406" t="s">
        <v>1724</v>
      </c>
      <c r="B1406">
        <v>2336</v>
      </c>
      <c r="C1406" t="s">
        <v>1182</v>
      </c>
      <c r="D1406">
        <f>IF('P29'!E17&lt;&gt;"",'P29'!E17,"")</f>
      </c>
      <c r="E1406" t="s">
        <v>1161</v>
      </c>
      <c r="F1406" t="s">
        <v>1289</v>
      </c>
    </row>
    <row r="1407" spans="1:6" ht="13.5">
      <c r="A1407" t="s">
        <v>1724</v>
      </c>
      <c r="B1407">
        <v>2337</v>
      </c>
      <c r="C1407" t="s">
        <v>1513</v>
      </c>
      <c r="D1407">
        <f>IF('P29'!F17&lt;&gt;"",'P29'!F17,"")</f>
      </c>
      <c r="E1407" t="s">
        <v>1161</v>
      </c>
      <c r="F1407" t="s">
        <v>1289</v>
      </c>
    </row>
    <row r="1408" spans="1:6" ht="13.5">
      <c r="A1408" t="s">
        <v>1724</v>
      </c>
      <c r="B1408">
        <v>2338</v>
      </c>
      <c r="C1408" t="s">
        <v>1232</v>
      </c>
      <c r="D1408">
        <f>IF('P29'!G17&lt;&gt;"",'P29'!G17,"")</f>
      </c>
      <c r="E1408" t="s">
        <v>1161</v>
      </c>
      <c r="F1408" t="s">
        <v>1289</v>
      </c>
    </row>
    <row r="1409" spans="1:6" ht="13.5">
      <c r="A1409" t="s">
        <v>1724</v>
      </c>
      <c r="B1409">
        <v>2339</v>
      </c>
      <c r="C1409" t="s">
        <v>1293</v>
      </c>
      <c r="D1409">
        <f>IF('P29'!H17&lt;&gt;"",'P29'!H17,"")</f>
      </c>
      <c r="E1409" t="s">
        <v>1161</v>
      </c>
      <c r="F1409" t="s">
        <v>1289</v>
      </c>
    </row>
    <row r="1410" spans="1:6" ht="13.5">
      <c r="A1410" t="s">
        <v>1724</v>
      </c>
      <c r="B1410">
        <v>2340</v>
      </c>
      <c r="C1410" t="s">
        <v>1514</v>
      </c>
      <c r="D1410">
        <f>IF('P29'!I17&lt;&gt;"",'P29'!I17,"")</f>
      </c>
      <c r="E1410" t="s">
        <v>1161</v>
      </c>
      <c r="F1410" t="s">
        <v>1289</v>
      </c>
    </row>
    <row r="1411" spans="1:6" ht="13.5">
      <c r="A1411" t="s">
        <v>1724</v>
      </c>
      <c r="B1411">
        <v>2341</v>
      </c>
      <c r="C1411" t="s">
        <v>1515</v>
      </c>
      <c r="D1411">
        <f>IF('P29'!J17&lt;&gt;"",'P29'!J17,"")</f>
      </c>
      <c r="E1411" t="s">
        <v>1161</v>
      </c>
      <c r="F1411" t="s">
        <v>1289</v>
      </c>
    </row>
    <row r="1412" spans="1:6" ht="13.5">
      <c r="A1412" t="s">
        <v>1724</v>
      </c>
      <c r="B1412">
        <v>2342</v>
      </c>
      <c r="C1412" t="s">
        <v>1516</v>
      </c>
      <c r="D1412">
        <f>IF('P29'!K17&lt;&gt;"",'P29'!K17,"")</f>
      </c>
      <c r="E1412" t="s">
        <v>1161</v>
      </c>
      <c r="F1412" t="s">
        <v>1289</v>
      </c>
    </row>
    <row r="1413" spans="1:6" ht="13.5">
      <c r="A1413" t="s">
        <v>1724</v>
      </c>
      <c r="B1413">
        <v>2343</v>
      </c>
      <c r="C1413" t="s">
        <v>1517</v>
      </c>
      <c r="D1413">
        <f>IF('P29'!L17&lt;&gt;"",'P29'!L17,"")</f>
      </c>
      <c r="E1413" t="s">
        <v>1161</v>
      </c>
      <c r="F1413" t="s">
        <v>1289</v>
      </c>
    </row>
    <row r="1414" spans="1:6" ht="13.5">
      <c r="A1414" t="s">
        <v>1724</v>
      </c>
      <c r="B1414">
        <v>2344</v>
      </c>
      <c r="C1414" t="s">
        <v>1518</v>
      </c>
      <c r="D1414">
        <f>IF('P29'!M17&lt;&gt;"",'P29'!M17,"")</f>
      </c>
      <c r="E1414" t="s">
        <v>1161</v>
      </c>
      <c r="F1414" t="s">
        <v>1289</v>
      </c>
    </row>
    <row r="1415" spans="1:6" ht="13.5">
      <c r="A1415" t="s">
        <v>1724</v>
      </c>
      <c r="B1415">
        <v>2345</v>
      </c>
      <c r="C1415" t="s">
        <v>1519</v>
      </c>
      <c r="D1415">
        <f>IF('P29'!N17&lt;&gt;"",'P29'!N17,"")</f>
      </c>
      <c r="E1415" t="s">
        <v>1161</v>
      </c>
      <c r="F1415" t="s">
        <v>1289</v>
      </c>
    </row>
    <row r="1416" spans="1:6" ht="13.5">
      <c r="A1416" t="s">
        <v>1724</v>
      </c>
      <c r="B1416">
        <v>2346</v>
      </c>
      <c r="C1416" t="s">
        <v>1520</v>
      </c>
      <c r="D1416">
        <f>IF('P29'!O17&lt;&gt;"",'P29'!O17,"")</f>
        <v>0</v>
      </c>
      <c r="E1416" t="s">
        <v>1161</v>
      </c>
      <c r="F1416" t="s">
        <v>1289</v>
      </c>
    </row>
    <row r="1417" spans="1:6" ht="13.5">
      <c r="A1417" t="s">
        <v>1724</v>
      </c>
      <c r="B1417">
        <v>2348</v>
      </c>
      <c r="C1417" t="s">
        <v>1528</v>
      </c>
      <c r="D1417">
        <f>IF('P29'!C18&lt;&gt;"",'P29'!C18,"")</f>
      </c>
      <c r="E1417" t="s">
        <v>1161</v>
      </c>
      <c r="F1417" t="s">
        <v>1289</v>
      </c>
    </row>
    <row r="1418" spans="1:6" ht="13.5">
      <c r="A1418" t="s">
        <v>1724</v>
      </c>
      <c r="B1418">
        <v>2349</v>
      </c>
      <c r="C1418" t="s">
        <v>1184</v>
      </c>
      <c r="D1418">
        <f>IF('P29'!D18&lt;&gt;"",'P29'!D18,"")</f>
      </c>
      <c r="E1418" t="s">
        <v>1161</v>
      </c>
      <c r="F1418" t="s">
        <v>1289</v>
      </c>
    </row>
    <row r="1419" spans="1:6" ht="13.5">
      <c r="A1419" t="s">
        <v>1724</v>
      </c>
      <c r="B1419">
        <v>2350</v>
      </c>
      <c r="C1419" t="s">
        <v>1294</v>
      </c>
      <c r="D1419">
        <f>IF('P29'!E18&lt;&gt;"",'P29'!E18,"")</f>
      </c>
      <c r="E1419" t="s">
        <v>1161</v>
      </c>
      <c r="F1419" t="s">
        <v>1289</v>
      </c>
    </row>
    <row r="1420" spans="1:6" ht="13.5">
      <c r="A1420" t="s">
        <v>1724</v>
      </c>
      <c r="B1420">
        <v>2351</v>
      </c>
      <c r="C1420" t="s">
        <v>1529</v>
      </c>
      <c r="D1420">
        <f>IF('P29'!F18&lt;&gt;"",'P29'!F18,"")</f>
      </c>
      <c r="E1420" t="s">
        <v>1161</v>
      </c>
      <c r="F1420" t="s">
        <v>1289</v>
      </c>
    </row>
    <row r="1421" spans="1:6" ht="13.5">
      <c r="A1421" t="s">
        <v>1724</v>
      </c>
      <c r="B1421">
        <v>2352</v>
      </c>
      <c r="C1421" t="s">
        <v>1233</v>
      </c>
      <c r="D1421">
        <f>IF('P29'!G18&lt;&gt;"",'P29'!G18,"")</f>
      </c>
      <c r="E1421" t="s">
        <v>1161</v>
      </c>
      <c r="F1421" t="s">
        <v>1289</v>
      </c>
    </row>
    <row r="1422" spans="1:6" ht="13.5">
      <c r="A1422" t="s">
        <v>1724</v>
      </c>
      <c r="B1422">
        <v>2353</v>
      </c>
      <c r="C1422" t="s">
        <v>1295</v>
      </c>
      <c r="D1422">
        <f>IF('P29'!H18&lt;&gt;"",'P29'!H18,"")</f>
      </c>
      <c r="E1422" t="s">
        <v>1161</v>
      </c>
      <c r="F1422" t="s">
        <v>1289</v>
      </c>
    </row>
    <row r="1423" spans="1:6" ht="13.5">
      <c r="A1423" t="s">
        <v>1724</v>
      </c>
      <c r="B1423">
        <v>2354</v>
      </c>
      <c r="C1423" t="s">
        <v>1530</v>
      </c>
      <c r="D1423">
        <f>IF('P29'!I18&lt;&gt;"",'P29'!I18,"")</f>
      </c>
      <c r="E1423" t="s">
        <v>1161</v>
      </c>
      <c r="F1423" t="s">
        <v>1289</v>
      </c>
    </row>
    <row r="1424" spans="1:6" ht="13.5">
      <c r="A1424" t="s">
        <v>1724</v>
      </c>
      <c r="B1424">
        <v>2355</v>
      </c>
      <c r="C1424" t="s">
        <v>1531</v>
      </c>
      <c r="D1424">
        <f>IF('P29'!J18&lt;&gt;"",'P29'!J18,"")</f>
      </c>
      <c r="E1424" t="s">
        <v>1161</v>
      </c>
      <c r="F1424" t="s">
        <v>1289</v>
      </c>
    </row>
    <row r="1425" spans="1:6" ht="13.5">
      <c r="A1425" t="s">
        <v>1724</v>
      </c>
      <c r="B1425">
        <v>2356</v>
      </c>
      <c r="C1425" t="s">
        <v>1532</v>
      </c>
      <c r="D1425">
        <f>IF('P29'!K18&lt;&gt;"",'P29'!K18,"")</f>
      </c>
      <c r="E1425" t="s">
        <v>1161</v>
      </c>
      <c r="F1425" t="s">
        <v>1289</v>
      </c>
    </row>
    <row r="1426" spans="1:6" ht="13.5">
      <c r="A1426" t="s">
        <v>1724</v>
      </c>
      <c r="B1426">
        <v>2357</v>
      </c>
      <c r="C1426" t="s">
        <v>1533</v>
      </c>
      <c r="D1426">
        <f>IF('P29'!L18&lt;&gt;"",'P29'!L18,"")</f>
      </c>
      <c r="E1426" t="s">
        <v>1161</v>
      </c>
      <c r="F1426" t="s">
        <v>1289</v>
      </c>
    </row>
    <row r="1427" spans="1:6" ht="13.5">
      <c r="A1427" t="s">
        <v>1724</v>
      </c>
      <c r="B1427">
        <v>2358</v>
      </c>
      <c r="C1427" t="s">
        <v>1534</v>
      </c>
      <c r="D1427">
        <f>IF('P29'!M18&lt;&gt;"",'P29'!M18,"")</f>
      </c>
      <c r="E1427" t="s">
        <v>1161</v>
      </c>
      <c r="F1427" t="s">
        <v>1289</v>
      </c>
    </row>
    <row r="1428" spans="1:6" ht="13.5">
      <c r="A1428" t="s">
        <v>1724</v>
      </c>
      <c r="B1428">
        <v>2359</v>
      </c>
      <c r="C1428" t="s">
        <v>1535</v>
      </c>
      <c r="D1428">
        <f>IF('P29'!N18&lt;&gt;"",'P29'!N18,"")</f>
      </c>
      <c r="E1428" t="s">
        <v>1161</v>
      </c>
      <c r="F1428" t="s">
        <v>1289</v>
      </c>
    </row>
    <row r="1429" spans="1:6" ht="13.5">
      <c r="A1429" t="s">
        <v>1724</v>
      </c>
      <c r="B1429">
        <v>2360</v>
      </c>
      <c r="C1429" t="s">
        <v>1536</v>
      </c>
      <c r="D1429">
        <f>IF('P29'!O18&lt;&gt;"",'P29'!O18,"")</f>
        <v>0</v>
      </c>
      <c r="E1429" t="s">
        <v>1161</v>
      </c>
      <c r="F1429" t="s">
        <v>1289</v>
      </c>
    </row>
    <row r="1430" spans="1:6" ht="13.5">
      <c r="A1430" t="s">
        <v>1724</v>
      </c>
      <c r="B1430">
        <v>2362</v>
      </c>
      <c r="C1430" t="s">
        <v>1297</v>
      </c>
      <c r="D1430">
        <f>IF('P29'!C19&lt;&gt;"",'P29'!C19,"")</f>
      </c>
      <c r="E1430" t="s">
        <v>1161</v>
      </c>
      <c r="F1430" t="s">
        <v>1289</v>
      </c>
    </row>
    <row r="1431" spans="1:6" ht="13.5">
      <c r="A1431" t="s">
        <v>1724</v>
      </c>
      <c r="B1431">
        <v>2363</v>
      </c>
      <c r="C1431" t="s">
        <v>1205</v>
      </c>
      <c r="D1431">
        <f>IF('P29'!D19&lt;&gt;"",'P29'!D19,"")</f>
      </c>
      <c r="E1431" t="s">
        <v>1161</v>
      </c>
      <c r="F1431" t="s">
        <v>1289</v>
      </c>
    </row>
    <row r="1432" spans="1:6" ht="13.5">
      <c r="A1432" t="s">
        <v>1724</v>
      </c>
      <c r="B1432">
        <v>2364</v>
      </c>
      <c r="C1432" t="s">
        <v>1187</v>
      </c>
      <c r="D1432">
        <f>IF('P29'!E19&lt;&gt;"",'P29'!E19,"")</f>
      </c>
      <c r="E1432" t="s">
        <v>1161</v>
      </c>
      <c r="F1432" t="s">
        <v>1289</v>
      </c>
    </row>
    <row r="1433" spans="1:6" ht="13.5">
      <c r="A1433" t="s">
        <v>1724</v>
      </c>
      <c r="B1433">
        <v>2365</v>
      </c>
      <c r="C1433" t="s">
        <v>1544</v>
      </c>
      <c r="D1433">
        <f>IF('P29'!F19&lt;&gt;"",'P29'!F19,"")</f>
      </c>
      <c r="E1433" t="s">
        <v>1161</v>
      </c>
      <c r="F1433" t="s">
        <v>1289</v>
      </c>
    </row>
    <row r="1434" spans="1:6" ht="13.5">
      <c r="A1434" t="s">
        <v>1724</v>
      </c>
      <c r="B1434">
        <v>2366</v>
      </c>
      <c r="C1434" t="s">
        <v>1188</v>
      </c>
      <c r="D1434">
        <f>IF('P29'!G19&lt;&gt;"",'P29'!G19,"")</f>
      </c>
      <c r="E1434" t="s">
        <v>1161</v>
      </c>
      <c r="F1434" t="s">
        <v>1289</v>
      </c>
    </row>
    <row r="1435" spans="1:6" ht="13.5">
      <c r="A1435" t="s">
        <v>1724</v>
      </c>
      <c r="B1435">
        <v>2367</v>
      </c>
      <c r="C1435" t="s">
        <v>1545</v>
      </c>
      <c r="D1435">
        <f>IF('P29'!H19&lt;&gt;"",'P29'!H19,"")</f>
      </c>
      <c r="E1435" t="s">
        <v>1161</v>
      </c>
      <c r="F1435" t="s">
        <v>1289</v>
      </c>
    </row>
    <row r="1436" spans="1:6" ht="13.5">
      <c r="A1436" t="s">
        <v>1724</v>
      </c>
      <c r="B1436">
        <v>2368</v>
      </c>
      <c r="C1436" t="s">
        <v>1546</v>
      </c>
      <c r="D1436">
        <f>IF('P29'!I19&lt;&gt;"",'P29'!I19,"")</f>
      </c>
      <c r="E1436" t="s">
        <v>1161</v>
      </c>
      <c r="F1436" t="s">
        <v>1289</v>
      </c>
    </row>
    <row r="1437" spans="1:6" ht="13.5">
      <c r="A1437" t="s">
        <v>1724</v>
      </c>
      <c r="B1437">
        <v>2369</v>
      </c>
      <c r="C1437" t="s">
        <v>1547</v>
      </c>
      <c r="D1437">
        <f>IF('P29'!J19&lt;&gt;"",'P29'!J19,"")</f>
      </c>
      <c r="E1437" t="s">
        <v>1161</v>
      </c>
      <c r="F1437" t="s">
        <v>1289</v>
      </c>
    </row>
    <row r="1438" spans="1:6" ht="13.5">
      <c r="A1438" t="s">
        <v>1724</v>
      </c>
      <c r="B1438">
        <v>2370</v>
      </c>
      <c r="C1438" t="s">
        <v>1548</v>
      </c>
      <c r="D1438">
        <f>IF('P29'!K19&lt;&gt;"",'P29'!K19,"")</f>
      </c>
      <c r="E1438" t="s">
        <v>1161</v>
      </c>
      <c r="F1438" t="s">
        <v>1289</v>
      </c>
    </row>
    <row r="1439" spans="1:6" ht="13.5">
      <c r="A1439" t="s">
        <v>1724</v>
      </c>
      <c r="B1439">
        <v>2371</v>
      </c>
      <c r="C1439" t="s">
        <v>1549</v>
      </c>
      <c r="D1439">
        <f>IF('P29'!L19&lt;&gt;"",'P29'!L19,"")</f>
      </c>
      <c r="E1439" t="s">
        <v>1161</v>
      </c>
      <c r="F1439" t="s">
        <v>1289</v>
      </c>
    </row>
    <row r="1440" spans="1:6" ht="13.5">
      <c r="A1440" t="s">
        <v>1724</v>
      </c>
      <c r="B1440">
        <v>2372</v>
      </c>
      <c r="C1440" t="s">
        <v>1550</v>
      </c>
      <c r="D1440">
        <f>IF('P29'!M19&lt;&gt;"",'P29'!M19,"")</f>
      </c>
      <c r="E1440" t="s">
        <v>1161</v>
      </c>
      <c r="F1440" t="s">
        <v>1289</v>
      </c>
    </row>
    <row r="1441" spans="1:6" ht="13.5">
      <c r="A1441" t="s">
        <v>1724</v>
      </c>
      <c r="B1441">
        <v>2373</v>
      </c>
      <c r="C1441" t="s">
        <v>1551</v>
      </c>
      <c r="D1441">
        <f>IF('P29'!N19&lt;&gt;"",'P29'!N19,"")</f>
      </c>
      <c r="E1441" t="s">
        <v>1161</v>
      </c>
      <c r="F1441" t="s">
        <v>1289</v>
      </c>
    </row>
    <row r="1442" spans="1:6" ht="13.5">
      <c r="A1442" t="s">
        <v>1724</v>
      </c>
      <c r="B1442">
        <v>2374</v>
      </c>
      <c r="C1442" t="s">
        <v>1552</v>
      </c>
      <c r="D1442">
        <f>IF('P29'!O19&lt;&gt;"",'P29'!O19,"")</f>
        <v>0</v>
      </c>
      <c r="E1442" t="s">
        <v>1161</v>
      </c>
      <c r="F1442" t="s">
        <v>1289</v>
      </c>
    </row>
    <row r="1443" spans="1:6" ht="13.5">
      <c r="A1443" t="s">
        <v>1724</v>
      </c>
      <c r="B1443">
        <v>2376</v>
      </c>
      <c r="C1443" t="s">
        <v>1560</v>
      </c>
      <c r="D1443">
        <f>IF('P29'!C20&lt;&gt;"",'P29'!C20,"")</f>
        <v>0</v>
      </c>
      <c r="E1443" t="s">
        <v>1161</v>
      </c>
      <c r="F1443" t="s">
        <v>1289</v>
      </c>
    </row>
    <row r="1444" spans="1:6" ht="13.5">
      <c r="A1444" t="s">
        <v>1724</v>
      </c>
      <c r="B1444">
        <v>2377</v>
      </c>
      <c r="C1444" t="s">
        <v>1561</v>
      </c>
      <c r="D1444">
        <f>IF('P29'!D20&lt;&gt;"",'P29'!D20,"")</f>
        <v>0</v>
      </c>
      <c r="E1444" t="s">
        <v>1161</v>
      </c>
      <c r="F1444" t="s">
        <v>1289</v>
      </c>
    </row>
    <row r="1445" spans="1:6" ht="13.5">
      <c r="A1445" t="s">
        <v>1724</v>
      </c>
      <c r="B1445">
        <v>2378</v>
      </c>
      <c r="C1445" t="s">
        <v>1299</v>
      </c>
      <c r="D1445">
        <f>IF('P29'!E20&lt;&gt;"",'P29'!E20,"")</f>
        <v>0</v>
      </c>
      <c r="E1445" t="s">
        <v>1161</v>
      </c>
      <c r="F1445" t="s">
        <v>1289</v>
      </c>
    </row>
    <row r="1446" spans="1:6" ht="13.5">
      <c r="A1446" t="s">
        <v>1724</v>
      </c>
      <c r="B1446">
        <v>2379</v>
      </c>
      <c r="C1446" t="s">
        <v>1562</v>
      </c>
      <c r="D1446">
        <f>IF('P29'!F20&lt;&gt;"",'P29'!F20,"")</f>
        <v>0</v>
      </c>
      <c r="E1446" t="s">
        <v>1161</v>
      </c>
      <c r="F1446" t="s">
        <v>1289</v>
      </c>
    </row>
    <row r="1447" spans="1:6" ht="13.5">
      <c r="A1447" t="s">
        <v>1724</v>
      </c>
      <c r="B1447">
        <v>2380</v>
      </c>
      <c r="C1447" t="s">
        <v>1300</v>
      </c>
      <c r="D1447">
        <f>IF('P29'!G20&lt;&gt;"",'P29'!G20,"")</f>
        <v>0</v>
      </c>
      <c r="E1447" t="s">
        <v>1161</v>
      </c>
      <c r="F1447" t="s">
        <v>1289</v>
      </c>
    </row>
    <row r="1448" spans="1:6" ht="13.5">
      <c r="A1448" t="s">
        <v>1724</v>
      </c>
      <c r="B1448">
        <v>2381</v>
      </c>
      <c r="C1448" t="s">
        <v>1248</v>
      </c>
      <c r="D1448">
        <f>IF('P29'!H20&lt;&gt;"",'P29'!H20,"")</f>
        <v>0</v>
      </c>
      <c r="E1448" t="s">
        <v>1161</v>
      </c>
      <c r="F1448" t="s">
        <v>1289</v>
      </c>
    </row>
    <row r="1449" spans="1:6" ht="13.5">
      <c r="A1449" t="s">
        <v>1724</v>
      </c>
      <c r="B1449">
        <v>2382</v>
      </c>
      <c r="C1449" t="s">
        <v>1563</v>
      </c>
      <c r="D1449">
        <f>IF('P29'!I20&lt;&gt;"",'P29'!I20,"")</f>
        <v>0</v>
      </c>
      <c r="E1449" t="s">
        <v>1161</v>
      </c>
      <c r="F1449" t="s">
        <v>1289</v>
      </c>
    </row>
    <row r="1450" spans="1:6" ht="13.5">
      <c r="A1450" t="s">
        <v>1724</v>
      </c>
      <c r="B1450">
        <v>2383</v>
      </c>
      <c r="C1450" t="s">
        <v>1564</v>
      </c>
      <c r="D1450">
        <f>IF('P29'!J20&lt;&gt;"",'P29'!J20,"")</f>
        <v>0</v>
      </c>
      <c r="E1450" t="s">
        <v>1161</v>
      </c>
      <c r="F1450" t="s">
        <v>1289</v>
      </c>
    </row>
    <row r="1451" spans="1:6" ht="13.5">
      <c r="A1451" t="s">
        <v>1724</v>
      </c>
      <c r="B1451">
        <v>2384</v>
      </c>
      <c r="C1451" t="s">
        <v>1565</v>
      </c>
      <c r="D1451">
        <f>IF('P29'!K20&lt;&gt;"",'P29'!K20,"")</f>
        <v>0</v>
      </c>
      <c r="E1451" t="s">
        <v>1161</v>
      </c>
      <c r="F1451" t="s">
        <v>1289</v>
      </c>
    </row>
    <row r="1452" spans="1:6" ht="13.5">
      <c r="A1452" t="s">
        <v>1724</v>
      </c>
      <c r="B1452">
        <v>2385</v>
      </c>
      <c r="C1452" t="s">
        <v>1566</v>
      </c>
      <c r="D1452">
        <f>IF('P29'!L20&lt;&gt;"",'P29'!L20,"")</f>
        <v>0</v>
      </c>
      <c r="E1452" t="s">
        <v>1161</v>
      </c>
      <c r="F1452" t="s">
        <v>1289</v>
      </c>
    </row>
    <row r="1453" spans="1:6" ht="13.5">
      <c r="A1453" t="s">
        <v>1724</v>
      </c>
      <c r="B1453">
        <v>2386</v>
      </c>
      <c r="C1453" t="s">
        <v>1567</v>
      </c>
      <c r="D1453">
        <f>IF('P29'!M20&lt;&gt;"",'P29'!M20,"")</f>
        <v>0</v>
      </c>
      <c r="E1453" t="s">
        <v>1161</v>
      </c>
      <c r="F1453" t="s">
        <v>1289</v>
      </c>
    </row>
    <row r="1454" spans="1:6" ht="13.5">
      <c r="A1454" t="s">
        <v>1724</v>
      </c>
      <c r="B1454">
        <v>2387</v>
      </c>
      <c r="C1454" t="s">
        <v>1568</v>
      </c>
      <c r="D1454">
        <f>IF('P29'!N20&lt;&gt;"",'P29'!N20,"")</f>
        <v>0</v>
      </c>
      <c r="E1454" t="s">
        <v>1161</v>
      </c>
      <c r="F1454" t="s">
        <v>1289</v>
      </c>
    </row>
    <row r="1455" spans="1:6" ht="13.5">
      <c r="A1455" t="s">
        <v>1724</v>
      </c>
      <c r="B1455">
        <v>2388</v>
      </c>
      <c r="C1455" t="s">
        <v>1569</v>
      </c>
      <c r="D1455">
        <f>IF('P29'!O20&lt;&gt;"",'P29'!O20,"")</f>
        <v>0</v>
      </c>
      <c r="E1455" t="s">
        <v>1161</v>
      </c>
      <c r="F1455" t="s">
        <v>1289</v>
      </c>
    </row>
    <row r="1456" spans="1:6" ht="13.5">
      <c r="A1456" t="s">
        <v>1797</v>
      </c>
      <c r="B1456">
        <v>2401</v>
      </c>
      <c r="C1456" t="s">
        <v>1260</v>
      </c>
      <c r="D1456">
        <f>IF('P30'!B5&lt;&gt;"",'P30'!B5,"")</f>
        <v>0</v>
      </c>
      <c r="E1456" t="s">
        <v>1161</v>
      </c>
      <c r="F1456" t="s">
        <v>1186</v>
      </c>
    </row>
    <row r="1457" spans="1:6" ht="13.5">
      <c r="A1457" t="s">
        <v>1797</v>
      </c>
      <c r="B1457">
        <v>2402</v>
      </c>
      <c r="C1457" t="s">
        <v>1194</v>
      </c>
      <c r="D1457">
        <f>IF('P30'!C5&lt;&gt;"",'P30'!C5,"")</f>
        <v>0</v>
      </c>
      <c r="E1457" t="s">
        <v>1161</v>
      </c>
      <c r="F1457" t="s">
        <v>1186</v>
      </c>
    </row>
    <row r="1458" spans="1:6" ht="13.5">
      <c r="A1458" t="s">
        <v>1797</v>
      </c>
      <c r="B1458">
        <v>2403</v>
      </c>
      <c r="C1458" t="s">
        <v>1210</v>
      </c>
      <c r="D1458">
        <f>IF('P30'!D5&lt;&gt;"",'P30'!D5,"")</f>
      </c>
      <c r="E1458" t="s">
        <v>1161</v>
      </c>
      <c r="F1458" t="s">
        <v>1186</v>
      </c>
    </row>
    <row r="1459" spans="1:6" ht="13.5">
      <c r="A1459" t="s">
        <v>1797</v>
      </c>
      <c r="B1459">
        <v>2404</v>
      </c>
      <c r="C1459" t="s">
        <v>1342</v>
      </c>
      <c r="D1459">
        <f>IF('P30'!E5&lt;&gt;"",'P30'!E5,"")</f>
      </c>
      <c r="E1459" t="s">
        <v>1161</v>
      </c>
      <c r="F1459" t="s">
        <v>1186</v>
      </c>
    </row>
    <row r="1460" spans="1:6" ht="13.5">
      <c r="A1460" t="s">
        <v>1797</v>
      </c>
      <c r="B1460">
        <v>2405</v>
      </c>
      <c r="C1460" t="s">
        <v>1343</v>
      </c>
      <c r="D1460">
        <f>IF('P30'!F5&lt;&gt;"",'P30'!F5,"")</f>
      </c>
      <c r="E1460" t="s">
        <v>1161</v>
      </c>
      <c r="F1460" t="s">
        <v>1186</v>
      </c>
    </row>
    <row r="1461" spans="1:6" ht="13.5">
      <c r="A1461" t="s">
        <v>1797</v>
      </c>
      <c r="B1461">
        <v>2406</v>
      </c>
      <c r="C1461" t="s">
        <v>1211</v>
      </c>
      <c r="D1461">
        <f>IF('P30'!G5&lt;&gt;"",'P30'!G5,"")</f>
      </c>
      <c r="E1461" t="s">
        <v>1161</v>
      </c>
      <c r="F1461" t="s">
        <v>1186</v>
      </c>
    </row>
    <row r="1462" spans="1:6" ht="13.5">
      <c r="A1462" t="s">
        <v>1797</v>
      </c>
      <c r="B1462">
        <v>2416</v>
      </c>
      <c r="C1462" t="s">
        <v>1238</v>
      </c>
      <c r="D1462">
        <f>IF('P30'!B10&lt;&gt;"",'P30'!B10,"")</f>
        <v>0</v>
      </c>
      <c r="E1462" t="s">
        <v>1161</v>
      </c>
      <c r="F1462" t="s">
        <v>1186</v>
      </c>
    </row>
    <row r="1463" spans="1:6" ht="13.5">
      <c r="A1463" t="s">
        <v>1797</v>
      </c>
      <c r="B1463">
        <v>2417</v>
      </c>
      <c r="C1463" t="s">
        <v>1170</v>
      </c>
      <c r="D1463">
        <f>IF('P30'!C10&lt;&gt;"",'P30'!C10,"")</f>
        <v>0</v>
      </c>
      <c r="E1463" t="s">
        <v>1161</v>
      </c>
      <c r="F1463" t="s">
        <v>1186</v>
      </c>
    </row>
    <row r="1464" spans="1:6" ht="13.5">
      <c r="A1464" t="s">
        <v>1797</v>
      </c>
      <c r="B1464">
        <v>2418</v>
      </c>
      <c r="C1464" t="s">
        <v>1220</v>
      </c>
      <c r="D1464">
        <f>IF('P30'!D10&lt;&gt;"",'P30'!D10,"")</f>
      </c>
      <c r="E1464" t="s">
        <v>1161</v>
      </c>
      <c r="F1464" t="s">
        <v>1186</v>
      </c>
    </row>
    <row r="1465" spans="1:6" ht="13.5">
      <c r="A1465" t="s">
        <v>1797</v>
      </c>
      <c r="B1465">
        <v>2419</v>
      </c>
      <c r="C1465" t="s">
        <v>1172</v>
      </c>
      <c r="D1465">
        <f>IF('P30'!E10&lt;&gt;"",'P30'!E10,"")</f>
      </c>
      <c r="E1465" t="s">
        <v>1161</v>
      </c>
      <c r="F1465" t="s">
        <v>1186</v>
      </c>
    </row>
    <row r="1466" spans="1:6" ht="13.5">
      <c r="A1466" t="s">
        <v>1797</v>
      </c>
      <c r="B1466">
        <v>2420</v>
      </c>
      <c r="C1466" t="s">
        <v>1354</v>
      </c>
      <c r="D1466">
        <f>IF('P30'!F10&lt;&gt;"",'P30'!F10,"")</f>
      </c>
      <c r="E1466" t="s">
        <v>1161</v>
      </c>
      <c r="F1466" t="s">
        <v>1186</v>
      </c>
    </row>
    <row r="1467" spans="1:6" ht="13.5">
      <c r="A1467" t="s">
        <v>1797</v>
      </c>
      <c r="B1467">
        <v>2421</v>
      </c>
      <c r="C1467" t="s">
        <v>1221</v>
      </c>
      <c r="D1467">
        <f>IF('P30'!G10&lt;&gt;"",'P30'!G10,"")</f>
      </c>
      <c r="E1467" t="s">
        <v>1161</v>
      </c>
      <c r="F1467" t="s">
        <v>1186</v>
      </c>
    </row>
    <row r="1468" spans="1:6" ht="13.5">
      <c r="A1468" t="s">
        <v>1797</v>
      </c>
      <c r="B1468">
        <v>2426</v>
      </c>
      <c r="C1468" t="s">
        <v>1279</v>
      </c>
      <c r="D1468" s="473">
        <f>IF('P30'!B15&lt;&gt;"",'P30'!B15,"")</f>
      </c>
      <c r="E1468" t="s">
        <v>1161</v>
      </c>
      <c r="F1468" t="s">
        <v>1165</v>
      </c>
    </row>
    <row r="1469" spans="1:6" ht="13.5">
      <c r="A1469" t="s">
        <v>1797</v>
      </c>
      <c r="B1469">
        <v>2429</v>
      </c>
      <c r="C1469" t="s">
        <v>1798</v>
      </c>
      <c r="D1469" s="473">
        <f>IF('P30'!B17&lt;&gt;"",'P30'!B17,"")</f>
      </c>
      <c r="E1469" t="s">
        <v>1161</v>
      </c>
      <c r="F1469" t="s">
        <v>1165</v>
      </c>
    </row>
    <row r="1470" spans="1:6" ht="13.5">
      <c r="A1470" t="s">
        <v>1797</v>
      </c>
      <c r="B1470">
        <v>2431</v>
      </c>
      <c r="C1470" t="s">
        <v>1185</v>
      </c>
      <c r="D1470" s="474">
        <f>IF('P30'!B19&lt;&gt;"",'P30'!B19,"")</f>
      </c>
      <c r="E1470" t="s">
        <v>1161</v>
      </c>
      <c r="F1470" t="s">
        <v>1168</v>
      </c>
    </row>
    <row r="1471" spans="1:6" ht="13.5">
      <c r="A1471" t="s">
        <v>1797</v>
      </c>
      <c r="B1471">
        <v>2433</v>
      </c>
      <c r="C1471" t="s">
        <v>1205</v>
      </c>
      <c r="D1471" s="474">
        <f>IF('P30'!D19&lt;&gt;"",'P30'!D19,"")</f>
      </c>
      <c r="E1471" t="s">
        <v>1161</v>
      </c>
      <c r="F1471" t="s">
        <v>1168</v>
      </c>
    </row>
    <row r="1472" spans="1:6" ht="13.5">
      <c r="A1472" t="s">
        <v>1797</v>
      </c>
      <c r="B1472">
        <v>2435</v>
      </c>
      <c r="C1472" t="s">
        <v>1544</v>
      </c>
      <c r="D1472" s="474">
        <f>IF('P30'!F19&lt;&gt;"",'P30'!F19,"")</f>
      </c>
      <c r="E1472" t="s">
        <v>1161</v>
      </c>
      <c r="F1472" t="s">
        <v>1168</v>
      </c>
    </row>
    <row r="1473" spans="1:6" ht="13.5">
      <c r="A1473" t="s">
        <v>1797</v>
      </c>
      <c r="B1473">
        <v>2437</v>
      </c>
      <c r="C1473" t="s">
        <v>1189</v>
      </c>
      <c r="D1473" s="474">
        <f>IF('P30'!B20&lt;&gt;"",'P30'!B20,"")</f>
      </c>
      <c r="E1473" t="s">
        <v>1161</v>
      </c>
      <c r="F1473" t="s">
        <v>1168</v>
      </c>
    </row>
    <row r="1474" spans="1:6" ht="13.5">
      <c r="A1474" t="s">
        <v>1797</v>
      </c>
      <c r="B1474">
        <v>2439</v>
      </c>
      <c r="C1474" t="s">
        <v>1561</v>
      </c>
      <c r="D1474" s="474">
        <f>IF('P30'!D20&lt;&gt;"",'P30'!D20,"")</f>
      </c>
      <c r="E1474" t="s">
        <v>1161</v>
      </c>
      <c r="F1474" t="s">
        <v>1168</v>
      </c>
    </row>
    <row r="1475" spans="1:6" ht="13.5">
      <c r="A1475" t="s">
        <v>1797</v>
      </c>
      <c r="B1475">
        <v>2441</v>
      </c>
      <c r="C1475" t="s">
        <v>1562</v>
      </c>
      <c r="D1475" s="474">
        <f>IF('P30'!F20&lt;&gt;"",'P30'!F20,"")</f>
      </c>
      <c r="E1475" t="s">
        <v>1161</v>
      </c>
      <c r="F1475" t="s">
        <v>1168</v>
      </c>
    </row>
    <row r="1476" spans="1:6" ht="13.5">
      <c r="A1476" t="s">
        <v>1797</v>
      </c>
      <c r="B1476">
        <v>2443</v>
      </c>
      <c r="C1476" t="s">
        <v>1275</v>
      </c>
      <c r="D1476" s="474">
        <f>IF('P30'!B21&lt;&gt;"",'P30'!B21,"")</f>
      </c>
      <c r="E1476" t="s">
        <v>1161</v>
      </c>
      <c r="F1476" t="s">
        <v>1168</v>
      </c>
    </row>
    <row r="1477" spans="1:6" ht="13.5">
      <c r="A1477" t="s">
        <v>1797</v>
      </c>
      <c r="B1477">
        <v>2445</v>
      </c>
      <c r="C1477" t="s">
        <v>1578</v>
      </c>
      <c r="D1477" s="474">
        <f>IF('P30'!D21&lt;&gt;"",'P30'!D21,"")</f>
      </c>
      <c r="E1477" t="s">
        <v>1161</v>
      </c>
      <c r="F1477" t="s">
        <v>1168</v>
      </c>
    </row>
    <row r="1478" spans="1:6" ht="13.5">
      <c r="A1478" t="s">
        <v>1797</v>
      </c>
      <c r="B1478">
        <v>2447</v>
      </c>
      <c r="C1478" t="s">
        <v>1579</v>
      </c>
      <c r="D1478" s="474">
        <f>IF('P30'!F21&lt;&gt;"",'P30'!F21,"")</f>
      </c>
      <c r="E1478" t="s">
        <v>1161</v>
      </c>
      <c r="F1478" t="s">
        <v>1168</v>
      </c>
    </row>
    <row r="1479" spans="1:6" ht="13.5">
      <c r="A1479" t="s">
        <v>1797</v>
      </c>
      <c r="B1479">
        <v>2449</v>
      </c>
      <c r="C1479" t="s">
        <v>1249</v>
      </c>
      <c r="D1479" s="474">
        <f>IF('P30'!B22&lt;&gt;"",'P30'!B22,"")</f>
      </c>
      <c r="E1479" t="s">
        <v>1161</v>
      </c>
      <c r="F1479" t="s">
        <v>1168</v>
      </c>
    </row>
    <row r="1480" spans="1:6" ht="13.5">
      <c r="A1480" t="s">
        <v>1797</v>
      </c>
      <c r="B1480">
        <v>2451</v>
      </c>
      <c r="C1480" t="s">
        <v>1799</v>
      </c>
      <c r="D1480" s="474">
        <f>IF('P30'!E22&lt;&gt;"",'P30'!E22,"")</f>
      </c>
      <c r="E1480" t="s">
        <v>1161</v>
      </c>
      <c r="F1480" t="s">
        <v>1168</v>
      </c>
    </row>
    <row r="1481" spans="1:6" ht="13.5">
      <c r="A1481" t="s">
        <v>1800</v>
      </c>
      <c r="B1481">
        <v>2455</v>
      </c>
      <c r="C1481" t="s">
        <v>1166</v>
      </c>
      <c r="D1481" s="473">
        <f>IF('P31'!B3&lt;&gt;"",'P31'!B3,"")</f>
      </c>
      <c r="E1481" t="s">
        <v>1161</v>
      </c>
      <c r="F1481" t="s">
        <v>1165</v>
      </c>
    </row>
    <row r="1482" spans="1:6" ht="13.5">
      <c r="A1482" t="s">
        <v>1800</v>
      </c>
      <c r="B1482">
        <v>2458</v>
      </c>
      <c r="C1482" t="s">
        <v>1193</v>
      </c>
      <c r="D1482" s="473">
        <f>IF('P31'!C4&lt;&gt;"",'P31'!C4,"")</f>
      </c>
      <c r="E1482" t="s">
        <v>1161</v>
      </c>
      <c r="F1482" t="s">
        <v>1165</v>
      </c>
    </row>
    <row r="1483" spans="1:6" ht="13.5">
      <c r="A1483" t="s">
        <v>1800</v>
      </c>
      <c r="B1483">
        <v>2461</v>
      </c>
      <c r="C1483" t="s">
        <v>1271</v>
      </c>
      <c r="D1483" s="473">
        <f>IF('P31'!B7&lt;&gt;"",'P31'!B7,"")</f>
      </c>
      <c r="E1483" t="s">
        <v>1161</v>
      </c>
      <c r="F1483" t="s">
        <v>1165</v>
      </c>
    </row>
    <row r="1484" spans="1:6" ht="13.5">
      <c r="A1484" t="s">
        <v>1800</v>
      </c>
      <c r="B1484">
        <v>2464</v>
      </c>
      <c r="C1484" t="s">
        <v>1197</v>
      </c>
      <c r="D1484" s="473">
        <f>IF('P31'!C8&lt;&gt;"",'P31'!C8,"")</f>
      </c>
      <c r="E1484" t="s">
        <v>1161</v>
      </c>
      <c r="F1484" t="s">
        <v>1165</v>
      </c>
    </row>
    <row r="1485" spans="1:6" ht="13.5">
      <c r="A1485" t="s">
        <v>1800</v>
      </c>
      <c r="B1485">
        <v>2467</v>
      </c>
      <c r="C1485" t="s">
        <v>1283</v>
      </c>
      <c r="D1485" s="473">
        <f>IF('P31'!B11&lt;&gt;"",'P31'!B11,"")</f>
      </c>
      <c r="E1485" t="s">
        <v>1161</v>
      </c>
      <c r="F1485" t="s">
        <v>1165</v>
      </c>
    </row>
    <row r="1486" spans="1:6" ht="13.5">
      <c r="A1486" t="s">
        <v>1800</v>
      </c>
      <c r="B1486">
        <v>2470</v>
      </c>
      <c r="C1486" t="s">
        <v>1357</v>
      </c>
      <c r="D1486" s="473">
        <f>IF('P31'!C12&lt;&gt;"",'P31'!C12,"")</f>
      </c>
      <c r="E1486" t="s">
        <v>1161</v>
      </c>
      <c r="F1486" t="s">
        <v>1165</v>
      </c>
    </row>
    <row r="1487" spans="1:6" ht="13.5">
      <c r="A1487" t="s">
        <v>1800</v>
      </c>
      <c r="B1487">
        <v>2474</v>
      </c>
      <c r="C1487" t="s">
        <v>1273</v>
      </c>
      <c r="D1487" s="473">
        <f>IF('P31'!B16&lt;&gt;"",'P31'!B16,"")</f>
      </c>
      <c r="E1487" t="s">
        <v>1161</v>
      </c>
      <c r="F1487" t="s">
        <v>1165</v>
      </c>
    </row>
    <row r="1488" spans="1:6" ht="13.5">
      <c r="A1488" t="s">
        <v>1800</v>
      </c>
      <c r="B1488">
        <v>2477</v>
      </c>
      <c r="C1488" t="s">
        <v>1181</v>
      </c>
      <c r="D1488" s="473">
        <f>IF('P31'!C17&lt;&gt;"",'P31'!C17,"")</f>
      </c>
      <c r="E1488" t="s">
        <v>1161</v>
      </c>
      <c r="F1488" t="s">
        <v>1165</v>
      </c>
    </row>
    <row r="1489" spans="1:6" ht="13.5">
      <c r="A1489" t="s">
        <v>1800</v>
      </c>
      <c r="B1489">
        <v>2479</v>
      </c>
      <c r="C1489" t="s">
        <v>1185</v>
      </c>
      <c r="D1489" s="473">
        <f>IF('P31'!B19&lt;&gt;"",'P31'!B19,"")</f>
      </c>
      <c r="E1489" t="s">
        <v>1161</v>
      </c>
      <c r="F1489" t="s">
        <v>1165</v>
      </c>
    </row>
    <row r="1490" spans="1:6" ht="13.5">
      <c r="A1490" t="s">
        <v>1801</v>
      </c>
      <c r="B1490">
        <v>2483</v>
      </c>
      <c r="C1490" t="s">
        <v>1166</v>
      </c>
      <c r="D1490" s="473">
        <f>IF('P32'!B3&lt;&gt;"",'P32'!B3,"")</f>
      </c>
      <c r="E1490" t="s">
        <v>1161</v>
      </c>
      <c r="F1490" t="s">
        <v>1165</v>
      </c>
    </row>
    <row r="1491" spans="1:6" ht="13.5">
      <c r="A1491" t="s">
        <v>1801</v>
      </c>
      <c r="B1491">
        <v>2486</v>
      </c>
      <c r="C1491" t="s">
        <v>1193</v>
      </c>
      <c r="D1491" s="473">
        <f>IF('P32'!C4&lt;&gt;"",'P32'!C4,"")</f>
      </c>
      <c r="E1491" t="s">
        <v>1161</v>
      </c>
      <c r="F1491" t="s">
        <v>1165</v>
      </c>
    </row>
    <row r="1492" spans="1:6" ht="13.5">
      <c r="A1492" t="s">
        <v>1801</v>
      </c>
      <c r="B1492">
        <v>2488</v>
      </c>
      <c r="C1492" t="s">
        <v>1236</v>
      </c>
      <c r="D1492" s="473">
        <f>IF('P32'!B6&lt;&gt;"",'P32'!B6,"")</f>
      </c>
      <c r="E1492" t="s">
        <v>1161</v>
      </c>
      <c r="F1492" t="s">
        <v>1165</v>
      </c>
    </row>
    <row r="1493" spans="1:6" ht="13.5">
      <c r="A1493" t="s">
        <v>1801</v>
      </c>
      <c r="B1493">
        <v>2491</v>
      </c>
      <c r="C1493" t="s">
        <v>1237</v>
      </c>
      <c r="D1493" s="473">
        <f>IF('P32'!B8&lt;&gt;"",'P32'!B8,"")</f>
      </c>
      <c r="E1493" t="s">
        <v>1161</v>
      </c>
      <c r="F1493" t="s">
        <v>1165</v>
      </c>
    </row>
    <row r="1494" spans="1:6" ht="13.5">
      <c r="A1494" t="s">
        <v>1801</v>
      </c>
      <c r="B1494">
        <v>2494</v>
      </c>
      <c r="C1494" t="s">
        <v>1351</v>
      </c>
      <c r="D1494" s="473">
        <f>IF('P32'!C9&lt;&gt;"",'P32'!C9,"")</f>
      </c>
      <c r="E1494" t="s">
        <v>1161</v>
      </c>
      <c r="F1494" t="s">
        <v>1165</v>
      </c>
    </row>
    <row r="1495" spans="1:6" ht="13.5">
      <c r="A1495" t="s">
        <v>1801</v>
      </c>
      <c r="B1495">
        <v>2496</v>
      </c>
      <c r="C1495" t="s">
        <v>1283</v>
      </c>
      <c r="D1495" s="473">
        <f>IF('P32'!B11&lt;&gt;"",'P32'!B11,"")</f>
      </c>
      <c r="E1495" t="s">
        <v>1161</v>
      </c>
      <c r="F1495" t="s">
        <v>1165</v>
      </c>
    </row>
    <row r="1496" spans="1:6" ht="13.5">
      <c r="A1496" t="s">
        <v>1801</v>
      </c>
      <c r="B1496">
        <v>2499</v>
      </c>
      <c r="C1496" t="s">
        <v>1357</v>
      </c>
      <c r="D1496" s="473">
        <f>IF('P32'!C12&lt;&gt;"",'P32'!C12,"")</f>
      </c>
      <c r="E1496" t="s">
        <v>1161</v>
      </c>
      <c r="F1496" t="s">
        <v>1165</v>
      </c>
    </row>
    <row r="1497" spans="1:6" ht="13.5">
      <c r="A1497" t="s">
        <v>1802</v>
      </c>
      <c r="B1497">
        <v>2503</v>
      </c>
      <c r="C1497" t="s">
        <v>1258</v>
      </c>
      <c r="D1497" s="473">
        <f>IF('P33'!B4&lt;&gt;"",'P33'!B4,"")</f>
      </c>
      <c r="E1497" t="s">
        <v>1161</v>
      </c>
      <c r="F1497" t="s">
        <v>1165</v>
      </c>
    </row>
    <row r="1498" spans="1:6" ht="13.5">
      <c r="A1498" t="s">
        <v>1802</v>
      </c>
      <c r="B1498">
        <v>2506</v>
      </c>
      <c r="C1498" t="s">
        <v>1271</v>
      </c>
      <c r="D1498" s="473">
        <f>IF('P33'!B7&lt;&gt;"",'P33'!B7,"")</f>
      </c>
      <c r="E1498" t="s">
        <v>1161</v>
      </c>
      <c r="F1498" t="s">
        <v>1165</v>
      </c>
    </row>
    <row r="1499" spans="1:6" ht="13.5">
      <c r="A1499" t="s">
        <v>1802</v>
      </c>
      <c r="B1499">
        <v>2509</v>
      </c>
      <c r="C1499" t="s">
        <v>1238</v>
      </c>
      <c r="D1499" s="473">
        <f>IF('P33'!B10&lt;&gt;"",'P33'!B10,"")</f>
      </c>
      <c r="E1499" t="s">
        <v>1161</v>
      </c>
      <c r="F1499" t="s">
        <v>1165</v>
      </c>
    </row>
    <row r="1500" spans="1:6" ht="13.5">
      <c r="A1500" t="s">
        <v>1802</v>
      </c>
      <c r="B1500">
        <v>2512</v>
      </c>
      <c r="C1500" t="s">
        <v>1792</v>
      </c>
      <c r="D1500" s="473">
        <f>IF('P33'!C11&lt;&gt;"",'P33'!C11,"")</f>
      </c>
      <c r="E1500" t="s">
        <v>1161</v>
      </c>
      <c r="F1500" t="s">
        <v>1165</v>
      </c>
    </row>
    <row r="1501" spans="1:6" ht="13.5">
      <c r="A1501" t="s">
        <v>1802</v>
      </c>
      <c r="B1501">
        <v>2514</v>
      </c>
      <c r="C1501" t="s">
        <v>1202</v>
      </c>
      <c r="D1501" s="473">
        <f>IF('P33'!B14&lt;&gt;"",'P33'!B14,"")</f>
      </c>
      <c r="E1501" t="s">
        <v>1161</v>
      </c>
      <c r="F1501" t="s">
        <v>1165</v>
      </c>
    </row>
    <row r="1502" spans="1:6" ht="13.5">
      <c r="A1502" t="s">
        <v>1803</v>
      </c>
      <c r="B1502">
        <v>2519</v>
      </c>
      <c r="C1502" t="s">
        <v>1258</v>
      </c>
      <c r="D1502" s="473">
        <f>IF('P34'!B4&lt;&gt;"",'P34'!B4,"")</f>
      </c>
      <c r="E1502" t="s">
        <v>1161</v>
      </c>
      <c r="F1502" t="s">
        <v>1165</v>
      </c>
    </row>
    <row r="1503" spans="1:6" ht="13.5">
      <c r="A1503" t="s">
        <v>1803</v>
      </c>
      <c r="B1503">
        <v>2523</v>
      </c>
      <c r="C1503" t="s">
        <v>1236</v>
      </c>
      <c r="D1503" s="475">
        <f>IF('P34'!B6&lt;&gt;"",'P34'!B6,"")</f>
      </c>
      <c r="E1503" t="s">
        <v>1161</v>
      </c>
      <c r="F1503" t="s">
        <v>1171</v>
      </c>
    </row>
    <row r="1504" spans="1:6" ht="13.5">
      <c r="A1504" t="s">
        <v>1803</v>
      </c>
      <c r="B1504">
        <v>2524</v>
      </c>
      <c r="C1504" t="s">
        <v>1195</v>
      </c>
      <c r="D1504" s="475">
        <f>IF('P34'!C6&lt;&gt;"",'P34'!C6,"")</f>
      </c>
      <c r="E1504" t="s">
        <v>1161</v>
      </c>
      <c r="F1504" t="s">
        <v>1171</v>
      </c>
    </row>
    <row r="1505" spans="1:6" ht="13.5">
      <c r="A1505" t="s">
        <v>1803</v>
      </c>
      <c r="B1505">
        <v>2526</v>
      </c>
      <c r="C1505" t="s">
        <v>1271</v>
      </c>
      <c r="D1505" s="475">
        <f>IF('P34'!B7&lt;&gt;"",'P34'!B7,"")</f>
      </c>
      <c r="E1505" t="s">
        <v>1161</v>
      </c>
      <c r="F1505" t="s">
        <v>1171</v>
      </c>
    </row>
    <row r="1506" spans="1:6" ht="13.5">
      <c r="A1506" t="s">
        <v>1803</v>
      </c>
      <c r="B1506">
        <v>2527</v>
      </c>
      <c r="C1506" t="s">
        <v>1196</v>
      </c>
      <c r="D1506" s="475">
        <f>IF('P34'!C7&lt;&gt;"",'P34'!C7,"")</f>
      </c>
      <c r="E1506" t="s">
        <v>1161</v>
      </c>
      <c r="F1506" t="s">
        <v>1171</v>
      </c>
    </row>
    <row r="1507" spans="1:6" ht="13.5">
      <c r="A1507" t="s">
        <v>1803</v>
      </c>
      <c r="B1507">
        <v>2529</v>
      </c>
      <c r="C1507" t="s">
        <v>1238</v>
      </c>
      <c r="D1507" s="473">
        <f>IF('P34'!B10&lt;&gt;"",'P34'!B10,"")</f>
      </c>
      <c r="E1507" t="s">
        <v>1161</v>
      </c>
      <c r="F1507" t="s">
        <v>1165</v>
      </c>
    </row>
    <row r="1508" spans="1:6" ht="13.5">
      <c r="A1508" t="s">
        <v>1803</v>
      </c>
      <c r="B1508">
        <v>2532</v>
      </c>
      <c r="C1508" t="s">
        <v>1200</v>
      </c>
      <c r="D1508" s="473">
        <f>IF('P34'!B13&lt;&gt;"",'P34'!B13,"")</f>
      </c>
      <c r="E1508" t="s">
        <v>1161</v>
      </c>
      <c r="F1508" t="s">
        <v>1165</v>
      </c>
    </row>
    <row r="1509" spans="1:6" ht="13.5">
      <c r="A1509" t="s">
        <v>1803</v>
      </c>
      <c r="B1509">
        <v>2535</v>
      </c>
      <c r="C1509" t="s">
        <v>1273</v>
      </c>
      <c r="D1509" s="473">
        <f>IF('P34'!B16&lt;&gt;"",'P34'!B16,"")</f>
      </c>
      <c r="E1509" t="s">
        <v>1161</v>
      </c>
      <c r="F1509" t="s">
        <v>1165</v>
      </c>
    </row>
    <row r="1510" spans="1:6" ht="13.5">
      <c r="A1510" t="s">
        <v>1803</v>
      </c>
      <c r="B1510">
        <v>2538</v>
      </c>
      <c r="C1510" t="s">
        <v>1761</v>
      </c>
      <c r="D1510" s="473">
        <f>IF('P34'!C17&lt;&gt;"",'P34'!C17,"")</f>
      </c>
      <c r="E1510" t="s">
        <v>1161</v>
      </c>
      <c r="F1510" t="s">
        <v>1165</v>
      </c>
    </row>
    <row r="1511" spans="1:6" ht="13.5">
      <c r="A1511" t="s">
        <v>1803</v>
      </c>
      <c r="B1511">
        <v>2541</v>
      </c>
      <c r="C1511" t="s">
        <v>1275</v>
      </c>
      <c r="D1511" s="473">
        <f>IF('P34'!B21&lt;&gt;"",'P34'!B21,"")</f>
      </c>
      <c r="E1511" t="s">
        <v>1161</v>
      </c>
      <c r="F1511" t="s">
        <v>1165</v>
      </c>
    </row>
    <row r="1512" spans="1:6" ht="13.5">
      <c r="A1512" t="s">
        <v>1803</v>
      </c>
      <c r="B1512">
        <v>2544</v>
      </c>
      <c r="C1512" t="s">
        <v>1595</v>
      </c>
      <c r="D1512" s="475">
        <f>IF('P34'!C22&lt;&gt;"",'P34'!C22,"")</f>
      </c>
      <c r="E1512" t="s">
        <v>1161</v>
      </c>
      <c r="F1512" t="s">
        <v>1171</v>
      </c>
    </row>
    <row r="1513" spans="1:6" ht="13.5">
      <c r="A1513" t="s">
        <v>1803</v>
      </c>
      <c r="B1513">
        <v>2547</v>
      </c>
      <c r="C1513" t="s">
        <v>1309</v>
      </c>
      <c r="D1513" s="475">
        <f>IF('P34'!C24&lt;&gt;"",'P34'!C24,"")</f>
      </c>
      <c r="E1513" t="s">
        <v>1161</v>
      </c>
      <c r="F1513" t="s">
        <v>1171</v>
      </c>
    </row>
    <row r="1514" spans="1:6" ht="13.5">
      <c r="A1514" t="s">
        <v>1803</v>
      </c>
      <c r="B1514">
        <v>2549</v>
      </c>
      <c r="C1514" t="s">
        <v>1311</v>
      </c>
      <c r="D1514" s="473">
        <f>IF('P34'!E24&lt;&gt;"",'P34'!E24,"")</f>
      </c>
      <c r="E1514" t="s">
        <v>1161</v>
      </c>
      <c r="F1514" t="s">
        <v>1165</v>
      </c>
    </row>
    <row r="1515" spans="1:6" ht="13.5">
      <c r="A1515" t="s">
        <v>1803</v>
      </c>
      <c r="B1515">
        <v>2551</v>
      </c>
      <c r="C1515" t="s">
        <v>1804</v>
      </c>
      <c r="D1515" s="473">
        <f>IF('P34'!B26&lt;&gt;"",'P34'!B26,"")</f>
      </c>
      <c r="E1515" t="s">
        <v>1161</v>
      </c>
      <c r="F1515" t="s">
        <v>1165</v>
      </c>
    </row>
    <row r="1516" spans="1:6" ht="13.5">
      <c r="A1516" t="s">
        <v>1805</v>
      </c>
      <c r="B1516">
        <v>2554</v>
      </c>
      <c r="C1516" t="s">
        <v>1166</v>
      </c>
      <c r="D1516" s="473">
        <f>IF('P35'!B3&lt;&gt;"",'P35'!B3,"")</f>
      </c>
      <c r="E1516" t="s">
        <v>1161</v>
      </c>
      <c r="F1516" t="s">
        <v>1165</v>
      </c>
    </row>
    <row r="1517" spans="1:6" ht="13.5">
      <c r="A1517" t="s">
        <v>1805</v>
      </c>
      <c r="B1517">
        <v>2558</v>
      </c>
      <c r="C1517" t="s">
        <v>1806</v>
      </c>
      <c r="D1517" s="473">
        <f>IF('P35'!C5&lt;&gt;"",'P35'!C5,"")</f>
      </c>
      <c r="E1517" t="s">
        <v>1161</v>
      </c>
      <c r="F1517" t="s">
        <v>1165</v>
      </c>
    </row>
    <row r="1518" spans="1:6" ht="13.5">
      <c r="A1518" t="s">
        <v>1805</v>
      </c>
      <c r="B1518">
        <v>2561</v>
      </c>
      <c r="C1518" t="s">
        <v>1350</v>
      </c>
      <c r="D1518" s="473">
        <f>IF('P35'!B9&lt;&gt;"",'P35'!B9,"")</f>
      </c>
      <c r="E1518" t="s">
        <v>1161</v>
      </c>
      <c r="F1518" t="s">
        <v>1165</v>
      </c>
    </row>
    <row r="1519" spans="1:6" ht="13.5">
      <c r="A1519" t="s">
        <v>1805</v>
      </c>
      <c r="B1519">
        <v>2564</v>
      </c>
      <c r="C1519" t="s">
        <v>1283</v>
      </c>
      <c r="D1519" s="473">
        <f>IF('P35'!B11&lt;&gt;"",'P35'!B11,"")</f>
      </c>
      <c r="E1519" t="s">
        <v>1161</v>
      </c>
      <c r="F1519" t="s">
        <v>1165</v>
      </c>
    </row>
    <row r="1520" spans="1:6" ht="13.5">
      <c r="A1520" t="s">
        <v>1805</v>
      </c>
      <c r="B1520">
        <v>2566</v>
      </c>
      <c r="C1520" t="s">
        <v>1198</v>
      </c>
      <c r="D1520" s="473">
        <f>IF('P35'!B12&lt;&gt;"",'P35'!B12,"")</f>
      </c>
      <c r="E1520" t="s">
        <v>1161</v>
      </c>
      <c r="F1520" t="s">
        <v>1165</v>
      </c>
    </row>
    <row r="1521" spans="1:6" ht="13.5">
      <c r="A1521" t="s">
        <v>1805</v>
      </c>
      <c r="B1521">
        <v>2568</v>
      </c>
      <c r="C1521" t="s">
        <v>1200</v>
      </c>
      <c r="D1521" s="473">
        <f>IF('P35'!B13&lt;&gt;"",'P35'!B13,"")</f>
      </c>
      <c r="E1521" t="s">
        <v>1161</v>
      </c>
      <c r="F1521" t="s">
        <v>1165</v>
      </c>
    </row>
    <row r="1522" spans="1:6" ht="13.5">
      <c r="A1522" t="s">
        <v>1805</v>
      </c>
      <c r="B1522">
        <v>2571</v>
      </c>
      <c r="C1522" t="s">
        <v>1279</v>
      </c>
      <c r="D1522" s="473">
        <f>IF('P35'!B15&lt;&gt;"",'P35'!B15,"")</f>
      </c>
      <c r="E1522" t="s">
        <v>1161</v>
      </c>
      <c r="F1522" t="s">
        <v>1165</v>
      </c>
    </row>
    <row r="1523" spans="1:6" ht="13.5">
      <c r="A1523" t="s">
        <v>1805</v>
      </c>
      <c r="B1523">
        <v>2574</v>
      </c>
      <c r="C1523" t="s">
        <v>1807</v>
      </c>
      <c r="D1523" s="473">
        <f>IF('P35'!C16&lt;&gt;"",'P35'!C16,"")</f>
      </c>
      <c r="E1523" t="s">
        <v>1161</v>
      </c>
      <c r="F1523" t="s">
        <v>1165</v>
      </c>
    </row>
    <row r="1524" spans="1:6" ht="13.5">
      <c r="A1524" t="s">
        <v>1805</v>
      </c>
      <c r="B1524">
        <v>2576</v>
      </c>
      <c r="C1524" t="s">
        <v>1183</v>
      </c>
      <c r="D1524" s="473">
        <f>IF('P35'!B18&lt;&gt;"",'P35'!B18,"")</f>
      </c>
      <c r="E1524" t="s">
        <v>1161</v>
      </c>
      <c r="F1524" t="s">
        <v>1165</v>
      </c>
    </row>
    <row r="1525" spans="1:6" ht="13.5">
      <c r="A1525" t="s">
        <v>1805</v>
      </c>
      <c r="B1525">
        <v>2579</v>
      </c>
      <c r="C1525" t="s">
        <v>1808</v>
      </c>
      <c r="D1525" s="473">
        <f>IF('P35'!C19&lt;&gt;"",'P35'!C19,"")</f>
      </c>
      <c r="E1525" t="s">
        <v>1161</v>
      </c>
      <c r="F1525" t="s">
        <v>1165</v>
      </c>
    </row>
    <row r="1526" spans="1:6" ht="13.5">
      <c r="A1526" t="s">
        <v>1809</v>
      </c>
      <c r="B1526">
        <v>2582</v>
      </c>
      <c r="C1526" t="s">
        <v>1166</v>
      </c>
      <c r="D1526" s="473">
        <f>IF('P36'!B3&lt;&gt;"",'P36'!B3,"")</f>
      </c>
      <c r="E1526" t="s">
        <v>1161</v>
      </c>
      <c r="F1526" t="s">
        <v>1165</v>
      </c>
    </row>
    <row r="1527" spans="1:6" ht="13.5">
      <c r="A1527" t="s">
        <v>1809</v>
      </c>
      <c r="B1527">
        <v>2585</v>
      </c>
      <c r="C1527" t="s">
        <v>1260</v>
      </c>
      <c r="D1527" s="473">
        <f>IF('P36'!B5&lt;&gt;"",'P36'!B5,"")</f>
      </c>
      <c r="E1527" t="s">
        <v>1161</v>
      </c>
      <c r="F1527" t="s">
        <v>1165</v>
      </c>
    </row>
    <row r="1528" spans="1:6" ht="13.5">
      <c r="A1528" t="s">
        <v>1809</v>
      </c>
      <c r="B1528">
        <v>2588</v>
      </c>
      <c r="C1528" t="s">
        <v>1271</v>
      </c>
      <c r="D1528" s="473">
        <f>IF('P36'!B7&lt;&gt;"",'P36'!B7,"")</f>
      </c>
      <c r="E1528" t="s">
        <v>1161</v>
      </c>
      <c r="F1528" t="s">
        <v>1165</v>
      </c>
    </row>
    <row r="1529" spans="1:6" ht="13.5">
      <c r="A1529" t="s">
        <v>1809</v>
      </c>
      <c r="B1529">
        <v>2591</v>
      </c>
      <c r="C1529" t="s">
        <v>1350</v>
      </c>
      <c r="D1529" s="473">
        <f>IF('P36'!B9&lt;&gt;"",'P36'!B9,"")</f>
      </c>
      <c r="E1529" t="s">
        <v>1161</v>
      </c>
      <c r="F1529" t="s">
        <v>1165</v>
      </c>
    </row>
    <row r="1530" spans="1:6" ht="13.5">
      <c r="A1530" t="s">
        <v>1809</v>
      </c>
      <c r="B1530">
        <v>2595</v>
      </c>
      <c r="C1530" t="s">
        <v>1173</v>
      </c>
      <c r="D1530" s="478">
        <f>IF('P36'!C11&lt;&gt;"",'P36'!C11,"")</f>
      </c>
      <c r="E1530" t="s">
        <v>1161</v>
      </c>
      <c r="F1530" t="s">
        <v>1810</v>
      </c>
    </row>
    <row r="1531" spans="1:6" ht="13.5">
      <c r="A1531" t="s">
        <v>1809</v>
      </c>
      <c r="B1531">
        <v>2598</v>
      </c>
      <c r="C1531" t="s">
        <v>1356</v>
      </c>
      <c r="D1531" s="478">
        <f>IF('P36'!F11&lt;&gt;"",'P36'!F11,"")</f>
      </c>
      <c r="E1531" t="s">
        <v>1161</v>
      </c>
      <c r="F1531" t="s">
        <v>1810</v>
      </c>
    </row>
    <row r="1532" spans="1:6" ht="13.5">
      <c r="A1532" t="s">
        <v>1809</v>
      </c>
      <c r="B1532">
        <v>2606</v>
      </c>
      <c r="C1532" t="s">
        <v>1202</v>
      </c>
      <c r="D1532">
        <f>IF('P36'!B14&lt;&gt;"",'P36'!B14,"")</f>
      </c>
      <c r="E1532" t="s">
        <v>1161</v>
      </c>
      <c r="F1532" t="s">
        <v>1289</v>
      </c>
    </row>
    <row r="1533" spans="1:6" ht="13.5">
      <c r="A1533" t="s">
        <v>1809</v>
      </c>
      <c r="B1533">
        <v>2607</v>
      </c>
      <c r="C1533" t="s">
        <v>1288</v>
      </c>
      <c r="D1533">
        <f>IF('P36'!C14&lt;&gt;"",'P36'!C14,"")</f>
      </c>
      <c r="E1533" t="s">
        <v>1161</v>
      </c>
      <c r="F1533" t="s">
        <v>1289</v>
      </c>
    </row>
    <row r="1534" spans="1:6" ht="13.5">
      <c r="A1534" t="s">
        <v>1809</v>
      </c>
      <c r="B1534">
        <v>2608</v>
      </c>
      <c r="C1534" t="s">
        <v>1203</v>
      </c>
      <c r="D1534">
        <f>IF('P36'!D14&lt;&gt;"",'P36'!D14,"")</f>
      </c>
      <c r="E1534" t="s">
        <v>1161</v>
      </c>
      <c r="F1534" t="s">
        <v>1289</v>
      </c>
    </row>
    <row r="1535" spans="1:6" ht="13.5">
      <c r="A1535" t="s">
        <v>1809</v>
      </c>
      <c r="B1535">
        <v>2609</v>
      </c>
      <c r="C1535" t="s">
        <v>1290</v>
      </c>
      <c r="D1535">
        <f>IF('P36'!E14&lt;&gt;"",'P36'!E14,"")</f>
      </c>
      <c r="E1535" t="s">
        <v>1161</v>
      </c>
      <c r="F1535" t="s">
        <v>1289</v>
      </c>
    </row>
    <row r="1536" spans="1:6" ht="13.5">
      <c r="A1536" t="s">
        <v>1809</v>
      </c>
      <c r="B1536">
        <v>2610</v>
      </c>
      <c r="C1536" t="s">
        <v>1465</v>
      </c>
      <c r="D1536">
        <f>IF('P36'!F14&lt;&gt;"",'P36'!F14,"")</f>
      </c>
      <c r="E1536" t="s">
        <v>1161</v>
      </c>
      <c r="F1536" t="s">
        <v>1289</v>
      </c>
    </row>
    <row r="1537" spans="1:6" ht="13.5">
      <c r="A1537" t="s">
        <v>1809</v>
      </c>
      <c r="B1537">
        <v>2611</v>
      </c>
      <c r="C1537" t="s">
        <v>1226</v>
      </c>
      <c r="D1537">
        <f>IF('P36'!G14&lt;&gt;"",'P36'!G14,"")</f>
        <v>0</v>
      </c>
      <c r="E1537" t="s">
        <v>1161</v>
      </c>
      <c r="F1537" t="s">
        <v>1289</v>
      </c>
    </row>
    <row r="1538" spans="1:6" ht="13.5">
      <c r="A1538" t="s">
        <v>1809</v>
      </c>
      <c r="B1538">
        <v>2614</v>
      </c>
      <c r="C1538" t="s">
        <v>1204</v>
      </c>
      <c r="D1538" s="473">
        <f>IF('P36'!B17&lt;&gt;"",'P36'!B17,"")</f>
      </c>
      <c r="E1538" t="s">
        <v>1161</v>
      </c>
      <c r="F1538" t="s">
        <v>1165</v>
      </c>
    </row>
    <row r="1539" spans="1:6" ht="13.5">
      <c r="A1539" t="s">
        <v>1809</v>
      </c>
      <c r="B1539">
        <v>2618</v>
      </c>
      <c r="C1539" t="s">
        <v>1247</v>
      </c>
      <c r="D1539" s="473">
        <f>IF('P36'!C18&lt;&gt;"",'P36'!C18,"")</f>
      </c>
      <c r="E1539" t="s">
        <v>1161</v>
      </c>
      <c r="F1539" t="s">
        <v>1165</v>
      </c>
    </row>
    <row r="1540" spans="1:6" ht="13.5">
      <c r="A1540" t="s">
        <v>1809</v>
      </c>
      <c r="B1540">
        <v>2620</v>
      </c>
      <c r="C1540" t="s">
        <v>1189</v>
      </c>
      <c r="D1540" s="473">
        <f>IF('P36'!B20&lt;&gt;"",'P36'!B20,"")</f>
      </c>
      <c r="E1540" t="s">
        <v>1161</v>
      </c>
      <c r="F1540" t="s">
        <v>1165</v>
      </c>
    </row>
    <row r="1541" spans="1:6" ht="13.5">
      <c r="A1541" t="s">
        <v>1809</v>
      </c>
      <c r="B1541">
        <v>2623</v>
      </c>
      <c r="C1541" t="s">
        <v>1811</v>
      </c>
      <c r="D1541" s="473">
        <f>IF('P36'!C21&lt;&gt;"",'P36'!C21,"")</f>
      </c>
      <c r="E1541" t="s">
        <v>1161</v>
      </c>
      <c r="F1541" t="s">
        <v>1165</v>
      </c>
    </row>
    <row r="1542" spans="1:6" ht="13.5">
      <c r="A1542" t="s">
        <v>1812</v>
      </c>
      <c r="B1542">
        <v>2626</v>
      </c>
      <c r="C1542" t="s">
        <v>1256</v>
      </c>
      <c r="D1542" s="473">
        <f>IF('P37'!B2&lt;&gt;"",'P37'!B2,"")</f>
      </c>
      <c r="E1542" t="s">
        <v>1161</v>
      </c>
      <c r="F1542" t="s">
        <v>1165</v>
      </c>
    </row>
    <row r="1543" spans="1:6" ht="13.5">
      <c r="A1543" t="s">
        <v>1812</v>
      </c>
      <c r="B1543">
        <v>2628</v>
      </c>
      <c r="C1543" t="s">
        <v>1166</v>
      </c>
      <c r="D1543" s="473">
        <f>IF('P37'!B3&lt;&gt;"",'P37'!B3,"")</f>
      </c>
      <c r="E1543" t="s">
        <v>1161</v>
      </c>
      <c r="F1543" t="s">
        <v>1165</v>
      </c>
    </row>
    <row r="1544" spans="1:6" ht="13.5">
      <c r="A1544" t="s">
        <v>1812</v>
      </c>
      <c r="B1544">
        <v>2631</v>
      </c>
      <c r="C1544" t="s">
        <v>1236</v>
      </c>
      <c r="D1544" s="473">
        <f>IF('P37'!B6&lt;&gt;"",'P37'!B6,"")</f>
      </c>
      <c r="E1544" t="s">
        <v>1161</v>
      </c>
      <c r="F1544" t="s">
        <v>1165</v>
      </c>
    </row>
    <row r="1545" spans="1:6" ht="13.5">
      <c r="A1545" t="s">
        <v>1812</v>
      </c>
      <c r="B1545">
        <v>2634</v>
      </c>
      <c r="C1545" t="s">
        <v>1271</v>
      </c>
      <c r="D1545">
        <f>IF('P37'!B7&lt;&gt;"",'P37'!B7,"")</f>
      </c>
      <c r="E1545" t="s">
        <v>1161</v>
      </c>
      <c r="F1545" t="s">
        <v>1289</v>
      </c>
    </row>
    <row r="1546" spans="1:6" ht="13.5">
      <c r="A1546" t="s">
        <v>1812</v>
      </c>
      <c r="B1546">
        <v>2635</v>
      </c>
      <c r="C1546" t="s">
        <v>1196</v>
      </c>
      <c r="D1546">
        <f>IF('P37'!C7&lt;&gt;"",'P37'!C7,"")</f>
      </c>
      <c r="E1546" t="s">
        <v>1161</v>
      </c>
      <c r="F1546" t="s">
        <v>1289</v>
      </c>
    </row>
    <row r="1547" spans="1:6" ht="13.5">
      <c r="A1547" t="s">
        <v>1812</v>
      </c>
      <c r="B1547">
        <v>2640</v>
      </c>
      <c r="C1547" t="s">
        <v>1283</v>
      </c>
      <c r="D1547" s="473">
        <f>IF('P37'!B11&lt;&gt;"",'P37'!B11,"")</f>
      </c>
      <c r="E1547" t="s">
        <v>1161</v>
      </c>
      <c r="F1547" t="s">
        <v>1165</v>
      </c>
    </row>
    <row r="1548" spans="1:6" ht="13.5">
      <c r="A1548" t="s">
        <v>1812</v>
      </c>
      <c r="B1548">
        <v>2643</v>
      </c>
      <c r="C1548" t="s">
        <v>1202</v>
      </c>
      <c r="D1548" s="473">
        <f>IF('P37'!B14&lt;&gt;"",'P37'!B14,"")</f>
      </c>
      <c r="E1548" t="s">
        <v>1161</v>
      </c>
      <c r="F1548" t="s">
        <v>1165</v>
      </c>
    </row>
    <row r="1549" spans="1:6" ht="13.5">
      <c r="A1549" t="s">
        <v>1812</v>
      </c>
      <c r="B1549">
        <v>2646</v>
      </c>
      <c r="C1549" t="s">
        <v>1813</v>
      </c>
      <c r="D1549" s="473">
        <f>IF('P37'!C15&lt;&gt;"",'P37'!C15,"")</f>
      </c>
      <c r="E1549" t="s">
        <v>1161</v>
      </c>
      <c r="F1549" t="s">
        <v>1165</v>
      </c>
    </row>
    <row r="1550" spans="1:6" ht="13.5">
      <c r="A1550" t="s">
        <v>1814</v>
      </c>
      <c r="B1550">
        <v>2649</v>
      </c>
      <c r="C1550" t="s">
        <v>1192</v>
      </c>
      <c r="D1550" s="473">
        <f>IF('P38'!C3&lt;&gt;"",'P38'!C3,"")</f>
      </c>
      <c r="E1550" t="s">
        <v>1161</v>
      </c>
      <c r="F1550" t="s">
        <v>1165</v>
      </c>
    </row>
    <row r="1551" spans="1:6" ht="13.5">
      <c r="A1551" t="s">
        <v>1814</v>
      </c>
      <c r="B1551">
        <v>2652</v>
      </c>
      <c r="C1551" t="s">
        <v>1815</v>
      </c>
      <c r="D1551" s="473">
        <f>IF('P38'!D4&lt;&gt;"",'P38'!D4,"")</f>
      </c>
      <c r="E1551" t="s">
        <v>1161</v>
      </c>
      <c r="F1551" t="s">
        <v>1165</v>
      </c>
    </row>
    <row r="1552" spans="1:6" ht="13.5">
      <c r="A1552" t="s">
        <v>1814</v>
      </c>
      <c r="B1552">
        <v>2654</v>
      </c>
      <c r="C1552" t="s">
        <v>1816</v>
      </c>
      <c r="D1552" s="473">
        <f>IF('P38'!D5&lt;&gt;"",'P38'!D5,"")</f>
      </c>
      <c r="E1552" t="s">
        <v>1161</v>
      </c>
      <c r="F1552" t="s">
        <v>1165</v>
      </c>
    </row>
    <row r="1553" spans="1:6" ht="13.5">
      <c r="A1553" t="s">
        <v>1814</v>
      </c>
      <c r="B1553">
        <v>2660</v>
      </c>
      <c r="C1553" t="s">
        <v>1218</v>
      </c>
      <c r="D1553" s="473">
        <f>IF('P38'!D9&lt;&gt;"",'P38'!D9,"")</f>
      </c>
      <c r="E1553" t="s">
        <v>1161</v>
      </c>
      <c r="F1553" t="s">
        <v>1165</v>
      </c>
    </row>
    <row r="1554" spans="1:6" ht="13.5">
      <c r="A1554" t="s">
        <v>1814</v>
      </c>
      <c r="B1554">
        <v>2661</v>
      </c>
      <c r="C1554" t="s">
        <v>1352</v>
      </c>
      <c r="D1554" s="473">
        <f>IF('P38'!E9&lt;&gt;"",'P38'!E9,"")</f>
      </c>
      <c r="E1554" t="s">
        <v>1161</v>
      </c>
      <c r="F1554" t="s">
        <v>1165</v>
      </c>
    </row>
    <row r="1555" spans="1:6" ht="13.5">
      <c r="A1555" t="s">
        <v>1814</v>
      </c>
      <c r="B1555">
        <v>2663</v>
      </c>
      <c r="C1555" t="s">
        <v>1357</v>
      </c>
      <c r="D1555" s="473">
        <f>IF('P38'!C12&lt;&gt;"",'P38'!C12,"")</f>
      </c>
      <c r="E1555" t="s">
        <v>1161</v>
      </c>
      <c r="F1555" t="s">
        <v>1165</v>
      </c>
    </row>
    <row r="1556" spans="1:6" ht="13.5">
      <c r="A1556" t="s">
        <v>1817</v>
      </c>
      <c r="B1556">
        <v>2667</v>
      </c>
      <c r="C1556" t="s">
        <v>1818</v>
      </c>
      <c r="D1556" s="473">
        <f>IF('P39'!H1&lt;&gt;"",'P39'!H1,"")</f>
      </c>
      <c r="E1556" t="s">
        <v>1161</v>
      </c>
      <c r="F1556" t="s">
        <v>1165</v>
      </c>
    </row>
    <row r="1557" spans="1:6" ht="13.5">
      <c r="A1557" t="s">
        <v>1817</v>
      </c>
      <c r="B1557">
        <v>2671</v>
      </c>
      <c r="C1557" t="s">
        <v>1734</v>
      </c>
      <c r="D1557" s="473">
        <f>IF('P39'!F3&lt;&gt;"",'P39'!F3,"")</f>
      </c>
      <c r="E1557" t="s">
        <v>1161</v>
      </c>
      <c r="F1557" t="s">
        <v>1165</v>
      </c>
    </row>
    <row r="1558" spans="1:6" ht="13.5">
      <c r="A1558" t="s">
        <v>1817</v>
      </c>
      <c r="B1558">
        <v>2676</v>
      </c>
      <c r="C1558" t="s">
        <v>1737</v>
      </c>
      <c r="D1558" s="473">
        <f>IF('P39'!F4&lt;&gt;"",'P39'!F4,"")</f>
      </c>
      <c r="E1558" t="s">
        <v>1161</v>
      </c>
      <c r="F1558" t="s">
        <v>1165</v>
      </c>
    </row>
    <row r="1559" spans="1:6" ht="13.5">
      <c r="A1559" t="s">
        <v>1817</v>
      </c>
      <c r="B1559">
        <v>2678</v>
      </c>
      <c r="C1559" t="s">
        <v>1745</v>
      </c>
      <c r="D1559" s="473">
        <f>IF('P39'!K4&lt;&gt;"",'P39'!K4,"")</f>
      </c>
      <c r="E1559" t="s">
        <v>1161</v>
      </c>
      <c r="F1559" t="s">
        <v>1165</v>
      </c>
    </row>
    <row r="1560" spans="1:6" ht="13.5">
      <c r="A1560" t="s">
        <v>1817</v>
      </c>
      <c r="B1560">
        <v>2681</v>
      </c>
      <c r="C1560" t="s">
        <v>1343</v>
      </c>
      <c r="D1560" s="473">
        <f>IF('P39'!F5&lt;&gt;"",'P39'!F5,"")</f>
      </c>
      <c r="E1560" t="s">
        <v>1161</v>
      </c>
      <c r="F1560" t="s">
        <v>1165</v>
      </c>
    </row>
    <row r="1561" spans="1:6" ht="13.5">
      <c r="A1561" t="s">
        <v>1817</v>
      </c>
      <c r="B1561">
        <v>2683</v>
      </c>
      <c r="C1561" t="s">
        <v>1750</v>
      </c>
      <c r="D1561" s="473">
        <f>IF('P39'!K5&lt;&gt;"",'P39'!K5,"")</f>
      </c>
      <c r="E1561" t="s">
        <v>1161</v>
      </c>
      <c r="F1561" t="s">
        <v>1165</v>
      </c>
    </row>
    <row r="1562" spans="1:6" ht="13.5">
      <c r="A1562" t="s">
        <v>1817</v>
      </c>
      <c r="B1562">
        <v>2686</v>
      </c>
      <c r="C1562" t="s">
        <v>1345</v>
      </c>
      <c r="D1562" s="473">
        <f>IF('P39'!F6&lt;&gt;"",'P39'!F6,"")</f>
      </c>
      <c r="E1562" t="s">
        <v>1161</v>
      </c>
      <c r="F1562" t="s">
        <v>1165</v>
      </c>
    </row>
    <row r="1563" spans="1:6" ht="13.5">
      <c r="A1563" t="s">
        <v>1817</v>
      </c>
      <c r="B1563">
        <v>2688</v>
      </c>
      <c r="C1563" t="s">
        <v>1755</v>
      </c>
      <c r="D1563" s="473">
        <f>IF('P39'!K6&lt;&gt;"",'P39'!K6,"")</f>
      </c>
      <c r="E1563" t="s">
        <v>1161</v>
      </c>
      <c r="F1563" t="s">
        <v>1165</v>
      </c>
    </row>
    <row r="1564" spans="1:6" ht="13.5">
      <c r="A1564" t="s">
        <v>1817</v>
      </c>
      <c r="B1564">
        <v>2691</v>
      </c>
      <c r="C1564" t="s">
        <v>1347</v>
      </c>
      <c r="D1564" s="473">
        <f>IF('P39'!F7&lt;&gt;"",'P39'!F7,"")</f>
      </c>
      <c r="E1564" t="s">
        <v>1161</v>
      </c>
      <c r="F1564" t="s">
        <v>1165</v>
      </c>
    </row>
    <row r="1565" spans="1:6" ht="13.5">
      <c r="A1565" t="s">
        <v>1817</v>
      </c>
      <c r="B1565">
        <v>2693</v>
      </c>
      <c r="C1565" t="s">
        <v>1368</v>
      </c>
      <c r="D1565" s="473">
        <f>IF('P39'!K7&lt;&gt;"",'P39'!K7,"")</f>
      </c>
      <c r="E1565" t="s">
        <v>1161</v>
      </c>
      <c r="F1565" t="s">
        <v>1165</v>
      </c>
    </row>
    <row r="1566" spans="1:6" ht="13.5">
      <c r="A1566" t="s">
        <v>1817</v>
      </c>
      <c r="B1566">
        <v>2697</v>
      </c>
      <c r="C1566" t="s">
        <v>1382</v>
      </c>
      <c r="D1566" s="473">
        <f>IF('P39'!K8&lt;&gt;"",'P39'!K8,"")</f>
      </c>
      <c r="E1566" t="s">
        <v>1161</v>
      </c>
      <c r="F1566" t="s">
        <v>1165</v>
      </c>
    </row>
    <row r="1567" spans="1:6" ht="13.5">
      <c r="A1567" t="s">
        <v>1817</v>
      </c>
      <c r="B1567">
        <v>2699</v>
      </c>
      <c r="C1567" t="s">
        <v>1353</v>
      </c>
      <c r="D1567" s="473">
        <f>IF('P39'!F9&lt;&gt;"",'P39'!F9,"")</f>
      </c>
      <c r="E1567" t="s">
        <v>1161</v>
      </c>
      <c r="F1567" t="s">
        <v>1165</v>
      </c>
    </row>
    <row r="1568" spans="1:6" ht="13.5">
      <c r="A1568" t="s">
        <v>1817</v>
      </c>
      <c r="B1568">
        <v>2701</v>
      </c>
      <c r="C1568" t="s">
        <v>1396</v>
      </c>
      <c r="D1568" s="473">
        <f>IF('P39'!K9&lt;&gt;"",'P39'!K9,"")</f>
      </c>
      <c r="E1568" t="s">
        <v>1161</v>
      </c>
      <c r="F1568" t="s">
        <v>1165</v>
      </c>
    </row>
    <row r="1569" spans="1:6" ht="13.5">
      <c r="A1569" t="s">
        <v>1817</v>
      </c>
      <c r="B1569">
        <v>2704</v>
      </c>
      <c r="C1569" t="s">
        <v>1354</v>
      </c>
      <c r="D1569" s="473">
        <f>IF('P39'!F10&lt;&gt;"",'P39'!F10,"")</f>
      </c>
      <c r="E1569" t="s">
        <v>1161</v>
      </c>
      <c r="F1569" t="s">
        <v>1165</v>
      </c>
    </row>
    <row r="1570" spans="1:6" ht="13.5">
      <c r="A1570" t="s">
        <v>1817</v>
      </c>
      <c r="B1570">
        <v>2706</v>
      </c>
      <c r="C1570" t="s">
        <v>1410</v>
      </c>
      <c r="D1570" s="473">
        <f>IF('P39'!K10&lt;&gt;"",'P39'!K10,"")</f>
      </c>
      <c r="E1570" t="s">
        <v>1161</v>
      </c>
      <c r="F1570" t="s">
        <v>1165</v>
      </c>
    </row>
    <row r="1571" spans="1:6" ht="13.5">
      <c r="A1571" t="s">
        <v>1817</v>
      </c>
      <c r="B1571">
        <v>2708</v>
      </c>
      <c r="C1571" t="s">
        <v>1222</v>
      </c>
      <c r="D1571" s="473">
        <f>IF('P39'!D11&lt;&gt;"",'P39'!D11,"")</f>
      </c>
      <c r="E1571" t="s">
        <v>1161</v>
      </c>
      <c r="F1571" t="s">
        <v>1165</v>
      </c>
    </row>
    <row r="1572" spans="1:6" ht="13.5">
      <c r="A1572" t="s">
        <v>1817</v>
      </c>
      <c r="B1572">
        <v>2710</v>
      </c>
      <c r="C1572" t="s">
        <v>1356</v>
      </c>
      <c r="D1572" s="473">
        <f>IF('P39'!F11&lt;&gt;"",'P39'!F11,"")</f>
      </c>
      <c r="E1572" t="s">
        <v>1161</v>
      </c>
      <c r="F1572" t="s">
        <v>1165</v>
      </c>
    </row>
    <row r="1573" spans="1:6" ht="13.5">
      <c r="A1573" t="s">
        <v>1817</v>
      </c>
      <c r="B1573">
        <v>2712</v>
      </c>
      <c r="C1573" t="s">
        <v>1424</v>
      </c>
      <c r="D1573" s="473">
        <f>IF('P39'!K11&lt;&gt;"",'P39'!K11,"")</f>
      </c>
      <c r="E1573" t="s">
        <v>1161</v>
      </c>
      <c r="F1573" t="s">
        <v>1165</v>
      </c>
    </row>
    <row r="1574" spans="1:6" ht="13.5">
      <c r="A1574" t="s">
        <v>1817</v>
      </c>
      <c r="B1574">
        <v>2715</v>
      </c>
      <c r="C1574" t="s">
        <v>1359</v>
      </c>
      <c r="D1574" s="473">
        <f>IF('P39'!F12&lt;&gt;"",'P39'!F12,"")</f>
      </c>
      <c r="E1574" t="s">
        <v>1161</v>
      </c>
      <c r="F1574" t="s">
        <v>1165</v>
      </c>
    </row>
    <row r="1575" spans="1:6" ht="13.5">
      <c r="A1575" t="s">
        <v>1817</v>
      </c>
      <c r="B1575">
        <v>2717</v>
      </c>
      <c r="C1575" t="s">
        <v>1438</v>
      </c>
      <c r="D1575" s="473">
        <f>IF('P39'!K12&lt;&gt;"",'P39'!K12,"")</f>
      </c>
      <c r="E1575" t="s">
        <v>1161</v>
      </c>
      <c r="F1575" t="s">
        <v>1165</v>
      </c>
    </row>
    <row r="1576" spans="1:6" ht="13.5">
      <c r="A1576" t="s">
        <v>1817</v>
      </c>
      <c r="B1576">
        <v>2721</v>
      </c>
      <c r="C1576" t="s">
        <v>1361</v>
      </c>
      <c r="D1576" s="473">
        <f>IF('P39'!F13&lt;&gt;"",'P39'!F13,"")</f>
      </c>
      <c r="E1576" t="s">
        <v>1161</v>
      </c>
      <c r="F1576" t="s">
        <v>1165</v>
      </c>
    </row>
    <row r="1577" spans="1:6" ht="13.5">
      <c r="A1577" t="s">
        <v>1817</v>
      </c>
      <c r="B1577">
        <v>2723</v>
      </c>
      <c r="C1577" t="s">
        <v>1453</v>
      </c>
      <c r="D1577" s="473">
        <f>IF('P39'!K13&lt;&gt;"",'P39'!K13,"")</f>
      </c>
      <c r="E1577" t="s">
        <v>1161</v>
      </c>
      <c r="F1577" t="s">
        <v>1165</v>
      </c>
    </row>
    <row r="1578" spans="1:6" ht="13.5">
      <c r="A1578" t="s">
        <v>1817</v>
      </c>
      <c r="B1578">
        <v>2726</v>
      </c>
      <c r="C1578" t="s">
        <v>1465</v>
      </c>
      <c r="D1578" s="473">
        <f>IF('P39'!F14&lt;&gt;"",'P39'!F14,"")</f>
      </c>
      <c r="E1578" t="s">
        <v>1161</v>
      </c>
      <c r="F1578" t="s">
        <v>1165</v>
      </c>
    </row>
    <row r="1579" spans="1:6" ht="13.5">
      <c r="A1579" t="s">
        <v>1817</v>
      </c>
      <c r="B1579">
        <v>2728</v>
      </c>
      <c r="C1579" t="s">
        <v>1469</v>
      </c>
      <c r="D1579" s="473">
        <f>IF('P39'!K14&lt;&gt;"",'P39'!K14,"")</f>
      </c>
      <c r="E1579" t="s">
        <v>1161</v>
      </c>
      <c r="F1579" t="s">
        <v>1165</v>
      </c>
    </row>
    <row r="1580" spans="1:6" ht="13.5">
      <c r="A1580" t="s">
        <v>1817</v>
      </c>
      <c r="B1580">
        <v>2731</v>
      </c>
      <c r="C1580" t="s">
        <v>1481</v>
      </c>
      <c r="D1580" s="473">
        <f>IF('P39'!F15&lt;&gt;"",'P39'!F15,"")</f>
      </c>
      <c r="E1580" t="s">
        <v>1161</v>
      </c>
      <c r="F1580" t="s">
        <v>1165</v>
      </c>
    </row>
    <row r="1581" spans="1:6" ht="13.5">
      <c r="A1581" t="s">
        <v>1817</v>
      </c>
      <c r="B1581">
        <v>2733</v>
      </c>
      <c r="C1581" t="s">
        <v>1485</v>
      </c>
      <c r="D1581" s="473">
        <f>IF('P39'!K15&lt;&gt;"",'P39'!K15,"")</f>
      </c>
      <c r="E1581" t="s">
        <v>1161</v>
      </c>
      <c r="F1581" t="s">
        <v>1165</v>
      </c>
    </row>
    <row r="1582" spans="1:6" ht="13.5">
      <c r="A1582" t="s">
        <v>1817</v>
      </c>
      <c r="B1582">
        <v>2737</v>
      </c>
      <c r="C1582" t="s">
        <v>1497</v>
      </c>
      <c r="D1582" s="473">
        <f>IF('P39'!F16&lt;&gt;"",'P39'!F16,"")</f>
      </c>
      <c r="E1582" t="s">
        <v>1161</v>
      </c>
      <c r="F1582" t="s">
        <v>1165</v>
      </c>
    </row>
    <row r="1583" spans="1:6" ht="13.5">
      <c r="A1583" t="s">
        <v>1817</v>
      </c>
      <c r="B1583">
        <v>2739</v>
      </c>
      <c r="C1583" t="s">
        <v>1501</v>
      </c>
      <c r="D1583" s="473">
        <f>IF('P39'!K16&lt;&gt;"",'P39'!K16,"")</f>
      </c>
      <c r="E1583" t="s">
        <v>1161</v>
      </c>
      <c r="F1583" t="s">
        <v>1165</v>
      </c>
    </row>
    <row r="1584" spans="1:6" ht="13.5">
      <c r="A1584" t="s">
        <v>1817</v>
      </c>
      <c r="B1584">
        <v>2742</v>
      </c>
      <c r="C1584" t="s">
        <v>1513</v>
      </c>
      <c r="D1584" s="473">
        <f>IF('P39'!F17&lt;&gt;"",'P39'!F17,"")</f>
      </c>
      <c r="E1584" t="s">
        <v>1161</v>
      </c>
      <c r="F1584" t="s">
        <v>1165</v>
      </c>
    </row>
    <row r="1585" spans="1:6" ht="13.5">
      <c r="A1585" t="s">
        <v>1817</v>
      </c>
      <c r="B1585">
        <v>2744</v>
      </c>
      <c r="C1585" t="s">
        <v>1516</v>
      </c>
      <c r="D1585" s="473">
        <f>IF('P39'!K17&lt;&gt;"",'P39'!K17,"")</f>
      </c>
      <c r="E1585" t="s">
        <v>1161</v>
      </c>
      <c r="F1585" t="s">
        <v>1165</v>
      </c>
    </row>
    <row r="1586" spans="1:6" ht="13.5">
      <c r="A1586" t="s">
        <v>1817</v>
      </c>
      <c r="B1586">
        <v>2748</v>
      </c>
      <c r="C1586" t="s">
        <v>1532</v>
      </c>
      <c r="D1586" s="473">
        <f>IF('P39'!K18&lt;&gt;"",'P39'!K18,"")</f>
      </c>
      <c r="E1586" t="s">
        <v>1161</v>
      </c>
      <c r="F1586" t="s">
        <v>1165</v>
      </c>
    </row>
    <row r="1587" spans="1:6" ht="13.5">
      <c r="A1587" t="s">
        <v>1817</v>
      </c>
      <c r="B1587">
        <v>2751</v>
      </c>
      <c r="C1587" t="s">
        <v>1544</v>
      </c>
      <c r="D1587" s="473">
        <f>IF('P39'!F19&lt;&gt;"",'P39'!F19,"")</f>
      </c>
      <c r="E1587" t="s">
        <v>1161</v>
      </c>
      <c r="F1587" t="s">
        <v>1165</v>
      </c>
    </row>
    <row r="1588" spans="1:6" ht="13.5">
      <c r="A1588" t="s">
        <v>1817</v>
      </c>
      <c r="B1588">
        <v>2754</v>
      </c>
      <c r="C1588" t="s">
        <v>1548</v>
      </c>
      <c r="D1588" s="473">
        <f>IF('P39'!K19&lt;&gt;"",'P39'!K19,"")</f>
      </c>
      <c r="E1588" t="s">
        <v>1161</v>
      </c>
      <c r="F1588" t="s">
        <v>1165</v>
      </c>
    </row>
    <row r="1589" spans="1:6" ht="13.5">
      <c r="A1589" t="s">
        <v>1817</v>
      </c>
      <c r="B1589">
        <v>2756</v>
      </c>
      <c r="C1589" t="s">
        <v>1562</v>
      </c>
      <c r="D1589" s="473">
        <f>IF('P39'!F20&lt;&gt;"",'P39'!F20,"")</f>
      </c>
      <c r="E1589" t="s">
        <v>1161</v>
      </c>
      <c r="F1589" t="s">
        <v>1165</v>
      </c>
    </row>
    <row r="1590" spans="1:6" ht="13.5">
      <c r="A1590" t="s">
        <v>1817</v>
      </c>
      <c r="B1590">
        <v>2758</v>
      </c>
      <c r="C1590" t="s">
        <v>1565</v>
      </c>
      <c r="D1590" s="473">
        <f>IF('P39'!K20&lt;&gt;"",'P39'!K20,"")</f>
      </c>
      <c r="E1590" t="s">
        <v>1161</v>
      </c>
      <c r="F1590" t="s">
        <v>1165</v>
      </c>
    </row>
    <row r="1591" spans="1:6" ht="13.5">
      <c r="A1591" t="s">
        <v>1817</v>
      </c>
      <c r="B1591">
        <v>2760</v>
      </c>
      <c r="C1591" t="s">
        <v>1579</v>
      </c>
      <c r="D1591" s="473">
        <f>IF('P39'!F21&lt;&gt;"",'P39'!F21,"")</f>
      </c>
      <c r="E1591" t="s">
        <v>1161</v>
      </c>
      <c r="F1591" t="s">
        <v>1165</v>
      </c>
    </row>
    <row r="1592" spans="1:6" ht="13.5">
      <c r="A1592" t="s">
        <v>1817</v>
      </c>
      <c r="B1592">
        <v>2762</v>
      </c>
      <c r="C1592" t="s">
        <v>1583</v>
      </c>
      <c r="D1592" s="473">
        <f>IF('P39'!K21&lt;&gt;"",'P39'!K21,"")</f>
      </c>
      <c r="E1592" t="s">
        <v>1161</v>
      </c>
      <c r="F1592" t="s">
        <v>1165</v>
      </c>
    </row>
    <row r="1593" spans="1:6" ht="13.5">
      <c r="A1593" t="s">
        <v>1817</v>
      </c>
      <c r="B1593">
        <v>2764</v>
      </c>
      <c r="C1593" t="s">
        <v>1597</v>
      </c>
      <c r="D1593" s="473">
        <f>IF('P39'!F22&lt;&gt;"",'P39'!F22,"")</f>
      </c>
      <c r="E1593" t="s">
        <v>1161</v>
      </c>
      <c r="F1593" t="s">
        <v>1165</v>
      </c>
    </row>
    <row r="1594" spans="1:6" ht="13.5">
      <c r="A1594" t="s">
        <v>1817</v>
      </c>
      <c r="B1594">
        <v>2766</v>
      </c>
      <c r="C1594" t="s">
        <v>1599</v>
      </c>
      <c r="D1594" s="473">
        <f>IF('P39'!K22&lt;&gt;"",'P39'!K22,"")</f>
      </c>
      <c r="E1594" t="s">
        <v>1161</v>
      </c>
      <c r="F1594" t="s">
        <v>1165</v>
      </c>
    </row>
    <row r="1595" spans="1:6" ht="13.5">
      <c r="A1595" t="s">
        <v>1817</v>
      </c>
      <c r="B1595">
        <v>2768</v>
      </c>
      <c r="C1595" t="s">
        <v>1613</v>
      </c>
      <c r="D1595" s="473">
        <f>IF('P39'!F23&lt;&gt;"",'P39'!F23,"")</f>
      </c>
      <c r="E1595" t="s">
        <v>1161</v>
      </c>
      <c r="F1595" t="s">
        <v>1165</v>
      </c>
    </row>
    <row r="1596" spans="1:6" ht="13.5">
      <c r="A1596" t="s">
        <v>1817</v>
      </c>
      <c r="B1596">
        <v>2770</v>
      </c>
      <c r="C1596" t="s">
        <v>1614</v>
      </c>
      <c r="D1596" s="473">
        <f>IF('P39'!I23&lt;&gt;"",'P39'!I23,"")</f>
      </c>
      <c r="E1596" t="s">
        <v>1161</v>
      </c>
      <c r="F1596" t="s">
        <v>1165</v>
      </c>
    </row>
    <row r="1597" spans="1:6" ht="13.5">
      <c r="A1597" t="s">
        <v>1817</v>
      </c>
      <c r="B1597">
        <v>2772</v>
      </c>
      <c r="C1597" t="s">
        <v>1616</v>
      </c>
      <c r="D1597" s="473">
        <f>IF('P39'!K23&lt;&gt;"",'P39'!K23,"")</f>
      </c>
      <c r="E1597" t="s">
        <v>1161</v>
      </c>
      <c r="F1597" t="s">
        <v>1165</v>
      </c>
    </row>
    <row r="1598" spans="1:6" ht="13.5">
      <c r="A1598" t="s">
        <v>1817</v>
      </c>
      <c r="B1598">
        <v>2775</v>
      </c>
      <c r="C1598" t="s">
        <v>1628</v>
      </c>
      <c r="D1598" s="473">
        <f>IF('P39'!F24&lt;&gt;"",'P39'!F24,"")</f>
      </c>
      <c r="E1598" t="s">
        <v>1161</v>
      </c>
      <c r="F1598" t="s">
        <v>1165</v>
      </c>
    </row>
    <row r="1599" spans="1:6" ht="13.5">
      <c r="A1599" t="s">
        <v>1817</v>
      </c>
      <c r="B1599">
        <v>2778</v>
      </c>
      <c r="C1599" t="s">
        <v>1632</v>
      </c>
      <c r="D1599" s="473">
        <f>IF('P39'!K24&lt;&gt;"",'P39'!K24,"")</f>
      </c>
      <c r="E1599" t="s">
        <v>1161</v>
      </c>
      <c r="F1599" t="s">
        <v>1165</v>
      </c>
    </row>
    <row r="1600" spans="1:6" ht="13.5">
      <c r="A1600" t="s">
        <v>1817</v>
      </c>
      <c r="B1600">
        <v>2781</v>
      </c>
      <c r="C1600" t="s">
        <v>1646</v>
      </c>
      <c r="D1600" s="473">
        <f>IF('P39'!F25&lt;&gt;"",'P39'!F25,"")</f>
      </c>
      <c r="E1600" t="s">
        <v>1161</v>
      </c>
      <c r="F1600" t="s">
        <v>1165</v>
      </c>
    </row>
    <row r="1601" spans="1:6" ht="13.5">
      <c r="A1601" t="s">
        <v>1817</v>
      </c>
      <c r="B1601">
        <v>2784</v>
      </c>
      <c r="C1601" t="s">
        <v>1650</v>
      </c>
      <c r="D1601" s="473">
        <f>IF('P39'!K25&lt;&gt;"",'P39'!K25,"")</f>
      </c>
      <c r="E1601" t="s">
        <v>1161</v>
      </c>
      <c r="F1601" t="s">
        <v>1165</v>
      </c>
    </row>
    <row r="1602" spans="1:6" ht="13.5">
      <c r="A1602" t="s">
        <v>1819</v>
      </c>
      <c r="B1602">
        <v>2787</v>
      </c>
      <c r="C1602" t="s">
        <v>1820</v>
      </c>
      <c r="D1602" s="473">
        <f>IF('P40'!E2&lt;&gt;"",'P40'!E2,"")</f>
      </c>
      <c r="E1602" t="s">
        <v>1161</v>
      </c>
      <c r="F1602" t="s">
        <v>1165</v>
      </c>
    </row>
    <row r="1603" spans="1:6" ht="13.5">
      <c r="A1603" t="s">
        <v>1819</v>
      </c>
      <c r="B1603">
        <v>2790</v>
      </c>
      <c r="C1603" t="s">
        <v>1260</v>
      </c>
      <c r="D1603" s="475">
        <f>IF('P40'!B5&lt;&gt;"",'P40'!B5,"")</f>
      </c>
      <c r="E1603" t="s">
        <v>1161</v>
      </c>
      <c r="F1603" t="s">
        <v>1171</v>
      </c>
    </row>
    <row r="1604" spans="1:6" ht="13.5">
      <c r="A1604" t="s">
        <v>1819</v>
      </c>
      <c r="B1604">
        <v>2792</v>
      </c>
      <c r="C1604" t="s">
        <v>1821</v>
      </c>
      <c r="D1604" s="473">
        <f>IF('P40'!D5&lt;&gt;"",'P40'!D5,"")</f>
      </c>
      <c r="E1604" t="s">
        <v>1161</v>
      </c>
      <c r="F1604" t="s">
        <v>1165</v>
      </c>
    </row>
    <row r="1605" spans="1:6" ht="13.5">
      <c r="A1605" t="s">
        <v>1819</v>
      </c>
      <c r="B1605">
        <v>2800</v>
      </c>
      <c r="C1605" t="s">
        <v>1173</v>
      </c>
      <c r="D1605" s="474">
        <f>IF('P40'!C11&lt;&gt;"",'P40'!C11,"")</f>
      </c>
      <c r="E1605" t="s">
        <v>1161</v>
      </c>
      <c r="F1605" t="s">
        <v>1168</v>
      </c>
    </row>
    <row r="1606" spans="1:6" ht="13.5">
      <c r="A1606" t="s">
        <v>1819</v>
      </c>
      <c r="B1606">
        <v>2801</v>
      </c>
      <c r="C1606" t="s">
        <v>1222</v>
      </c>
      <c r="D1606" s="473">
        <f>IF('P40'!D11&lt;&gt;"",'P40'!D11,"")</f>
      </c>
      <c r="E1606" t="s">
        <v>1161</v>
      </c>
      <c r="F1606" t="s">
        <v>1165</v>
      </c>
    </row>
    <row r="1607" spans="1:6" ht="13.5">
      <c r="A1607" t="s">
        <v>1819</v>
      </c>
      <c r="B1607">
        <v>2802</v>
      </c>
      <c r="C1607" t="s">
        <v>1355</v>
      </c>
      <c r="D1607" s="473">
        <f>IF('P40'!E11&lt;&gt;"",'P40'!E11,"")</f>
      </c>
      <c r="E1607" t="s">
        <v>1161</v>
      </c>
      <c r="F1607" t="s">
        <v>1165</v>
      </c>
    </row>
    <row r="1608" spans="1:6" ht="13.5">
      <c r="A1608" t="s">
        <v>1819</v>
      </c>
      <c r="B1608">
        <v>2803</v>
      </c>
      <c r="C1608" t="s">
        <v>1356</v>
      </c>
      <c r="D1608" s="474">
        <f>IF('P40'!F11&lt;&gt;"",'P40'!F11,"")</f>
      </c>
      <c r="E1608" t="s">
        <v>1161</v>
      </c>
      <c r="F1608" t="s">
        <v>1168</v>
      </c>
    </row>
    <row r="1609" spans="1:6" ht="13.5">
      <c r="A1609" t="s">
        <v>1819</v>
      </c>
      <c r="B1609">
        <v>2805</v>
      </c>
      <c r="C1609" t="s">
        <v>1357</v>
      </c>
      <c r="D1609" s="474">
        <f>IF('P40'!C12&lt;&gt;"",'P40'!C12,"")</f>
      </c>
      <c r="E1609" t="s">
        <v>1161</v>
      </c>
      <c r="F1609" t="s">
        <v>1168</v>
      </c>
    </row>
    <row r="1610" spans="1:6" ht="13.5">
      <c r="A1610" t="s">
        <v>1819</v>
      </c>
      <c r="B1610">
        <v>2806</v>
      </c>
      <c r="C1610" t="s">
        <v>1199</v>
      </c>
      <c r="D1610" s="473">
        <f>IF('P40'!D12&lt;&gt;"",'P40'!D12,"")</f>
      </c>
      <c r="E1610" t="s">
        <v>1161</v>
      </c>
      <c r="F1610" t="s">
        <v>1165</v>
      </c>
    </row>
    <row r="1611" spans="1:6" ht="13.5">
      <c r="A1611" t="s">
        <v>1819</v>
      </c>
      <c r="B1611">
        <v>2807</v>
      </c>
      <c r="C1611" t="s">
        <v>1358</v>
      </c>
      <c r="D1611" s="473">
        <f>IF('P40'!E12&lt;&gt;"",'P40'!E12,"")</f>
      </c>
      <c r="E1611" t="s">
        <v>1161</v>
      </c>
      <c r="F1611" t="s">
        <v>1165</v>
      </c>
    </row>
    <row r="1612" spans="1:6" ht="13.5">
      <c r="A1612" t="s">
        <v>1819</v>
      </c>
      <c r="B1612">
        <v>2808</v>
      </c>
      <c r="C1612" t="s">
        <v>1359</v>
      </c>
      <c r="D1612" s="474">
        <f>IF('P40'!F12&lt;&gt;"",'P40'!F12,"")</f>
      </c>
      <c r="E1612" t="s">
        <v>1161</v>
      </c>
      <c r="F1612" t="s">
        <v>1168</v>
      </c>
    </row>
    <row r="1613" spans="1:6" ht="13.5">
      <c r="A1613" t="s">
        <v>1819</v>
      </c>
      <c r="B1613">
        <v>2811</v>
      </c>
      <c r="C1613" t="s">
        <v>1273</v>
      </c>
      <c r="D1613" s="473">
        <f>IF('P40'!B16&lt;&gt;"",'P40'!B16,"")</f>
      </c>
      <c r="E1613" t="s">
        <v>1161</v>
      </c>
      <c r="F1613" t="s">
        <v>1165</v>
      </c>
    </row>
    <row r="1614" spans="1:6" ht="13.5">
      <c r="A1614" t="s">
        <v>1819</v>
      </c>
      <c r="B1614">
        <v>2817</v>
      </c>
      <c r="C1614" t="s">
        <v>1822</v>
      </c>
      <c r="D1614" s="473">
        <f>IF('P40'!C20&lt;&gt;"",'P40'!C20,"")</f>
      </c>
      <c r="E1614" t="s">
        <v>1161</v>
      </c>
      <c r="F1614" t="s">
        <v>1165</v>
      </c>
    </row>
    <row r="1615" spans="1:6" ht="13.5">
      <c r="A1615" t="s">
        <v>1819</v>
      </c>
      <c r="B1615">
        <v>2818</v>
      </c>
      <c r="C1615" t="s">
        <v>1823</v>
      </c>
      <c r="D1615" s="473">
        <f>IF('P40'!E20&lt;&gt;"",'P40'!E20,"")</f>
      </c>
      <c r="E1615" t="s">
        <v>1161</v>
      </c>
      <c r="F1615" t="s">
        <v>1165</v>
      </c>
    </row>
    <row r="1616" spans="1:6" ht="13.5">
      <c r="A1616" t="s">
        <v>1819</v>
      </c>
      <c r="B1616">
        <v>2820</v>
      </c>
      <c r="C1616" t="s">
        <v>1824</v>
      </c>
      <c r="D1616" s="473">
        <f>IF('P40'!C21&lt;&gt;"",'P40'!C21,"")</f>
      </c>
      <c r="E1616" t="s">
        <v>1161</v>
      </c>
      <c r="F1616" t="s">
        <v>1165</v>
      </c>
    </row>
    <row r="1617" spans="1:6" ht="13.5">
      <c r="A1617" t="s">
        <v>1819</v>
      </c>
      <c r="B1617">
        <v>2821</v>
      </c>
      <c r="C1617" t="s">
        <v>1825</v>
      </c>
      <c r="D1617" s="473">
        <f>IF('P40'!E21&lt;&gt;"",'P40'!E21,"")</f>
      </c>
      <c r="E1617" t="s">
        <v>1161</v>
      </c>
      <c r="F1617" t="s">
        <v>1165</v>
      </c>
    </row>
    <row r="1618" spans="1:6" ht="13.5">
      <c r="A1618" t="s">
        <v>1826</v>
      </c>
      <c r="B1618">
        <v>2825</v>
      </c>
      <c r="C1618" t="s">
        <v>1733</v>
      </c>
      <c r="D1618" s="473">
        <f>IF('P41'!D3&lt;&gt;"",'P41'!D3,"")</f>
      </c>
      <c r="E1618" t="s">
        <v>1161</v>
      </c>
      <c r="F1618" t="s">
        <v>1165</v>
      </c>
    </row>
    <row r="1619" spans="1:6" ht="13.5">
      <c r="A1619" t="s">
        <v>1826</v>
      </c>
      <c r="B1619">
        <v>2828</v>
      </c>
      <c r="C1619" t="s">
        <v>1286</v>
      </c>
      <c r="D1619" s="475">
        <f>IF('P41'!D4&lt;&gt;"",'P41'!D4,"")</f>
      </c>
      <c r="E1619" t="s">
        <v>1161</v>
      </c>
      <c r="F1619" t="s">
        <v>1171</v>
      </c>
    </row>
    <row r="1620" spans="1:6" ht="13.5">
      <c r="A1620" t="s">
        <v>1826</v>
      </c>
      <c r="B1620">
        <v>2832</v>
      </c>
      <c r="C1620" t="s">
        <v>1214</v>
      </c>
      <c r="D1620" s="473">
        <f>IF('P41'!D7&lt;&gt;"",'P41'!D7,"")</f>
      </c>
      <c r="E1620" t="s">
        <v>1161</v>
      </c>
      <c r="F1620" t="s">
        <v>1165</v>
      </c>
    </row>
    <row r="1621" spans="1:6" ht="13.5">
      <c r="A1621" t="s">
        <v>1826</v>
      </c>
      <c r="B1621">
        <v>2835</v>
      </c>
      <c r="C1621" t="s">
        <v>1827</v>
      </c>
      <c r="D1621" s="473">
        <f>IF('P41'!D8&lt;&gt;"",'P41'!D8,"")</f>
      </c>
      <c r="E1621" t="s">
        <v>1161</v>
      </c>
      <c r="F1621" t="s">
        <v>1165</v>
      </c>
    </row>
    <row r="1622" spans="1:6" ht="13.5">
      <c r="A1622" t="s">
        <v>1826</v>
      </c>
      <c r="B1622">
        <v>2839</v>
      </c>
      <c r="C1622" t="s">
        <v>1222</v>
      </c>
      <c r="D1622" s="473">
        <f>IF('P41'!D11&lt;&gt;"",'P41'!D11,"")</f>
      </c>
      <c r="E1622" t="s">
        <v>1161</v>
      </c>
      <c r="F1622" t="s">
        <v>1165</v>
      </c>
    </row>
    <row r="1623" spans="1:6" ht="13.5">
      <c r="A1623" t="s">
        <v>1826</v>
      </c>
      <c r="B1623">
        <v>2844</v>
      </c>
      <c r="C1623" t="s">
        <v>1227</v>
      </c>
      <c r="D1623" s="473">
        <f>IF('P41'!D15&lt;&gt;"",'P41'!D15,"")</f>
      </c>
      <c r="E1623" t="s">
        <v>1161</v>
      </c>
      <c r="F1623" t="s">
        <v>1165</v>
      </c>
    </row>
    <row r="1624" spans="1:6" ht="13.5">
      <c r="A1624" t="s">
        <v>1826</v>
      </c>
      <c r="B1624">
        <v>2847</v>
      </c>
      <c r="C1624" t="s">
        <v>1828</v>
      </c>
      <c r="D1624" s="474">
        <f>IF('P41'!D16&lt;&gt;"",'P41'!D16,"")</f>
      </c>
      <c r="E1624" t="s">
        <v>1161</v>
      </c>
      <c r="F1624" t="s">
        <v>1168</v>
      </c>
    </row>
    <row r="1625" spans="1:6" ht="13.5">
      <c r="A1625" t="s">
        <v>1826</v>
      </c>
      <c r="B1625">
        <v>2850</v>
      </c>
      <c r="C1625" t="s">
        <v>1205</v>
      </c>
      <c r="D1625" s="473">
        <f>IF('P41'!D19&lt;&gt;"",'P41'!D19,"")</f>
      </c>
      <c r="E1625" t="s">
        <v>1161</v>
      </c>
      <c r="F1625" t="s">
        <v>1165</v>
      </c>
    </row>
    <row r="1626" spans="1:6" ht="13.5">
      <c r="A1626" t="s">
        <v>1826</v>
      </c>
      <c r="B1626">
        <v>2853</v>
      </c>
      <c r="C1626" t="s">
        <v>1561</v>
      </c>
      <c r="D1626" s="473">
        <f>IF('P41'!D20&lt;&gt;"",'P41'!D20,"")</f>
      </c>
      <c r="E1626" t="s">
        <v>1161</v>
      </c>
      <c r="F1626" t="s">
        <v>1165</v>
      </c>
    </row>
    <row r="1627" spans="1:6" ht="13.5">
      <c r="A1627" t="s">
        <v>1826</v>
      </c>
      <c r="B1627">
        <v>2856</v>
      </c>
      <c r="C1627" t="s">
        <v>1578</v>
      </c>
      <c r="D1627" s="473">
        <f>IF('P41'!D21&lt;&gt;"",'P41'!D21,"")</f>
      </c>
      <c r="E1627" t="s">
        <v>1161</v>
      </c>
      <c r="F1627" t="s">
        <v>1165</v>
      </c>
    </row>
    <row r="1628" spans="1:6" ht="13.5">
      <c r="A1628" t="s">
        <v>1826</v>
      </c>
      <c r="B1628">
        <v>2859</v>
      </c>
      <c r="C1628" t="s">
        <v>1829</v>
      </c>
      <c r="D1628" s="474">
        <f>IF('P41'!D22&lt;&gt;"",'P41'!D22,"")</f>
      </c>
      <c r="E1628" t="s">
        <v>1161</v>
      </c>
      <c r="F1628" t="s">
        <v>1168</v>
      </c>
    </row>
    <row r="1629" spans="1:6" ht="13.5">
      <c r="A1629" t="s">
        <v>1826</v>
      </c>
      <c r="B1629">
        <v>2863</v>
      </c>
      <c r="C1629" t="s">
        <v>1663</v>
      </c>
      <c r="D1629" s="473">
        <f>IF('P41'!D26&lt;&gt;"",'P41'!D26,"")</f>
      </c>
      <c r="E1629" t="s">
        <v>1161</v>
      </c>
      <c r="F1629" t="s">
        <v>1165</v>
      </c>
    </row>
    <row r="1630" spans="1:6" ht="13.5">
      <c r="A1630" t="s">
        <v>1826</v>
      </c>
      <c r="B1630">
        <v>2866</v>
      </c>
      <c r="C1630" t="s">
        <v>1830</v>
      </c>
      <c r="D1630" s="473">
        <f>IF('P41'!D27&lt;&gt;"",'P41'!D27,"")</f>
      </c>
      <c r="E1630" t="s">
        <v>1161</v>
      </c>
      <c r="F1630" t="s">
        <v>1165</v>
      </c>
    </row>
    <row r="1631" spans="1:6" ht="13.5">
      <c r="A1631" t="s">
        <v>1831</v>
      </c>
      <c r="B1631">
        <v>2870</v>
      </c>
      <c r="C1631" t="s">
        <v>1733</v>
      </c>
      <c r="D1631" s="473">
        <f>IF('P42'!D3&lt;&gt;"",'P42'!D3,"")</f>
      </c>
      <c r="E1631" t="s">
        <v>1161</v>
      </c>
      <c r="F1631" t="s">
        <v>1165</v>
      </c>
    </row>
    <row r="1632" spans="1:6" ht="13.5">
      <c r="A1632" t="s">
        <v>1831</v>
      </c>
      <c r="B1632">
        <v>2873</v>
      </c>
      <c r="C1632" t="s">
        <v>1815</v>
      </c>
      <c r="D1632" s="473">
        <f>IF('P42'!D4&lt;&gt;"",'P42'!D4,"")</f>
      </c>
      <c r="E1632" t="s">
        <v>1161</v>
      </c>
      <c r="F1632" t="s">
        <v>1165</v>
      </c>
    </row>
    <row r="1633" spans="1:6" ht="13.5">
      <c r="A1633" t="s">
        <v>1831</v>
      </c>
      <c r="B1633">
        <v>2876</v>
      </c>
      <c r="C1633" t="s">
        <v>1214</v>
      </c>
      <c r="D1633" s="473">
        <f>IF('P42'!D7&lt;&gt;"",'P42'!D7,"")</f>
      </c>
      <c r="E1633" t="s">
        <v>1161</v>
      </c>
      <c r="F1633" t="s">
        <v>1165</v>
      </c>
    </row>
    <row r="1634" spans="1:6" ht="13.5">
      <c r="A1634" t="s">
        <v>1831</v>
      </c>
      <c r="B1634">
        <v>2879</v>
      </c>
      <c r="C1634" t="s">
        <v>1832</v>
      </c>
      <c r="D1634" s="473">
        <f>IF('P42'!D8&lt;&gt;"",'P42'!D8,"")</f>
      </c>
      <c r="E1634" t="s">
        <v>1161</v>
      </c>
      <c r="F1634" t="s">
        <v>1165</v>
      </c>
    </row>
    <row r="1635" spans="1:6" ht="13.5">
      <c r="A1635" t="s">
        <v>1831</v>
      </c>
      <c r="B1635">
        <v>2882</v>
      </c>
      <c r="C1635" t="s">
        <v>1222</v>
      </c>
      <c r="D1635" s="473">
        <f>IF('P42'!D11&lt;&gt;"",'P42'!D11,"")</f>
      </c>
      <c r="E1635" t="s">
        <v>1161</v>
      </c>
      <c r="F1635" t="s">
        <v>1165</v>
      </c>
    </row>
    <row r="1636" spans="1:6" ht="13.5">
      <c r="A1636" t="s">
        <v>1831</v>
      </c>
      <c r="B1636">
        <v>2886</v>
      </c>
      <c r="C1636" t="s">
        <v>1199</v>
      </c>
      <c r="D1636" s="473">
        <f>IF('P42'!D12&lt;&gt;"",'P42'!D12,"")</f>
      </c>
      <c r="E1636" t="s">
        <v>1161</v>
      </c>
      <c r="F1636" t="s">
        <v>1165</v>
      </c>
    </row>
    <row r="1637" spans="1:6" ht="13.5">
      <c r="A1637" t="s">
        <v>1831</v>
      </c>
      <c r="B1637">
        <v>2889</v>
      </c>
      <c r="C1637" t="s">
        <v>1201</v>
      </c>
      <c r="D1637" s="473">
        <f>IF('P42'!D13&lt;&gt;"",'P42'!D13,"")</f>
      </c>
      <c r="E1637" t="s">
        <v>1161</v>
      </c>
      <c r="F1637" t="s">
        <v>1165</v>
      </c>
    </row>
    <row r="1638" spans="1:6" ht="13.5">
      <c r="A1638" t="s">
        <v>1831</v>
      </c>
      <c r="B1638">
        <v>2892</v>
      </c>
      <c r="C1638" t="s">
        <v>1203</v>
      </c>
      <c r="D1638" s="473">
        <f>IF('P42'!D14&lt;&gt;"",'P42'!D14,"")</f>
      </c>
      <c r="E1638" t="s">
        <v>1161</v>
      </c>
      <c r="F1638" t="s">
        <v>1165</v>
      </c>
    </row>
    <row r="1639" spans="1:6" ht="13.5">
      <c r="A1639" t="s">
        <v>1831</v>
      </c>
      <c r="B1639">
        <v>2896</v>
      </c>
      <c r="C1639" t="s">
        <v>1231</v>
      </c>
      <c r="D1639" s="473">
        <f>IF('P42'!D17&lt;&gt;"",'P42'!D17,"")</f>
      </c>
      <c r="E1639" t="s">
        <v>1161</v>
      </c>
      <c r="F1639" t="s">
        <v>1165</v>
      </c>
    </row>
    <row r="1640" spans="1:6" ht="13.5">
      <c r="A1640" t="s">
        <v>1831</v>
      </c>
      <c r="B1640">
        <v>2899</v>
      </c>
      <c r="C1640" t="s">
        <v>1561</v>
      </c>
      <c r="D1640" s="473">
        <f>IF('P42'!D20&lt;&gt;"",'P42'!D20,"")</f>
      </c>
      <c r="E1640" t="s">
        <v>1161</v>
      </c>
      <c r="F1640" t="s">
        <v>1165</v>
      </c>
    </row>
    <row r="1641" spans="1:6" ht="13.5">
      <c r="A1641" t="s">
        <v>1831</v>
      </c>
      <c r="B1641">
        <v>2903</v>
      </c>
      <c r="C1641" t="s">
        <v>1833</v>
      </c>
      <c r="D1641" s="473">
        <f>IF('P42'!D21&lt;&gt;"",'P42'!D21,"")</f>
      </c>
      <c r="E1641" t="s">
        <v>1161</v>
      </c>
      <c r="F1641" t="s">
        <v>1165</v>
      </c>
    </row>
    <row r="1642" spans="1:6" ht="13.5">
      <c r="A1642" t="s">
        <v>1831</v>
      </c>
      <c r="B1642">
        <v>2905</v>
      </c>
      <c r="C1642" t="s">
        <v>1310</v>
      </c>
      <c r="D1642" s="473">
        <f>IF('P42'!D24&lt;&gt;"",'P42'!D24,"")</f>
      </c>
      <c r="E1642" t="s">
        <v>1161</v>
      </c>
      <c r="F1642" t="s">
        <v>1165</v>
      </c>
    </row>
    <row r="1643" spans="1:6" ht="13.5">
      <c r="A1643" t="s">
        <v>1831</v>
      </c>
      <c r="B1643">
        <v>2909</v>
      </c>
      <c r="C1643" t="s">
        <v>1834</v>
      </c>
      <c r="D1643" s="473">
        <f>IF('P42'!D25&lt;&gt;"",'P42'!D25,"")</f>
      </c>
      <c r="E1643" t="s">
        <v>1161</v>
      </c>
      <c r="F1643" t="s">
        <v>1165</v>
      </c>
    </row>
    <row r="1644" spans="1:6" ht="13.5">
      <c r="A1644" t="s">
        <v>1831</v>
      </c>
      <c r="B1644">
        <v>2911</v>
      </c>
      <c r="C1644" t="s">
        <v>1699</v>
      </c>
      <c r="D1644" s="473">
        <f>IF('P42'!D28&lt;&gt;"",'P42'!D28,"")</f>
      </c>
      <c r="E1644" t="s">
        <v>1161</v>
      </c>
      <c r="F1644" t="s">
        <v>1165</v>
      </c>
    </row>
    <row r="1645" spans="1:6" ht="13.5">
      <c r="A1645" t="s">
        <v>1831</v>
      </c>
      <c r="B1645">
        <v>2915</v>
      </c>
      <c r="C1645" t="s">
        <v>1835</v>
      </c>
      <c r="D1645" s="473">
        <f>IF('P42'!D29&lt;&gt;"",'P42'!D29,"")</f>
      </c>
      <c r="E1645" t="s">
        <v>1161</v>
      </c>
      <c r="F1645" t="s">
        <v>1165</v>
      </c>
    </row>
    <row r="1646" spans="1:6" ht="13.5">
      <c r="A1646" t="s">
        <v>1836</v>
      </c>
      <c r="B1646">
        <v>2919</v>
      </c>
      <c r="C1646" t="s">
        <v>1733</v>
      </c>
      <c r="D1646" s="473">
        <f>IF('P43'!D3&lt;&gt;"",'P43'!D3,"")</f>
      </c>
      <c r="E1646" t="s">
        <v>1161</v>
      </c>
      <c r="F1646" t="s">
        <v>1165</v>
      </c>
    </row>
    <row r="1647" spans="1:6" ht="13.5">
      <c r="A1647" t="s">
        <v>1836</v>
      </c>
      <c r="B1647">
        <v>2922</v>
      </c>
      <c r="C1647" t="s">
        <v>1208</v>
      </c>
      <c r="D1647" s="473">
        <f>IF('P43'!D4&lt;&gt;"",'P43'!D4,"")</f>
      </c>
      <c r="E1647" t="s">
        <v>1161</v>
      </c>
      <c r="F1647" t="s">
        <v>1165</v>
      </c>
    </row>
    <row r="1648" spans="1:6" ht="13.5">
      <c r="A1648" t="s">
        <v>1836</v>
      </c>
      <c r="B1648">
        <v>2925</v>
      </c>
      <c r="C1648" t="s">
        <v>1821</v>
      </c>
      <c r="D1648" s="473">
        <f>IF('P43'!D5&lt;&gt;"",'P43'!D5,"")</f>
      </c>
      <c r="E1648" t="s">
        <v>1161</v>
      </c>
      <c r="F1648" t="s">
        <v>1165</v>
      </c>
    </row>
    <row r="1649" spans="1:6" ht="13.5">
      <c r="A1649" t="s">
        <v>1836</v>
      </c>
      <c r="B1649">
        <v>2927</v>
      </c>
      <c r="C1649" t="s">
        <v>1197</v>
      </c>
      <c r="D1649" s="473">
        <f>IF('P43'!C8&lt;&gt;"",'P43'!C8,"")</f>
      </c>
      <c r="E1649" t="s">
        <v>1161</v>
      </c>
      <c r="F1649" t="s">
        <v>1165</v>
      </c>
    </row>
    <row r="1650" spans="1:6" ht="13.5">
      <c r="A1650" t="s">
        <v>1836</v>
      </c>
      <c r="B1650">
        <v>2929</v>
      </c>
      <c r="C1650" t="s">
        <v>1351</v>
      </c>
      <c r="D1650" s="473">
        <f>IF('P43'!C9&lt;&gt;"",'P43'!C9,"")</f>
      </c>
      <c r="E1650" t="s">
        <v>1161</v>
      </c>
      <c r="F1650" t="s">
        <v>1165</v>
      </c>
    </row>
    <row r="1651" spans="1:6" ht="13.5">
      <c r="A1651" t="s">
        <v>1836</v>
      </c>
      <c r="B1651">
        <v>2931</v>
      </c>
      <c r="C1651" t="s">
        <v>1170</v>
      </c>
      <c r="D1651" s="473">
        <f>IF('P43'!C10&lt;&gt;"",'P43'!C10,"")</f>
      </c>
      <c r="E1651" t="s">
        <v>1161</v>
      </c>
      <c r="F1651" t="s">
        <v>1165</v>
      </c>
    </row>
    <row r="1652" spans="1:6" ht="13.5">
      <c r="A1652" t="s">
        <v>1836</v>
      </c>
      <c r="B1652">
        <v>2933</v>
      </c>
      <c r="C1652" t="s">
        <v>1837</v>
      </c>
      <c r="D1652" s="473">
        <f>IF('P43'!E10&lt;&gt;"",'P43'!E10,"")</f>
      </c>
      <c r="E1652" t="s">
        <v>1161</v>
      </c>
      <c r="F1652" t="s">
        <v>1165</v>
      </c>
    </row>
    <row r="1653" spans="1:6" ht="13.5">
      <c r="A1653" t="s">
        <v>1836</v>
      </c>
      <c r="B1653">
        <v>2939</v>
      </c>
      <c r="C1653" t="s">
        <v>1227</v>
      </c>
      <c r="D1653" s="473">
        <f>IF('P43'!D15&lt;&gt;"",'P43'!D15,"")</f>
      </c>
      <c r="E1653" t="s">
        <v>1161</v>
      </c>
      <c r="F1653" t="s">
        <v>1165</v>
      </c>
    </row>
    <row r="1654" spans="1:6" ht="13.5">
      <c r="A1654" t="s">
        <v>1836</v>
      </c>
      <c r="B1654">
        <v>2942</v>
      </c>
      <c r="C1654" t="s">
        <v>1229</v>
      </c>
      <c r="D1654" s="473">
        <f>IF('P43'!D16&lt;&gt;"",'P43'!D16,"")</f>
      </c>
      <c r="E1654" t="s">
        <v>1161</v>
      </c>
      <c r="F1654" t="s">
        <v>1165</v>
      </c>
    </row>
    <row r="1655" spans="1:6" ht="13.5">
      <c r="A1655" t="s">
        <v>1836</v>
      </c>
      <c r="B1655">
        <v>2945</v>
      </c>
      <c r="C1655" t="s">
        <v>1231</v>
      </c>
      <c r="D1655" s="473">
        <f>IF('P43'!D17&lt;&gt;"",'P43'!D17,"")</f>
      </c>
      <c r="E1655" t="s">
        <v>1161</v>
      </c>
      <c r="F1655" t="s">
        <v>1165</v>
      </c>
    </row>
    <row r="1656" spans="1:6" ht="13.5">
      <c r="A1656" t="s">
        <v>1836</v>
      </c>
      <c r="B1656">
        <v>2948</v>
      </c>
      <c r="C1656" t="s">
        <v>1184</v>
      </c>
      <c r="D1656" s="473">
        <f>IF('P43'!D18&lt;&gt;"",'P43'!D18,"")</f>
      </c>
      <c r="E1656" t="s">
        <v>1161</v>
      </c>
      <c r="F1656" t="s">
        <v>1165</v>
      </c>
    </row>
    <row r="1657" spans="1:6" ht="13.5">
      <c r="A1657" t="s">
        <v>1836</v>
      </c>
      <c r="B1657">
        <v>2953</v>
      </c>
      <c r="C1657" t="s">
        <v>1578</v>
      </c>
      <c r="D1657" s="473">
        <f>IF('P43'!D21&lt;&gt;"",'P43'!D21,"")</f>
      </c>
      <c r="E1657" t="s">
        <v>1161</v>
      </c>
      <c r="F1657" t="s">
        <v>1165</v>
      </c>
    </row>
    <row r="1658" spans="1:6" ht="13.5">
      <c r="A1658" t="s">
        <v>1836</v>
      </c>
      <c r="B1658">
        <v>2956</v>
      </c>
      <c r="C1658" t="s">
        <v>1596</v>
      </c>
      <c r="D1658" s="473">
        <f>IF('P43'!D22&lt;&gt;"",'P43'!D22,"")</f>
      </c>
      <c r="E1658" t="s">
        <v>1161</v>
      </c>
      <c r="F1658" t="s">
        <v>1165</v>
      </c>
    </row>
    <row r="1659" spans="1:6" ht="13.5">
      <c r="A1659" t="s">
        <v>1836</v>
      </c>
      <c r="B1659">
        <v>2959</v>
      </c>
      <c r="C1659" t="s">
        <v>1612</v>
      </c>
      <c r="D1659" s="473">
        <f>IF('P43'!D23&lt;&gt;"",'P43'!D23,"")</f>
      </c>
      <c r="E1659" t="s">
        <v>1161</v>
      </c>
      <c r="F1659" t="s">
        <v>1165</v>
      </c>
    </row>
    <row r="1660" spans="1:6" ht="13.5">
      <c r="A1660" t="s">
        <v>1836</v>
      </c>
      <c r="B1660">
        <v>2962</v>
      </c>
      <c r="C1660" t="s">
        <v>1310</v>
      </c>
      <c r="D1660" s="473">
        <f>IF('P43'!D24&lt;&gt;"",'P43'!D24,"")</f>
      </c>
      <c r="E1660" t="s">
        <v>1161</v>
      </c>
      <c r="F1660" t="s">
        <v>1165</v>
      </c>
    </row>
    <row r="1661" spans="1:6" ht="13.5">
      <c r="A1661" t="s">
        <v>1836</v>
      </c>
      <c r="B1661">
        <v>2965</v>
      </c>
      <c r="C1661" t="s">
        <v>1645</v>
      </c>
      <c r="D1661" s="473">
        <f>IF('P43'!D25&lt;&gt;"",'P43'!D25,"")</f>
      </c>
      <c r="E1661" t="s">
        <v>1161</v>
      </c>
      <c r="F1661" t="s">
        <v>1165</v>
      </c>
    </row>
    <row r="1662" spans="1:6" ht="13.5">
      <c r="A1662" t="s">
        <v>1836</v>
      </c>
      <c r="B1662">
        <v>2970</v>
      </c>
      <c r="C1662" t="s">
        <v>1699</v>
      </c>
      <c r="D1662" s="477">
        <f>IF('P43'!D28&lt;&gt;"",'P43'!D28,"")</f>
      </c>
      <c r="E1662" t="s">
        <v>1161</v>
      </c>
      <c r="F1662" t="s">
        <v>1760</v>
      </c>
    </row>
    <row r="1663" spans="1:6" ht="13.5">
      <c r="A1663" t="s">
        <v>1836</v>
      </c>
      <c r="B1663">
        <v>2974</v>
      </c>
      <c r="C1663" t="s">
        <v>1327</v>
      </c>
      <c r="D1663" s="477">
        <f>IF('P43'!D29&lt;&gt;"",'P43'!D29,"")</f>
      </c>
      <c r="E1663" t="s">
        <v>1161</v>
      </c>
      <c r="F1663" t="s">
        <v>1760</v>
      </c>
    </row>
    <row r="1664" spans="1:6" ht="13.5">
      <c r="A1664" t="s">
        <v>1836</v>
      </c>
      <c r="B1664">
        <v>2978</v>
      </c>
      <c r="C1664" t="s">
        <v>1838</v>
      </c>
      <c r="D1664" s="477">
        <f>IF('P43'!D30&lt;&gt;"",'P43'!D30,"")</f>
      </c>
      <c r="E1664" t="s">
        <v>1161</v>
      </c>
      <c r="F1664" t="s">
        <v>1760</v>
      </c>
    </row>
    <row r="1665" spans="1:6" ht="13.5">
      <c r="A1665" t="s">
        <v>1836</v>
      </c>
      <c r="B1665">
        <v>2981</v>
      </c>
      <c r="C1665" t="s">
        <v>1332</v>
      </c>
      <c r="D1665" s="477">
        <f>IF('P43'!G30&lt;&gt;"",'P43'!G30,"")</f>
      </c>
      <c r="E1665" t="s">
        <v>1161</v>
      </c>
      <c r="F1665" t="s">
        <v>1760</v>
      </c>
    </row>
    <row r="1666" spans="1:6" ht="13.5">
      <c r="A1666" t="s">
        <v>1839</v>
      </c>
      <c r="B1666">
        <v>2988</v>
      </c>
      <c r="C1666" t="s">
        <v>1736</v>
      </c>
      <c r="D1666" s="473">
        <f>IF('P44'!E4&lt;&gt;"",'P44'!E4,"")</f>
      </c>
      <c r="E1666" t="s">
        <v>1161</v>
      </c>
      <c r="F1666" t="s">
        <v>1165</v>
      </c>
    </row>
    <row r="1667" spans="1:6" ht="13.5">
      <c r="A1667" t="s">
        <v>1839</v>
      </c>
      <c r="B1667">
        <v>2990</v>
      </c>
      <c r="C1667" t="s">
        <v>1209</v>
      </c>
      <c r="D1667" s="473">
        <f>IF('P44'!G4&lt;&gt;"",'P44'!G4,"")</f>
      </c>
      <c r="E1667" t="s">
        <v>1161</v>
      </c>
      <c r="F1667" t="s">
        <v>1165</v>
      </c>
    </row>
    <row r="1668" spans="1:6" ht="13.5">
      <c r="A1668" t="s">
        <v>1839</v>
      </c>
      <c r="B1668">
        <v>2992</v>
      </c>
      <c r="C1668" t="s">
        <v>1781</v>
      </c>
      <c r="D1668" s="474">
        <f>IF('P44'!I4&lt;&gt;"",'P44'!I4,"")</f>
      </c>
      <c r="E1668" t="s">
        <v>1161</v>
      </c>
      <c r="F1668" t="s">
        <v>1168</v>
      </c>
    </row>
    <row r="1669" spans="1:6" ht="13.5">
      <c r="A1669" t="s">
        <v>1839</v>
      </c>
      <c r="B1669">
        <v>2994</v>
      </c>
      <c r="C1669" t="s">
        <v>1745</v>
      </c>
      <c r="D1669" s="473">
        <f>IF('P44'!K4&lt;&gt;"",'P44'!K4,"")</f>
      </c>
      <c r="E1669" t="s">
        <v>1161</v>
      </c>
      <c r="F1669" t="s">
        <v>1165</v>
      </c>
    </row>
    <row r="1670" spans="1:6" ht="13.5">
      <c r="A1670" t="s">
        <v>1839</v>
      </c>
      <c r="B1670">
        <v>2996</v>
      </c>
      <c r="C1670" t="s">
        <v>1210</v>
      </c>
      <c r="D1670" s="479">
        <f>IF('P44'!D5&lt;&gt;"",'P44'!D5,"")</f>
      </c>
      <c r="E1670" t="s">
        <v>1161</v>
      </c>
      <c r="F1670" t="s">
        <v>1840</v>
      </c>
    </row>
    <row r="1671" spans="1:6" ht="13.5">
      <c r="A1671" t="s">
        <v>1839</v>
      </c>
      <c r="B1671">
        <v>2998</v>
      </c>
      <c r="C1671" t="s">
        <v>1343</v>
      </c>
      <c r="D1671" s="479">
        <f>IF('P44'!F5&lt;&gt;"",'P44'!F5,"")</f>
      </c>
      <c r="E1671" t="s">
        <v>1161</v>
      </c>
      <c r="F1671" t="s">
        <v>1840</v>
      </c>
    </row>
    <row r="1672" spans="1:6" ht="13.5">
      <c r="A1672" t="s">
        <v>1839</v>
      </c>
      <c r="B1672">
        <v>3000</v>
      </c>
      <c r="C1672" t="s">
        <v>1270</v>
      </c>
      <c r="D1672" s="479">
        <f>IF('P44'!H5&lt;&gt;"",'P44'!H5,"")</f>
      </c>
      <c r="E1672" t="s">
        <v>1161</v>
      </c>
      <c r="F1672" t="s">
        <v>1840</v>
      </c>
    </row>
    <row r="1673" spans="1:6" ht="13.5">
      <c r="A1673" t="s">
        <v>1839</v>
      </c>
      <c r="B1673">
        <v>3003</v>
      </c>
      <c r="C1673" t="s">
        <v>1841</v>
      </c>
      <c r="D1673" s="474">
        <f>IF('P44'!D6&lt;&gt;"",'P44'!D6,"")</f>
      </c>
      <c r="E1673" t="s">
        <v>1161</v>
      </c>
      <c r="F1673" t="s">
        <v>1168</v>
      </c>
    </row>
    <row r="1674" spans="1:6" ht="13.5">
      <c r="A1674" t="s">
        <v>1839</v>
      </c>
      <c r="B1674">
        <v>3004</v>
      </c>
      <c r="C1674" t="s">
        <v>1842</v>
      </c>
      <c r="D1674" s="474">
        <f>IF('P44'!F6&lt;&gt;"",'P44'!F6,"")</f>
      </c>
      <c r="E1674" t="s">
        <v>1161</v>
      </c>
      <c r="F1674" t="s">
        <v>1168</v>
      </c>
    </row>
    <row r="1675" spans="1:6" ht="13.5">
      <c r="A1675" t="s">
        <v>1839</v>
      </c>
      <c r="B1675">
        <v>3005</v>
      </c>
      <c r="C1675" t="s">
        <v>1843</v>
      </c>
      <c r="D1675" s="474">
        <f>IF('P44'!H6&lt;&gt;"",'P44'!H6,"")</f>
      </c>
      <c r="E1675" t="s">
        <v>1161</v>
      </c>
      <c r="F1675" t="s">
        <v>1168</v>
      </c>
    </row>
    <row r="1676" spans="1:6" ht="13.5">
      <c r="A1676" t="s">
        <v>1839</v>
      </c>
      <c r="B1676">
        <v>3007</v>
      </c>
      <c r="C1676" t="s">
        <v>1770</v>
      </c>
      <c r="D1676" s="475">
        <f>IF('P44'!D7&lt;&gt;"",'P44'!D7,"")</f>
      </c>
      <c r="E1676" t="s">
        <v>1161</v>
      </c>
      <c r="F1676" t="s">
        <v>1171</v>
      </c>
    </row>
    <row r="1677" spans="1:6" ht="13.5">
      <c r="A1677" t="s">
        <v>1839</v>
      </c>
      <c r="B1677">
        <v>3008</v>
      </c>
      <c r="C1677" t="s">
        <v>1844</v>
      </c>
      <c r="D1677" s="475">
        <f>IF('P44'!F7&lt;&gt;"",'P44'!F7,"")</f>
      </c>
      <c r="E1677" t="s">
        <v>1161</v>
      </c>
      <c r="F1677" t="s">
        <v>1171</v>
      </c>
    </row>
    <row r="1678" spans="1:6" ht="13.5">
      <c r="A1678" t="s">
        <v>1839</v>
      </c>
      <c r="B1678">
        <v>3009</v>
      </c>
      <c r="C1678" t="s">
        <v>1845</v>
      </c>
      <c r="D1678" s="475">
        <f>IF('P44'!H7&lt;&gt;"",'P44'!H7,"")</f>
      </c>
      <c r="E1678" t="s">
        <v>1161</v>
      </c>
      <c r="F1678" t="s">
        <v>1171</v>
      </c>
    </row>
    <row r="1679" spans="1:6" ht="13.5">
      <c r="A1679" t="s">
        <v>1839</v>
      </c>
      <c r="B1679">
        <v>3013</v>
      </c>
      <c r="C1679" t="s">
        <v>1172</v>
      </c>
      <c r="D1679" s="473">
        <f>IF('P44'!E10&lt;&gt;"",'P44'!E10,"")</f>
      </c>
      <c r="E1679" t="s">
        <v>1161</v>
      </c>
      <c r="F1679" t="s">
        <v>1165</v>
      </c>
    </row>
    <row r="1680" spans="1:6" ht="13.5">
      <c r="A1680" t="s">
        <v>1839</v>
      </c>
      <c r="B1680">
        <v>3015</v>
      </c>
      <c r="C1680" t="s">
        <v>1221</v>
      </c>
      <c r="D1680" s="473">
        <f>IF('P44'!G10&lt;&gt;"",'P44'!G10,"")</f>
      </c>
      <c r="E1680" t="s">
        <v>1161</v>
      </c>
      <c r="F1680" t="s">
        <v>1165</v>
      </c>
    </row>
    <row r="1681" spans="1:6" ht="13.5">
      <c r="A1681" t="s">
        <v>1839</v>
      </c>
      <c r="B1681">
        <v>3017</v>
      </c>
      <c r="C1681" t="s">
        <v>1408</v>
      </c>
      <c r="D1681" s="473">
        <f>IF('P44'!I10&lt;&gt;"",'P44'!I10,"")</f>
      </c>
      <c r="E1681" t="s">
        <v>1161</v>
      </c>
      <c r="F1681" t="s">
        <v>1165</v>
      </c>
    </row>
    <row r="1682" spans="1:6" ht="13.5">
      <c r="A1682" t="s">
        <v>1839</v>
      </c>
      <c r="B1682">
        <v>3019</v>
      </c>
      <c r="C1682" t="s">
        <v>1410</v>
      </c>
      <c r="D1682" s="473">
        <f>IF('P44'!K10&lt;&gt;"",'P44'!K10,"")</f>
      </c>
      <c r="E1682" t="s">
        <v>1161</v>
      </c>
      <c r="F1682" t="s">
        <v>1165</v>
      </c>
    </row>
    <row r="1683" spans="1:6" ht="13.5">
      <c r="A1683" t="s">
        <v>1839</v>
      </c>
      <c r="B1683">
        <v>3021</v>
      </c>
      <c r="C1683" t="s">
        <v>1222</v>
      </c>
      <c r="D1683" s="479">
        <f>IF('P44'!D11&lt;&gt;"",'P44'!D11,"")</f>
      </c>
      <c r="E1683" t="s">
        <v>1161</v>
      </c>
      <c r="F1683" t="s">
        <v>1840</v>
      </c>
    </row>
    <row r="1684" spans="1:6" ht="13.5">
      <c r="A1684" t="s">
        <v>1839</v>
      </c>
      <c r="B1684">
        <v>3023</v>
      </c>
      <c r="C1684" t="s">
        <v>1356</v>
      </c>
      <c r="D1684" s="479">
        <f>IF('P44'!F11&lt;&gt;"",'P44'!F11,"")</f>
      </c>
      <c r="E1684" t="s">
        <v>1161</v>
      </c>
      <c r="F1684" t="s">
        <v>1840</v>
      </c>
    </row>
    <row r="1685" spans="1:6" ht="13.5">
      <c r="A1685" t="s">
        <v>1839</v>
      </c>
      <c r="B1685">
        <v>3025</v>
      </c>
      <c r="C1685" t="s">
        <v>1846</v>
      </c>
      <c r="D1685" s="479">
        <f>IF('P44'!H11&lt;&gt;"",'P44'!H11,"")</f>
      </c>
      <c r="E1685" t="s">
        <v>1161</v>
      </c>
      <c r="F1685" t="s">
        <v>1840</v>
      </c>
    </row>
    <row r="1686" spans="1:6" ht="13.5">
      <c r="A1686" t="s">
        <v>1839</v>
      </c>
      <c r="B1686">
        <v>3028</v>
      </c>
      <c r="C1686" t="s">
        <v>1199</v>
      </c>
      <c r="D1686" s="479">
        <f>IF('P44'!D12&lt;&gt;"",'P44'!D12,"")</f>
      </c>
      <c r="E1686" t="s">
        <v>1161</v>
      </c>
      <c r="F1686" t="s">
        <v>1840</v>
      </c>
    </row>
    <row r="1687" spans="1:6" ht="13.5">
      <c r="A1687" t="s">
        <v>1839</v>
      </c>
      <c r="B1687">
        <v>3030</v>
      </c>
      <c r="C1687" t="s">
        <v>1359</v>
      </c>
      <c r="D1687" s="479">
        <f>IF('P44'!F12&lt;&gt;"",'P44'!F12,"")</f>
      </c>
      <c r="E1687" t="s">
        <v>1161</v>
      </c>
      <c r="F1687" t="s">
        <v>1840</v>
      </c>
    </row>
    <row r="1688" spans="1:6" ht="13.5">
      <c r="A1688" t="s">
        <v>1839</v>
      </c>
      <c r="B1688">
        <v>3032</v>
      </c>
      <c r="C1688" t="s">
        <v>1847</v>
      </c>
      <c r="D1688" s="479">
        <f>IF('P44'!H12&lt;&gt;"",'P44'!H12,"")</f>
      </c>
      <c r="E1688" t="s">
        <v>1161</v>
      </c>
      <c r="F1688" t="s">
        <v>1840</v>
      </c>
    </row>
    <row r="1689" spans="1:6" ht="13.5">
      <c r="A1689" t="s">
        <v>1839</v>
      </c>
      <c r="B1689">
        <v>3035</v>
      </c>
      <c r="C1689" t="s">
        <v>1201</v>
      </c>
      <c r="D1689" s="479">
        <f>IF('P44'!D13&lt;&gt;"",'P44'!D13,"")</f>
      </c>
      <c r="E1689" t="s">
        <v>1161</v>
      </c>
      <c r="F1689" t="s">
        <v>1840</v>
      </c>
    </row>
    <row r="1690" spans="1:6" ht="13.5">
      <c r="A1690" t="s">
        <v>1839</v>
      </c>
      <c r="B1690">
        <v>3037</v>
      </c>
      <c r="C1690" t="s">
        <v>1361</v>
      </c>
      <c r="D1690" s="479">
        <f>IF('P44'!F13&lt;&gt;"",'P44'!F13,"")</f>
      </c>
      <c r="E1690" t="s">
        <v>1161</v>
      </c>
      <c r="F1690" t="s">
        <v>1840</v>
      </c>
    </row>
    <row r="1691" spans="1:6" ht="13.5">
      <c r="A1691" t="s">
        <v>1839</v>
      </c>
      <c r="B1691">
        <v>3039</v>
      </c>
      <c r="C1691" t="s">
        <v>1848</v>
      </c>
      <c r="D1691" s="479">
        <f>IF('P44'!H13&lt;&gt;"",'P44'!H13,"")</f>
      </c>
      <c r="E1691" t="s">
        <v>1161</v>
      </c>
      <c r="F1691" t="s">
        <v>1840</v>
      </c>
    </row>
    <row r="1692" spans="1:6" ht="13.5">
      <c r="A1692" t="s">
        <v>1839</v>
      </c>
      <c r="B1692">
        <v>3042</v>
      </c>
      <c r="C1692" t="s">
        <v>1203</v>
      </c>
      <c r="D1692" s="479">
        <f>IF('P44'!D14&lt;&gt;"",'P44'!D14,"")</f>
      </c>
      <c r="E1692" t="s">
        <v>1161</v>
      </c>
      <c r="F1692" t="s">
        <v>1840</v>
      </c>
    </row>
    <row r="1693" spans="1:6" ht="13.5">
      <c r="A1693" t="s">
        <v>1839</v>
      </c>
      <c r="B1693">
        <v>3044</v>
      </c>
      <c r="C1693" t="s">
        <v>1465</v>
      </c>
      <c r="D1693" s="479">
        <f>IF('P44'!F14&lt;&gt;"",'P44'!F14,"")</f>
      </c>
      <c r="E1693" t="s">
        <v>1161</v>
      </c>
      <c r="F1693" t="s">
        <v>1840</v>
      </c>
    </row>
    <row r="1694" spans="1:6" ht="13.5">
      <c r="A1694" t="s">
        <v>1839</v>
      </c>
      <c r="B1694">
        <v>3046</v>
      </c>
      <c r="C1694" t="s">
        <v>1272</v>
      </c>
      <c r="D1694" s="479">
        <f>IF('P44'!H14&lt;&gt;"",'P44'!H14,"")</f>
      </c>
      <c r="E1694" t="s">
        <v>1161</v>
      </c>
      <c r="F1694" t="s">
        <v>1840</v>
      </c>
    </row>
    <row r="1695" spans="1:6" ht="13.5">
      <c r="A1695" t="s">
        <v>1839</v>
      </c>
      <c r="B1695">
        <v>3049</v>
      </c>
      <c r="C1695" t="s">
        <v>1227</v>
      </c>
      <c r="D1695" s="479">
        <f>IF('P44'!D15&lt;&gt;"",'P44'!D15,"")</f>
      </c>
      <c r="E1695" t="s">
        <v>1161</v>
      </c>
      <c r="F1695" t="s">
        <v>1840</v>
      </c>
    </row>
    <row r="1696" spans="1:6" ht="13.5">
      <c r="A1696" t="s">
        <v>1839</v>
      </c>
      <c r="B1696">
        <v>3051</v>
      </c>
      <c r="C1696" t="s">
        <v>1481</v>
      </c>
      <c r="D1696" s="479">
        <f>IF('P44'!F15&lt;&gt;"",'P44'!F15,"")</f>
      </c>
      <c r="E1696" t="s">
        <v>1161</v>
      </c>
      <c r="F1696" t="s">
        <v>1840</v>
      </c>
    </row>
    <row r="1697" spans="1:6" ht="13.5">
      <c r="A1697" t="s">
        <v>1839</v>
      </c>
      <c r="B1697">
        <v>3053</v>
      </c>
      <c r="C1697" t="s">
        <v>1849</v>
      </c>
      <c r="D1697" s="479">
        <f>IF('P44'!H15&lt;&gt;"",'P44'!H15,"")</f>
      </c>
      <c r="E1697" t="s">
        <v>1161</v>
      </c>
      <c r="F1697" t="s">
        <v>1840</v>
      </c>
    </row>
    <row r="1698" spans="1:6" ht="13.5">
      <c r="A1698" t="s">
        <v>1839</v>
      </c>
      <c r="B1698">
        <v>3056</v>
      </c>
      <c r="C1698" t="s">
        <v>1850</v>
      </c>
      <c r="D1698" s="474">
        <f>IF('P44'!D16&lt;&gt;"",'P44'!D16,"")</f>
      </c>
      <c r="E1698" t="s">
        <v>1161</v>
      </c>
      <c r="F1698" t="s">
        <v>1168</v>
      </c>
    </row>
    <row r="1699" spans="1:6" ht="13.5">
      <c r="A1699" t="s">
        <v>1839</v>
      </c>
      <c r="B1699">
        <v>3057</v>
      </c>
      <c r="C1699" t="s">
        <v>1851</v>
      </c>
      <c r="D1699" s="473">
        <f>IF('P44'!F16&lt;&gt;"",'P44'!F16,"")</f>
      </c>
      <c r="E1699" t="s">
        <v>1161</v>
      </c>
      <c r="F1699" t="s">
        <v>1165</v>
      </c>
    </row>
    <row r="1700" spans="1:6" ht="13.5">
      <c r="A1700" t="s">
        <v>1839</v>
      </c>
      <c r="B1700">
        <v>3058</v>
      </c>
      <c r="C1700" t="s">
        <v>1852</v>
      </c>
      <c r="D1700" s="473">
        <f>IF('P44'!H16&lt;&gt;"",'P44'!H16,"")</f>
      </c>
      <c r="E1700" t="s">
        <v>1161</v>
      </c>
      <c r="F1700" t="s">
        <v>1165</v>
      </c>
    </row>
    <row r="1701" spans="1:6" ht="13.5">
      <c r="A1701" t="s">
        <v>1839</v>
      </c>
      <c r="B1701">
        <v>3062</v>
      </c>
      <c r="C1701" t="s">
        <v>1205</v>
      </c>
      <c r="D1701" s="473">
        <f>IF('P44'!D19&lt;&gt;"",'P44'!D19,"")</f>
      </c>
      <c r="E1701" t="s">
        <v>1161</v>
      </c>
      <c r="F1701" t="s">
        <v>1165</v>
      </c>
    </row>
    <row r="1702" spans="1:6" ht="13.5">
      <c r="A1702" t="s">
        <v>1839</v>
      </c>
      <c r="B1702">
        <v>3065</v>
      </c>
      <c r="C1702" t="s">
        <v>1853</v>
      </c>
      <c r="D1702" s="473">
        <f>IF('P44'!D20&lt;&gt;"",'P44'!D20,"")</f>
      </c>
      <c r="E1702" t="s">
        <v>1161</v>
      </c>
      <c r="F1702" t="s">
        <v>1165</v>
      </c>
    </row>
    <row r="1703" spans="1:6" ht="13.5">
      <c r="A1703" t="s">
        <v>1854</v>
      </c>
      <c r="B1703">
        <v>3070</v>
      </c>
      <c r="C1703" t="s">
        <v>1194</v>
      </c>
      <c r="D1703" s="473">
        <f>IF('P45'!C5&lt;&gt;"",'P45'!C5,"")</f>
      </c>
      <c r="E1703" t="s">
        <v>1161</v>
      </c>
      <c r="F1703" t="s">
        <v>1165</v>
      </c>
    </row>
    <row r="1704" spans="1:6" ht="13.5">
      <c r="A1704" t="s">
        <v>1854</v>
      </c>
      <c r="B1704">
        <v>3074</v>
      </c>
      <c r="C1704" t="s">
        <v>1216</v>
      </c>
      <c r="D1704" s="473">
        <f>IF('P45'!D8&lt;&gt;"",'P45'!D8,"")</f>
      </c>
      <c r="E1704" t="s">
        <v>1161</v>
      </c>
      <c r="F1704" t="s">
        <v>1165</v>
      </c>
    </row>
    <row r="1705" spans="1:6" ht="13.5">
      <c r="A1705" t="s">
        <v>1854</v>
      </c>
      <c r="B1705">
        <v>3079</v>
      </c>
      <c r="C1705" t="s">
        <v>1357</v>
      </c>
      <c r="D1705" s="473">
        <f>IF('P45'!C12&lt;&gt;"",'P45'!C12,"")</f>
      </c>
      <c r="E1705" t="s">
        <v>1161</v>
      </c>
      <c r="F1705" t="s">
        <v>1165</v>
      </c>
    </row>
    <row r="1706" spans="1:6" ht="13.5">
      <c r="A1706" t="s">
        <v>1854</v>
      </c>
      <c r="B1706">
        <v>3084</v>
      </c>
      <c r="C1706" t="s">
        <v>1178</v>
      </c>
      <c r="D1706" s="473">
        <f>IF('P45'!C15&lt;&gt;"",'P45'!C15,"")</f>
      </c>
      <c r="E1706" t="s">
        <v>1161</v>
      </c>
      <c r="F1706" t="s">
        <v>1165</v>
      </c>
    </row>
    <row r="1707" spans="1:6" ht="13.5">
      <c r="A1707" t="s">
        <v>1854</v>
      </c>
      <c r="B1707">
        <v>3090</v>
      </c>
      <c r="C1707" t="s">
        <v>1577</v>
      </c>
      <c r="D1707" s="473">
        <f>IF('P45'!C21&lt;&gt;"",'P45'!C21,"")</f>
      </c>
      <c r="E1707" t="s">
        <v>1161</v>
      </c>
      <c r="F1707" t="s">
        <v>1165</v>
      </c>
    </row>
    <row r="1708" spans="1:6" ht="13.5">
      <c r="A1708" t="s">
        <v>1854</v>
      </c>
      <c r="B1708">
        <v>3093</v>
      </c>
      <c r="C1708" t="s">
        <v>1611</v>
      </c>
      <c r="D1708" s="473">
        <f>IF('P45'!C23&lt;&gt;"",'P45'!C23,"")</f>
      </c>
      <c r="E1708" t="s">
        <v>1161</v>
      </c>
      <c r="F1708" t="s">
        <v>1165</v>
      </c>
    </row>
    <row r="1709" spans="1:6" ht="13.5">
      <c r="A1709" t="s">
        <v>1854</v>
      </c>
      <c r="B1709">
        <v>3096</v>
      </c>
      <c r="C1709" t="s">
        <v>1644</v>
      </c>
      <c r="D1709" s="473">
        <f>IF('P45'!C25&lt;&gt;"",'P45'!C25,"")</f>
      </c>
      <c r="E1709" t="s">
        <v>1161</v>
      </c>
      <c r="F1709" t="s">
        <v>1165</v>
      </c>
    </row>
    <row r="1710" spans="1:6" ht="13.5">
      <c r="A1710" t="s">
        <v>1855</v>
      </c>
      <c r="B1710">
        <v>3100</v>
      </c>
      <c r="C1710" t="s">
        <v>1192</v>
      </c>
      <c r="D1710" s="473">
        <f>IF('P46'!C3&lt;&gt;"",'P46'!C3,"")</f>
      </c>
      <c r="E1710" t="s">
        <v>1161</v>
      </c>
      <c r="F1710" t="s">
        <v>1165</v>
      </c>
    </row>
    <row r="1711" spans="1:6" ht="13.5">
      <c r="A1711" t="s">
        <v>1855</v>
      </c>
      <c r="B1711">
        <v>3106</v>
      </c>
      <c r="C1711" t="s">
        <v>1197</v>
      </c>
      <c r="D1711" s="473">
        <f>IF('P46'!C8&lt;&gt;"",'P46'!C8,"")</f>
      </c>
      <c r="E1711" t="s">
        <v>1161</v>
      </c>
      <c r="F1711" t="s">
        <v>1165</v>
      </c>
    </row>
    <row r="1712" spans="1:6" ht="13.5">
      <c r="A1712" t="s">
        <v>1855</v>
      </c>
      <c r="B1712">
        <v>3109</v>
      </c>
      <c r="C1712" t="s">
        <v>1351</v>
      </c>
      <c r="D1712" s="475">
        <f>IF('P46'!C9&lt;&gt;"",'P46'!C9,"")</f>
      </c>
      <c r="E1712" t="s">
        <v>1161</v>
      </c>
      <c r="F1712" t="s">
        <v>1171</v>
      </c>
    </row>
    <row r="1713" spans="1:6" ht="13.5">
      <c r="A1713" t="s">
        <v>1855</v>
      </c>
      <c r="B1713">
        <v>3111</v>
      </c>
      <c r="C1713" t="s">
        <v>1170</v>
      </c>
      <c r="D1713" s="480">
        <f>IF('P46'!C10&lt;&gt;"",'P46'!C10,"")</f>
      </c>
      <c r="E1713" t="s">
        <v>1161</v>
      </c>
      <c r="F1713" t="s">
        <v>1856</v>
      </c>
    </row>
    <row r="1714" spans="1:6" ht="13.5">
      <c r="A1714" t="s">
        <v>1855</v>
      </c>
      <c r="B1714">
        <v>3114</v>
      </c>
      <c r="C1714" t="s">
        <v>1857</v>
      </c>
      <c r="D1714" s="474">
        <f>IF('P46'!C11&lt;&gt;"",'P46'!C11,"")</f>
      </c>
      <c r="E1714" t="s">
        <v>1161</v>
      </c>
      <c r="F1714" t="s">
        <v>1168</v>
      </c>
    </row>
    <row r="1715" spans="1:6" ht="13.5">
      <c r="A1715" t="s">
        <v>1855</v>
      </c>
      <c r="B1715">
        <v>3117</v>
      </c>
      <c r="C1715" t="s">
        <v>1288</v>
      </c>
      <c r="D1715" s="473">
        <f>IF('P46'!C14&lt;&gt;"",'P46'!C14,"")</f>
      </c>
      <c r="E1715" t="s">
        <v>1161</v>
      </c>
      <c r="F1715" t="s">
        <v>1165</v>
      </c>
    </row>
    <row r="1716" spans="1:6" ht="13.5">
      <c r="A1716" t="s">
        <v>1855</v>
      </c>
      <c r="B1716">
        <v>3120</v>
      </c>
      <c r="C1716" t="s">
        <v>1178</v>
      </c>
      <c r="D1716" s="475">
        <f>IF('P46'!C15&lt;&gt;"",'P46'!C15,"")</f>
      </c>
      <c r="E1716" t="s">
        <v>1161</v>
      </c>
      <c r="F1716" t="s">
        <v>1171</v>
      </c>
    </row>
    <row r="1717" spans="1:6" ht="13.5">
      <c r="A1717" t="s">
        <v>1855</v>
      </c>
      <c r="B1717">
        <v>3122</v>
      </c>
      <c r="C1717" t="s">
        <v>1362</v>
      </c>
      <c r="D1717" s="480">
        <f>IF('P46'!C16&lt;&gt;"",'P46'!C16,"")</f>
      </c>
      <c r="E1717" t="s">
        <v>1161</v>
      </c>
      <c r="F1717" t="s">
        <v>1856</v>
      </c>
    </row>
    <row r="1718" spans="1:6" ht="13.5">
      <c r="A1718" t="s">
        <v>1855</v>
      </c>
      <c r="B1718">
        <v>3125</v>
      </c>
      <c r="C1718" t="s">
        <v>1858</v>
      </c>
      <c r="D1718" s="474">
        <f>IF('P46'!C17&lt;&gt;"",'P46'!C17,"")</f>
      </c>
      <c r="E1718" t="s">
        <v>1161</v>
      </c>
      <c r="F1718" t="s">
        <v>1168</v>
      </c>
    </row>
    <row r="1719" spans="1:6" ht="13.5">
      <c r="A1719" t="s">
        <v>1855</v>
      </c>
      <c r="B1719">
        <v>3127</v>
      </c>
      <c r="C1719" t="s">
        <v>1184</v>
      </c>
      <c r="D1719" s="480">
        <f>IF('P46'!D18&lt;&gt;"",'P46'!D18,"")</f>
      </c>
      <c r="E1719" t="s">
        <v>1161</v>
      </c>
      <c r="F1719" t="s">
        <v>1856</v>
      </c>
    </row>
    <row r="1720" spans="1:6" ht="13.5">
      <c r="A1720" t="s">
        <v>1855</v>
      </c>
      <c r="B1720">
        <v>3131</v>
      </c>
      <c r="C1720" t="s">
        <v>1578</v>
      </c>
      <c r="D1720" s="473">
        <f>IF('P46'!D21&lt;&gt;"",'P46'!D21,"")</f>
      </c>
      <c r="E1720" t="s">
        <v>1161</v>
      </c>
      <c r="F1720" t="s">
        <v>1165</v>
      </c>
    </row>
    <row r="1721" spans="1:6" ht="13.5">
      <c r="A1721" t="s">
        <v>1855</v>
      </c>
      <c r="B1721">
        <v>3134</v>
      </c>
      <c r="C1721" t="s">
        <v>1596</v>
      </c>
      <c r="D1721" s="473">
        <f>IF('P46'!D22&lt;&gt;"",'P46'!D22,"")</f>
      </c>
      <c r="E1721" t="s">
        <v>1161</v>
      </c>
      <c r="F1721" t="s">
        <v>1165</v>
      </c>
    </row>
    <row r="1722" spans="1:6" ht="13.5">
      <c r="A1722" t="s">
        <v>1859</v>
      </c>
      <c r="B1722">
        <v>3139</v>
      </c>
      <c r="C1722" t="s">
        <v>1192</v>
      </c>
      <c r="D1722" s="473">
        <f>IF('P47'!C3&lt;&gt;"",'P47'!C3,"")</f>
      </c>
      <c r="E1722" t="s">
        <v>1161</v>
      </c>
      <c r="F1722" t="s">
        <v>1165</v>
      </c>
    </row>
    <row r="1723" spans="1:6" ht="13.5">
      <c r="A1723" t="s">
        <v>1859</v>
      </c>
      <c r="B1723">
        <v>3144</v>
      </c>
      <c r="C1723" t="s">
        <v>1860</v>
      </c>
      <c r="D1723" s="473">
        <f>IF('P47'!C7&lt;&gt;"",'P47'!C7,"")</f>
      </c>
      <c r="E1723" t="s">
        <v>1161</v>
      </c>
      <c r="F1723" t="s">
        <v>1165</v>
      </c>
    </row>
    <row r="1724" spans="1:6" ht="13.5">
      <c r="A1724" t="s">
        <v>1859</v>
      </c>
      <c r="B1724">
        <v>3146</v>
      </c>
      <c r="C1724" t="s">
        <v>1197</v>
      </c>
      <c r="D1724" s="480">
        <f>IF('P47'!C8&lt;&gt;"",'P47'!C8,"")</f>
      </c>
      <c r="E1724" t="s">
        <v>1161</v>
      </c>
      <c r="F1724" t="s">
        <v>1856</v>
      </c>
    </row>
    <row r="1725" spans="1:6" ht="13.5">
      <c r="A1725" t="s">
        <v>1859</v>
      </c>
      <c r="B1725">
        <v>3149</v>
      </c>
      <c r="C1725" t="s">
        <v>1861</v>
      </c>
      <c r="D1725" s="473">
        <f>IF('P47'!C9&lt;&gt;"",'P47'!C9,"")</f>
      </c>
      <c r="E1725" t="s">
        <v>1161</v>
      </c>
      <c r="F1725" t="s">
        <v>1165</v>
      </c>
    </row>
    <row r="1726" spans="1:6" ht="13.5">
      <c r="A1726" t="s">
        <v>1859</v>
      </c>
      <c r="B1726">
        <v>3151</v>
      </c>
      <c r="C1726" t="s">
        <v>1792</v>
      </c>
      <c r="D1726" s="473">
        <f>IF('P47'!C11&lt;&gt;"",'P47'!C11,"")</f>
      </c>
      <c r="E1726" t="s">
        <v>1161</v>
      </c>
      <c r="F1726" t="s">
        <v>1165</v>
      </c>
    </row>
    <row r="1727" spans="1:6" ht="13.5">
      <c r="A1727" t="s">
        <v>1859</v>
      </c>
      <c r="B1727">
        <v>3153</v>
      </c>
      <c r="C1727" t="s">
        <v>1357</v>
      </c>
      <c r="D1727" s="480">
        <f>IF('P47'!C12&lt;&gt;"",'P47'!C12,"")</f>
      </c>
      <c r="E1727" t="s">
        <v>1161</v>
      </c>
      <c r="F1727" t="s">
        <v>1856</v>
      </c>
    </row>
    <row r="1728" spans="1:6" ht="13.5">
      <c r="A1728" t="s">
        <v>1859</v>
      </c>
      <c r="B1728">
        <v>3156</v>
      </c>
      <c r="C1728" t="s">
        <v>1862</v>
      </c>
      <c r="D1728" s="473">
        <f>IF('P47'!C13&lt;&gt;"",'P47'!C13,"")</f>
      </c>
      <c r="E1728" t="s">
        <v>1161</v>
      </c>
      <c r="F1728" t="s">
        <v>1165</v>
      </c>
    </row>
    <row r="1729" spans="1:6" ht="13.5">
      <c r="A1729" t="s">
        <v>1859</v>
      </c>
      <c r="B1729">
        <v>3159</v>
      </c>
      <c r="C1729" t="s">
        <v>1362</v>
      </c>
      <c r="D1729" s="473">
        <f>IF('P47'!C16&lt;&gt;"",'P47'!C16,"")</f>
      </c>
      <c r="E1729" t="s">
        <v>1161</v>
      </c>
      <c r="F1729" t="s">
        <v>1165</v>
      </c>
    </row>
    <row r="1730" spans="1:6" ht="13.5">
      <c r="A1730" t="s">
        <v>1859</v>
      </c>
      <c r="B1730">
        <v>3162</v>
      </c>
      <c r="C1730" t="s">
        <v>1863</v>
      </c>
      <c r="D1730" s="473">
        <f>IF('P47'!B19&lt;&gt;"",'P47'!B19,"")</f>
      </c>
      <c r="E1730" t="s">
        <v>1161</v>
      </c>
      <c r="F1730" t="s">
        <v>1165</v>
      </c>
    </row>
    <row r="1731" spans="1:6" ht="13.5">
      <c r="A1731" t="s">
        <v>1859</v>
      </c>
      <c r="B1731">
        <v>3165</v>
      </c>
      <c r="C1731" t="s">
        <v>1595</v>
      </c>
      <c r="D1731" s="473">
        <f>IF('P47'!C22&lt;&gt;"",'P47'!C22,"")</f>
      </c>
      <c r="E1731" t="s">
        <v>1161</v>
      </c>
      <c r="F1731" t="s">
        <v>1165</v>
      </c>
    </row>
    <row r="1732" spans="1:6" ht="13.5">
      <c r="A1732" t="s">
        <v>1859</v>
      </c>
      <c r="B1732">
        <v>3168</v>
      </c>
      <c r="C1732" t="s">
        <v>1864</v>
      </c>
      <c r="D1732" s="473">
        <f>IF('P47'!B25&lt;&gt;"",'P47'!B25,"")</f>
      </c>
      <c r="E1732" t="s">
        <v>1161</v>
      </c>
      <c r="F1732" t="s">
        <v>1165</v>
      </c>
    </row>
    <row r="1733" spans="1:6" ht="13.5">
      <c r="A1733" t="s">
        <v>1865</v>
      </c>
      <c r="B1733">
        <v>3172</v>
      </c>
      <c r="C1733" t="s">
        <v>1866</v>
      </c>
      <c r="D1733" s="473">
        <f>IF('P48'!B5&lt;&gt;"",'P48'!B5,"")</f>
      </c>
      <c r="E1733" t="s">
        <v>1161</v>
      </c>
      <c r="F1733" t="s">
        <v>1165</v>
      </c>
    </row>
    <row r="1734" spans="1:6" ht="13.5">
      <c r="A1734" t="s">
        <v>1867</v>
      </c>
      <c r="B1734">
        <v>3178</v>
      </c>
      <c r="C1734" t="s">
        <v>1208</v>
      </c>
      <c r="D1734" s="479">
        <f>IF('P49'!D4&lt;&gt;"",'P49'!D4,"")</f>
      </c>
      <c r="E1734" t="s">
        <v>1161</v>
      </c>
      <c r="F1734" t="s">
        <v>1840</v>
      </c>
    </row>
    <row r="1735" spans="1:6" ht="13.5">
      <c r="A1735" t="s">
        <v>1867</v>
      </c>
      <c r="B1735">
        <v>3182</v>
      </c>
      <c r="C1735" t="s">
        <v>1210</v>
      </c>
      <c r="D1735" s="479">
        <f>IF('P49'!D5&lt;&gt;"",'P49'!D5,"")</f>
      </c>
      <c r="E1735" t="s">
        <v>1161</v>
      </c>
      <c r="F1735" t="s">
        <v>1840</v>
      </c>
    </row>
    <row r="1736" spans="1:6" ht="13.5">
      <c r="A1736" t="s">
        <v>1867</v>
      </c>
      <c r="B1736">
        <v>3187</v>
      </c>
      <c r="C1736" t="s">
        <v>1212</v>
      </c>
      <c r="D1736" s="479">
        <f>IF('P49'!D6&lt;&gt;"",'P49'!D6,"")</f>
      </c>
      <c r="E1736" t="s">
        <v>1161</v>
      </c>
      <c r="F1736" t="s">
        <v>1840</v>
      </c>
    </row>
    <row r="1737" spans="1:6" ht="13.5">
      <c r="A1737" t="s">
        <v>1867</v>
      </c>
      <c r="B1737">
        <v>3192</v>
      </c>
      <c r="C1737" t="s">
        <v>1214</v>
      </c>
      <c r="D1737" s="479">
        <f>IF('P49'!D7&lt;&gt;"",'P49'!D7,"")</f>
      </c>
      <c r="E1737" t="s">
        <v>1161</v>
      </c>
      <c r="F1737" t="s">
        <v>1840</v>
      </c>
    </row>
    <row r="1738" spans="1:6" ht="13.5">
      <c r="A1738" t="s">
        <v>1867</v>
      </c>
      <c r="B1738">
        <v>3196</v>
      </c>
      <c r="C1738" t="s">
        <v>1216</v>
      </c>
      <c r="D1738" s="479">
        <f>IF('P49'!D8&lt;&gt;"",'P49'!D8,"")</f>
        <v>0</v>
      </c>
      <c r="E1738" t="s">
        <v>1161</v>
      </c>
      <c r="F1738" t="s">
        <v>1840</v>
      </c>
    </row>
    <row r="1739" spans="1:6" ht="13.5">
      <c r="A1739" t="s">
        <v>1867</v>
      </c>
      <c r="B1739">
        <v>3200</v>
      </c>
      <c r="C1739" t="s">
        <v>1218</v>
      </c>
      <c r="D1739" s="479">
        <f>IF('P49'!D9&lt;&gt;"",'P49'!D9,"")</f>
      </c>
      <c r="E1739" t="s">
        <v>1161</v>
      </c>
      <c r="F1739" t="s">
        <v>1840</v>
      </c>
    </row>
    <row r="1740" spans="1:6" ht="13.5">
      <c r="A1740" t="s">
        <v>1867</v>
      </c>
      <c r="B1740">
        <v>3205</v>
      </c>
      <c r="C1740" t="s">
        <v>1220</v>
      </c>
      <c r="D1740" s="479">
        <f>IF('P49'!D10&lt;&gt;"",'P49'!D10,"")</f>
      </c>
      <c r="E1740" t="s">
        <v>1161</v>
      </c>
      <c r="F1740" t="s">
        <v>1840</v>
      </c>
    </row>
    <row r="1741" spans="1:6" ht="13.5">
      <c r="A1741" t="s">
        <v>1867</v>
      </c>
      <c r="B1741">
        <v>3210</v>
      </c>
      <c r="C1741" t="s">
        <v>1222</v>
      </c>
      <c r="D1741" s="479">
        <f>IF('P49'!D11&lt;&gt;"",'P49'!D11,"")</f>
      </c>
      <c r="E1741" t="s">
        <v>1161</v>
      </c>
      <c r="F1741" t="s">
        <v>1840</v>
      </c>
    </row>
    <row r="1742" spans="1:6" ht="13.5">
      <c r="A1742" t="s">
        <v>1867</v>
      </c>
      <c r="B1742">
        <v>3214</v>
      </c>
      <c r="C1742" t="s">
        <v>1199</v>
      </c>
      <c r="D1742" s="479">
        <f>IF('P49'!D12&lt;&gt;"",'P49'!D12,"")</f>
        <v>0</v>
      </c>
      <c r="E1742" t="s">
        <v>1161</v>
      </c>
      <c r="F1742" t="s">
        <v>1840</v>
      </c>
    </row>
    <row r="1743" spans="1:6" ht="13.5">
      <c r="A1743" t="s">
        <v>1867</v>
      </c>
      <c r="B1743">
        <v>3218</v>
      </c>
      <c r="C1743" t="s">
        <v>1201</v>
      </c>
      <c r="D1743" s="479">
        <f>IF('P49'!D13&lt;&gt;"",'P49'!D13,"")</f>
      </c>
      <c r="E1743" t="s">
        <v>1161</v>
      </c>
      <c r="F1743" t="s">
        <v>1840</v>
      </c>
    </row>
    <row r="1744" spans="1:6" ht="13.5">
      <c r="A1744" t="s">
        <v>1867</v>
      </c>
      <c r="B1744">
        <v>3222</v>
      </c>
      <c r="C1744" t="s">
        <v>1203</v>
      </c>
      <c r="D1744" s="479">
        <f>IF('P49'!D14&lt;&gt;"",'P49'!D14,"")</f>
      </c>
      <c r="E1744" t="s">
        <v>1161</v>
      </c>
      <c r="F1744" t="s">
        <v>1840</v>
      </c>
    </row>
    <row r="1745" spans="1:6" ht="13.5">
      <c r="A1745" t="s">
        <v>1867</v>
      </c>
      <c r="B1745">
        <v>3226</v>
      </c>
      <c r="C1745" t="s">
        <v>1227</v>
      </c>
      <c r="D1745" s="479">
        <f>IF('P49'!D15&lt;&gt;"",'P49'!D15,"")</f>
        <v>0</v>
      </c>
      <c r="E1745" t="s">
        <v>1161</v>
      </c>
      <c r="F1745" t="s">
        <v>1840</v>
      </c>
    </row>
    <row r="1746" spans="1:6" ht="13.5">
      <c r="A1746" t="s">
        <v>1867</v>
      </c>
      <c r="B1746">
        <v>3230</v>
      </c>
      <c r="C1746" t="s">
        <v>1229</v>
      </c>
      <c r="D1746">
        <f>IF('P49'!D16&lt;&gt;"",'P49'!D16,"")</f>
      </c>
      <c r="E1746" t="s">
        <v>1161</v>
      </c>
      <c r="F1746" t="s">
        <v>1868</v>
      </c>
    </row>
    <row r="1747" spans="1:6" ht="13.5">
      <c r="A1747" t="s">
        <v>1869</v>
      </c>
      <c r="B1747">
        <v>3236</v>
      </c>
      <c r="C1747" t="s">
        <v>1193</v>
      </c>
      <c r="D1747" s="473">
        <f>IF('P50'!C4&lt;&gt;"",'P50'!C4,"")</f>
      </c>
      <c r="E1747" t="s">
        <v>1161</v>
      </c>
      <c r="F1747" t="s">
        <v>1165</v>
      </c>
    </row>
    <row r="1748" spans="1:6" ht="13.5">
      <c r="A1748" t="s">
        <v>1869</v>
      </c>
      <c r="B1748">
        <v>3240</v>
      </c>
      <c r="C1748" t="s">
        <v>1214</v>
      </c>
      <c r="D1748" s="473">
        <f>IF('P50'!D7&lt;&gt;"",'P50'!D7,"")</f>
      </c>
      <c r="E1748" t="s">
        <v>1161</v>
      </c>
      <c r="F1748" t="s">
        <v>1165</v>
      </c>
    </row>
    <row r="1749" spans="1:6" ht="13.5">
      <c r="A1749" t="s">
        <v>1869</v>
      </c>
      <c r="B1749">
        <v>3243</v>
      </c>
      <c r="C1749" t="s">
        <v>1216</v>
      </c>
      <c r="D1749" s="473">
        <f>IF('P50'!D8&lt;&gt;"",'P50'!D8,"")</f>
      </c>
      <c r="E1749" t="s">
        <v>1161</v>
      </c>
      <c r="F1749" t="s">
        <v>1165</v>
      </c>
    </row>
    <row r="1750" spans="1:6" ht="13.5">
      <c r="A1750" t="s">
        <v>1869</v>
      </c>
      <c r="B1750">
        <v>3246</v>
      </c>
      <c r="C1750" t="s">
        <v>1173</v>
      </c>
      <c r="D1750" s="473">
        <f>IF('P50'!C11&lt;&gt;"",'P50'!C11,"")</f>
      </c>
      <c r="E1750" t="s">
        <v>1161</v>
      </c>
      <c r="F1750" t="s">
        <v>1165</v>
      </c>
    </row>
    <row r="1751" spans="1:6" ht="13.5">
      <c r="A1751" t="s">
        <v>1869</v>
      </c>
      <c r="B1751">
        <v>3250</v>
      </c>
      <c r="C1751" t="s">
        <v>1175</v>
      </c>
      <c r="D1751" s="475">
        <f>IF('P50'!C13&lt;&gt;"",'P50'!C13,"")</f>
      </c>
      <c r="E1751" t="s">
        <v>1161</v>
      </c>
      <c r="F1751" t="s">
        <v>1171</v>
      </c>
    </row>
    <row r="1752" spans="1:6" ht="13.5">
      <c r="A1752" t="s">
        <v>1869</v>
      </c>
      <c r="B1752">
        <v>3252</v>
      </c>
      <c r="C1752" t="s">
        <v>1362</v>
      </c>
      <c r="D1752" s="473">
        <f>IF('P50'!C16&lt;&gt;"",'P50'!C16,"")</f>
      </c>
      <c r="E1752" t="s">
        <v>1161</v>
      </c>
      <c r="F1752" t="s">
        <v>1165</v>
      </c>
    </row>
    <row r="1753" spans="1:6" ht="13.5">
      <c r="A1753" t="s">
        <v>1869</v>
      </c>
      <c r="B1753">
        <v>3256</v>
      </c>
      <c r="C1753" t="s">
        <v>1528</v>
      </c>
      <c r="D1753" s="475">
        <f>IF('P50'!C18&lt;&gt;"",'P50'!C18,"")</f>
      </c>
      <c r="E1753" t="s">
        <v>1161</v>
      </c>
      <c r="F1753" t="s">
        <v>1171</v>
      </c>
    </row>
    <row r="1754" spans="1:6" ht="13.5">
      <c r="A1754" t="s">
        <v>1869</v>
      </c>
      <c r="B1754">
        <v>3259</v>
      </c>
      <c r="C1754" t="s">
        <v>1870</v>
      </c>
      <c r="D1754" s="473">
        <f>IF('P50'!C20&lt;&gt;"",'P50'!C20,"")</f>
      </c>
      <c r="E1754" t="s">
        <v>1161</v>
      </c>
      <c r="F1754" t="s">
        <v>1165</v>
      </c>
    </row>
    <row r="1755" spans="1:6" ht="13.5">
      <c r="A1755" t="s">
        <v>1871</v>
      </c>
      <c r="B1755">
        <v>3262</v>
      </c>
      <c r="C1755" t="s">
        <v>1192</v>
      </c>
      <c r="D1755" s="473">
        <f>IF('P51'!C3&lt;&gt;"",'P51'!C3,"")</f>
      </c>
      <c r="E1755" t="s">
        <v>1161</v>
      </c>
      <c r="F1755" t="s">
        <v>1165</v>
      </c>
    </row>
    <row r="1756" spans="1:6" ht="13.5">
      <c r="A1756" t="s">
        <v>1871</v>
      </c>
      <c r="B1756">
        <v>3266</v>
      </c>
      <c r="C1756" t="s">
        <v>1344</v>
      </c>
      <c r="D1756" s="477">
        <f>IF('P51'!E6&lt;&gt;"",'P51'!E6,"")</f>
      </c>
      <c r="E1756" t="s">
        <v>1161</v>
      </c>
      <c r="F1756" t="s">
        <v>1760</v>
      </c>
    </row>
    <row r="1757" spans="1:6" ht="13.5">
      <c r="A1757" t="s">
        <v>1871</v>
      </c>
      <c r="B1757">
        <v>3269</v>
      </c>
      <c r="C1757" t="s">
        <v>1872</v>
      </c>
      <c r="D1757" s="473">
        <f>IF('P51'!E7&lt;&gt;"",'P51'!E7,"")</f>
      </c>
      <c r="E1757" t="s">
        <v>1161</v>
      </c>
      <c r="F1757" t="s">
        <v>1165</v>
      </c>
    </row>
    <row r="1758" spans="1:6" ht="13.5">
      <c r="A1758" t="s">
        <v>1871</v>
      </c>
      <c r="B1758">
        <v>3271</v>
      </c>
      <c r="C1758" t="s">
        <v>1873</v>
      </c>
      <c r="D1758" s="473">
        <f>IF('P51'!E8&lt;&gt;"",'P51'!E8,"")</f>
      </c>
      <c r="E1758" t="s">
        <v>1161</v>
      </c>
      <c r="F1758" t="s">
        <v>1165</v>
      </c>
    </row>
    <row r="1759" spans="1:6" ht="13.5">
      <c r="A1759" t="s">
        <v>1871</v>
      </c>
      <c r="B1759">
        <v>3273</v>
      </c>
      <c r="C1759" t="s">
        <v>1173</v>
      </c>
      <c r="D1759" s="473">
        <f>IF('P51'!C11&lt;&gt;"",'P51'!C11,"")</f>
      </c>
      <c r="E1759" t="s">
        <v>1161</v>
      </c>
      <c r="F1759" t="s">
        <v>1165</v>
      </c>
    </row>
    <row r="1760" spans="1:6" ht="13.5">
      <c r="A1760" t="s">
        <v>1871</v>
      </c>
      <c r="B1760">
        <v>3276</v>
      </c>
      <c r="C1760" t="s">
        <v>1175</v>
      </c>
      <c r="D1760" s="475">
        <f>IF('P51'!C13&lt;&gt;"",'P51'!C13,"")</f>
      </c>
      <c r="E1760" t="s">
        <v>1161</v>
      </c>
      <c r="F1760" t="s">
        <v>1171</v>
      </c>
    </row>
    <row r="1761" spans="1:6" ht="13.5">
      <c r="A1761" t="s">
        <v>1871</v>
      </c>
      <c r="B1761">
        <v>3278</v>
      </c>
      <c r="C1761" t="s">
        <v>1362</v>
      </c>
      <c r="D1761" s="473">
        <f>IF('P51'!C16&lt;&gt;"",'P51'!C16,"")</f>
      </c>
      <c r="E1761" t="s">
        <v>1161</v>
      </c>
      <c r="F1761" t="s">
        <v>1165</v>
      </c>
    </row>
    <row r="1762" spans="1:6" ht="13.5">
      <c r="A1762" t="s">
        <v>1871</v>
      </c>
      <c r="B1762">
        <v>3281</v>
      </c>
      <c r="C1762" t="s">
        <v>1247</v>
      </c>
      <c r="D1762" s="473">
        <f>IF('P51'!C18&lt;&gt;"",'P51'!C18,"")</f>
      </c>
      <c r="E1762" t="s">
        <v>1161</v>
      </c>
      <c r="F1762" t="s">
        <v>1165</v>
      </c>
    </row>
    <row r="1763" spans="1:6" ht="13.5">
      <c r="A1763" t="s">
        <v>1874</v>
      </c>
      <c r="B1763">
        <v>3286</v>
      </c>
      <c r="C1763" t="s">
        <v>1265</v>
      </c>
      <c r="D1763" s="480">
        <f>IF('P52'!E3&lt;&gt;"",'P52'!E3,"")</f>
      </c>
      <c r="E1763" t="s">
        <v>1161</v>
      </c>
      <c r="F1763" t="s">
        <v>1856</v>
      </c>
    </row>
    <row r="1764" spans="1:6" ht="13.5">
      <c r="A1764" t="s">
        <v>1874</v>
      </c>
      <c r="B1764">
        <v>3291</v>
      </c>
      <c r="C1764" t="s">
        <v>1736</v>
      </c>
      <c r="D1764" s="480">
        <f>IF('P52'!E4&lt;&gt;"",'P52'!E4,"")</f>
      </c>
      <c r="E1764" t="s">
        <v>1161</v>
      </c>
      <c r="F1764" t="s">
        <v>1856</v>
      </c>
    </row>
    <row r="1765" spans="1:6" ht="13.5">
      <c r="A1765" t="s">
        <v>1874</v>
      </c>
      <c r="B1765">
        <v>3296</v>
      </c>
      <c r="C1765" t="s">
        <v>1342</v>
      </c>
      <c r="D1765" s="480">
        <f>IF('P52'!E5&lt;&gt;"",'P52'!E5,"")</f>
      </c>
      <c r="E1765" t="s">
        <v>1161</v>
      </c>
      <c r="F1765" t="s">
        <v>1856</v>
      </c>
    </row>
    <row r="1766" spans="1:6" ht="13.5">
      <c r="A1766" t="s">
        <v>1874</v>
      </c>
      <c r="B1766">
        <v>3300</v>
      </c>
      <c r="C1766" t="s">
        <v>1344</v>
      </c>
      <c r="D1766" s="480">
        <f>IF('P52'!E6&lt;&gt;"",'P52'!E6,"")</f>
      </c>
      <c r="E1766" t="s">
        <v>1161</v>
      </c>
      <c r="F1766" t="s">
        <v>1856</v>
      </c>
    </row>
    <row r="1767" spans="1:6" ht="13.5">
      <c r="A1767" t="s">
        <v>1874</v>
      </c>
      <c r="B1767">
        <v>3304</v>
      </c>
      <c r="C1767" t="s">
        <v>1346</v>
      </c>
      <c r="D1767" s="480">
        <f>IF('P52'!E7&lt;&gt;"",'P52'!E7,"")</f>
      </c>
      <c r="E1767" t="s">
        <v>1161</v>
      </c>
      <c r="F1767" t="s">
        <v>1856</v>
      </c>
    </row>
    <row r="1768" spans="1:6" ht="13.5">
      <c r="A1768" t="s">
        <v>1874</v>
      </c>
      <c r="B1768">
        <v>3309</v>
      </c>
      <c r="C1768" t="s">
        <v>1348</v>
      </c>
      <c r="D1768" s="480">
        <f>IF('P52'!E8&lt;&gt;"",'P52'!E8,"")</f>
      </c>
      <c r="E1768" t="s">
        <v>1161</v>
      </c>
      <c r="F1768" t="s">
        <v>1856</v>
      </c>
    </row>
    <row r="1769" spans="1:6" ht="13.5">
      <c r="A1769" t="s">
        <v>1874</v>
      </c>
      <c r="B1769">
        <v>3315</v>
      </c>
      <c r="C1769" t="s">
        <v>1352</v>
      </c>
      <c r="D1769" s="480">
        <f>IF('P52'!E9&lt;&gt;"",'P52'!E9,"")</f>
      </c>
      <c r="E1769" t="s">
        <v>1161</v>
      </c>
      <c r="F1769" t="s">
        <v>1856</v>
      </c>
    </row>
    <row r="1770" spans="1:6" ht="13.5">
      <c r="A1770" t="s">
        <v>1874</v>
      </c>
      <c r="B1770">
        <v>3319</v>
      </c>
      <c r="C1770" t="s">
        <v>1172</v>
      </c>
      <c r="D1770" s="480">
        <f>IF('P52'!E10&lt;&gt;"",'P52'!E10,"")</f>
      </c>
      <c r="E1770" t="s">
        <v>1161</v>
      </c>
      <c r="F1770" t="s">
        <v>1856</v>
      </c>
    </row>
    <row r="1771" spans="1:6" ht="13.5">
      <c r="A1771" t="s">
        <v>1874</v>
      </c>
      <c r="B1771">
        <v>3323</v>
      </c>
      <c r="C1771" t="s">
        <v>1355</v>
      </c>
      <c r="D1771" s="480">
        <f>IF('P52'!E11&lt;&gt;"",'P52'!E11,"")</f>
      </c>
      <c r="E1771" t="s">
        <v>1161</v>
      </c>
      <c r="F1771" t="s">
        <v>1856</v>
      </c>
    </row>
    <row r="1772" spans="1:6" ht="13.5">
      <c r="A1772" t="s">
        <v>1874</v>
      </c>
      <c r="B1772">
        <v>3328</v>
      </c>
      <c r="C1772" t="s">
        <v>1358</v>
      </c>
      <c r="D1772" s="480">
        <f>IF('P52'!E12&lt;&gt;"",'P52'!E12,"")</f>
      </c>
      <c r="E1772" t="s">
        <v>1161</v>
      </c>
      <c r="F1772" t="s">
        <v>1856</v>
      </c>
    </row>
    <row r="1773" spans="1:6" ht="13.5">
      <c r="A1773" t="s">
        <v>1874</v>
      </c>
      <c r="B1773">
        <v>3333</v>
      </c>
      <c r="C1773" t="s">
        <v>1360</v>
      </c>
      <c r="D1773" s="480">
        <f>IF('P52'!E13&lt;&gt;"",'P52'!E13,"")</f>
      </c>
      <c r="E1773" t="s">
        <v>1161</v>
      </c>
      <c r="F1773" t="s">
        <v>1856</v>
      </c>
    </row>
    <row r="1774" spans="1:6" ht="13.5">
      <c r="A1774" t="s">
        <v>1874</v>
      </c>
      <c r="B1774">
        <v>3337</v>
      </c>
      <c r="C1774" t="s">
        <v>1290</v>
      </c>
      <c r="D1774" s="480">
        <f>IF('P52'!E14&lt;&gt;"",'P52'!E14,"")</f>
      </c>
      <c r="E1774" t="s">
        <v>1161</v>
      </c>
      <c r="F1774" t="s">
        <v>1856</v>
      </c>
    </row>
    <row r="1775" spans="1:6" ht="13.5">
      <c r="A1775" t="s">
        <v>1874</v>
      </c>
      <c r="B1775">
        <v>3341</v>
      </c>
      <c r="C1775" t="s">
        <v>1179</v>
      </c>
      <c r="D1775" s="480">
        <f>IF('P52'!E15&lt;&gt;"",'P52'!E15,"")</f>
      </c>
      <c r="E1775" t="s">
        <v>1161</v>
      </c>
      <c r="F1775" t="s">
        <v>1856</v>
      </c>
    </row>
    <row r="1776" spans="1:6" ht="13.5">
      <c r="A1776" t="s">
        <v>1874</v>
      </c>
      <c r="B1776">
        <v>3347</v>
      </c>
      <c r="C1776" t="s">
        <v>1292</v>
      </c>
      <c r="D1776" s="480">
        <f>IF('P52'!E16&lt;&gt;"",'P52'!E16,"")</f>
      </c>
      <c r="E1776" t="s">
        <v>1161</v>
      </c>
      <c r="F1776" t="s">
        <v>1856</v>
      </c>
    </row>
    <row r="1777" spans="1:6" ht="13.5">
      <c r="A1777" t="s">
        <v>1874</v>
      </c>
      <c r="B1777">
        <v>3352</v>
      </c>
      <c r="C1777" t="s">
        <v>1182</v>
      </c>
      <c r="D1777" s="480">
        <f>IF('P52'!E17&lt;&gt;"",'P52'!E17,"")</f>
      </c>
      <c r="E1777" t="s">
        <v>1161</v>
      </c>
      <c r="F1777" t="s">
        <v>1856</v>
      </c>
    </row>
    <row r="1778" spans="1:6" ht="13.5">
      <c r="A1778" t="s">
        <v>1874</v>
      </c>
      <c r="B1778">
        <v>3356</v>
      </c>
      <c r="C1778" t="s">
        <v>1294</v>
      </c>
      <c r="D1778" s="480">
        <f>IF('P52'!E18&lt;&gt;"",'P52'!E18,"")</f>
      </c>
      <c r="E1778" t="s">
        <v>1161</v>
      </c>
      <c r="F1778" t="s">
        <v>1856</v>
      </c>
    </row>
    <row r="1779" spans="1:6" ht="13.5">
      <c r="A1779" t="s">
        <v>1874</v>
      </c>
      <c r="B1779">
        <v>3360</v>
      </c>
      <c r="C1779" t="s">
        <v>1187</v>
      </c>
      <c r="D1779" s="480">
        <f>IF('P52'!E19&lt;&gt;"",'P52'!E19,"")</f>
      </c>
      <c r="E1779" t="s">
        <v>1161</v>
      </c>
      <c r="F1779" t="s">
        <v>1856</v>
      </c>
    </row>
    <row r="1780" spans="1:6" ht="13.5">
      <c r="A1780" t="s">
        <v>1874</v>
      </c>
      <c r="B1780">
        <v>3365</v>
      </c>
      <c r="C1780" t="s">
        <v>1299</v>
      </c>
      <c r="D1780" s="480">
        <f>IF('P52'!E20&lt;&gt;"",'P52'!E20,"")</f>
      </c>
      <c r="E1780" t="s">
        <v>1161</v>
      </c>
      <c r="F1780" t="s">
        <v>1856</v>
      </c>
    </row>
    <row r="1781" spans="1:6" ht="13.5">
      <c r="A1781" t="s">
        <v>1874</v>
      </c>
      <c r="B1781">
        <v>3370</v>
      </c>
      <c r="C1781" t="s">
        <v>1301</v>
      </c>
      <c r="D1781" s="480">
        <f>IF('P52'!E21&lt;&gt;"",'P52'!E21,"")</f>
      </c>
      <c r="E1781" t="s">
        <v>1161</v>
      </c>
      <c r="F1781" t="s">
        <v>1856</v>
      </c>
    </row>
    <row r="1782" spans="1:6" ht="13.5">
      <c r="A1782" t="s">
        <v>1874</v>
      </c>
      <c r="B1782">
        <v>3374</v>
      </c>
      <c r="C1782" t="s">
        <v>1303</v>
      </c>
      <c r="D1782" s="480">
        <f>IF('P52'!E22&lt;&gt;"",'P52'!E22,"")</f>
      </c>
      <c r="E1782" t="s">
        <v>1161</v>
      </c>
      <c r="F1782" t="s">
        <v>1856</v>
      </c>
    </row>
    <row r="1783" spans="1:6" ht="13.5">
      <c r="A1783" t="s">
        <v>1874</v>
      </c>
      <c r="B1783">
        <v>3379</v>
      </c>
      <c r="C1783" t="s">
        <v>1305</v>
      </c>
      <c r="D1783" s="480">
        <f>IF('P52'!E23&lt;&gt;"",'P52'!E23,"")</f>
      </c>
      <c r="E1783" t="s">
        <v>1161</v>
      </c>
      <c r="F1783" t="s">
        <v>1856</v>
      </c>
    </row>
    <row r="1784" spans="1:6" ht="13.5">
      <c r="A1784" t="s">
        <v>1874</v>
      </c>
      <c r="B1784">
        <v>3384</v>
      </c>
      <c r="C1784" t="s">
        <v>1311</v>
      </c>
      <c r="D1784" s="480">
        <f>IF('P52'!E24&lt;&gt;"",'P52'!E24,"")</f>
      </c>
      <c r="E1784" t="s">
        <v>1161</v>
      </c>
      <c r="F1784" t="s">
        <v>1856</v>
      </c>
    </row>
    <row r="1785" spans="1:6" ht="13.5">
      <c r="A1785" t="s">
        <v>1874</v>
      </c>
      <c r="B1785">
        <v>3389</v>
      </c>
      <c r="C1785" t="s">
        <v>1314</v>
      </c>
      <c r="D1785" s="480">
        <f>IF('P52'!E25&lt;&gt;"",'P52'!E25,"")</f>
      </c>
      <c r="E1785" t="s">
        <v>1161</v>
      </c>
      <c r="F1785" t="s">
        <v>1856</v>
      </c>
    </row>
    <row r="1786" spans="1:6" ht="13.5">
      <c r="A1786" t="s">
        <v>1874</v>
      </c>
      <c r="B1786">
        <v>3393</v>
      </c>
      <c r="C1786" t="s">
        <v>1316</v>
      </c>
      <c r="D1786" s="480">
        <f>IF('P52'!E26&lt;&gt;"",'P52'!E26,"")</f>
      </c>
      <c r="E1786" t="s">
        <v>1161</v>
      </c>
      <c r="F1786" t="s">
        <v>1856</v>
      </c>
    </row>
    <row r="1787" spans="1:6" ht="13.5">
      <c r="A1787" t="s">
        <v>1874</v>
      </c>
      <c r="B1787">
        <v>3397</v>
      </c>
      <c r="C1787" t="s">
        <v>1318</v>
      </c>
      <c r="D1787" s="480">
        <f>IF('P52'!E27&lt;&gt;"",'P52'!E27,"")</f>
      </c>
      <c r="E1787" t="s">
        <v>1161</v>
      </c>
      <c r="F1787" t="s">
        <v>1856</v>
      </c>
    </row>
    <row r="1788" spans="1:6" ht="13.5">
      <c r="A1788" t="s">
        <v>1874</v>
      </c>
      <c r="B1788">
        <v>3402</v>
      </c>
      <c r="C1788" t="s">
        <v>1321</v>
      </c>
      <c r="D1788" s="480">
        <f>IF('P52'!E28&lt;&gt;"",'P52'!E28,"")</f>
      </c>
      <c r="E1788" t="s">
        <v>1161</v>
      </c>
      <c r="F1788" t="s">
        <v>1856</v>
      </c>
    </row>
    <row r="1789" spans="1:6" ht="13.5">
      <c r="A1789" t="s">
        <v>1874</v>
      </c>
      <c r="B1789">
        <v>3406</v>
      </c>
      <c r="C1789" t="s">
        <v>1328</v>
      </c>
      <c r="D1789" s="480">
        <f>IF('P52'!E29&lt;&gt;"",'P52'!E29,"")</f>
      </c>
      <c r="E1789" t="s">
        <v>1161</v>
      </c>
      <c r="F1789" t="s">
        <v>1856</v>
      </c>
    </row>
    <row r="1790" spans="1:6" ht="13.5">
      <c r="A1790" t="s">
        <v>1874</v>
      </c>
      <c r="B1790">
        <v>3410</v>
      </c>
      <c r="C1790" t="s">
        <v>1331</v>
      </c>
      <c r="D1790" s="480">
        <f>IF('P52'!E30&lt;&gt;"",'P52'!E30,"")</f>
      </c>
      <c r="E1790" t="s">
        <v>1161</v>
      </c>
      <c r="F1790" t="s">
        <v>1856</v>
      </c>
    </row>
    <row r="1791" spans="1:6" ht="13.5">
      <c r="A1791" t="s">
        <v>1875</v>
      </c>
      <c r="B1791">
        <v>3415</v>
      </c>
      <c r="C1791" t="s">
        <v>1166</v>
      </c>
      <c r="D1791" s="473">
        <f>IF('P53'!B3&lt;&gt;"",'P53'!B3,"")</f>
      </c>
      <c r="E1791" t="s">
        <v>1161</v>
      </c>
      <c r="F1791" t="s">
        <v>1165</v>
      </c>
    </row>
    <row r="1792" spans="1:6" ht="13.5">
      <c r="A1792" t="s">
        <v>1875</v>
      </c>
      <c r="B1792">
        <v>3418</v>
      </c>
      <c r="C1792" t="s">
        <v>1236</v>
      </c>
      <c r="D1792" s="479">
        <f>IF('P53'!B6&lt;&gt;"",'P53'!B6,"")</f>
      </c>
      <c r="E1792" t="s">
        <v>1161</v>
      </c>
      <c r="F1792" t="s">
        <v>1840</v>
      </c>
    </row>
    <row r="1793" spans="1:6" ht="13.5">
      <c r="A1793" t="s">
        <v>1875</v>
      </c>
      <c r="B1793">
        <v>3421</v>
      </c>
      <c r="C1793" t="s">
        <v>1876</v>
      </c>
      <c r="D1793" s="473">
        <f>IF('P53'!F6&lt;&gt;"",'P53'!F6,"")</f>
      </c>
      <c r="E1793" t="s">
        <v>1161</v>
      </c>
      <c r="F1793" t="s">
        <v>1165</v>
      </c>
    </row>
    <row r="1794" spans="1:6" ht="13.5">
      <c r="A1794" t="s">
        <v>1875</v>
      </c>
      <c r="B1794">
        <v>3432</v>
      </c>
      <c r="C1794" t="s">
        <v>1877</v>
      </c>
      <c r="D1794" s="474">
        <f>IF('P53'!B12&lt;&gt;"",'P53'!B12,"")</f>
      </c>
      <c r="E1794" t="s">
        <v>1161</v>
      </c>
      <c r="F1794" t="s">
        <v>1168</v>
      </c>
    </row>
    <row r="1795" spans="1:6" ht="13.5">
      <c r="A1795" t="s">
        <v>1875</v>
      </c>
      <c r="B1795">
        <v>3433</v>
      </c>
      <c r="C1795" t="s">
        <v>1199</v>
      </c>
      <c r="D1795" s="475">
        <f>IF('P53'!D12&lt;&gt;"",'P53'!D12,"")</f>
      </c>
      <c r="E1795" t="s">
        <v>1161</v>
      </c>
      <c r="F1795" t="s">
        <v>1171</v>
      </c>
    </row>
    <row r="1796" spans="1:6" ht="13.5">
      <c r="A1796" t="s">
        <v>1875</v>
      </c>
      <c r="B1796">
        <v>3434</v>
      </c>
      <c r="C1796" t="s">
        <v>1358</v>
      </c>
      <c r="D1796" s="477">
        <f>IF('P53'!E12&lt;&gt;"",'P53'!E12,"")</f>
      </c>
      <c r="E1796" t="s">
        <v>1161</v>
      </c>
      <c r="F1796" t="s">
        <v>1760</v>
      </c>
    </row>
    <row r="1797" spans="1:6" ht="13.5">
      <c r="A1797" t="s">
        <v>1875</v>
      </c>
      <c r="B1797">
        <v>3436</v>
      </c>
      <c r="C1797" t="s">
        <v>1224</v>
      </c>
      <c r="D1797" s="475">
        <f>IF('P53'!G12&lt;&gt;"",'P53'!G12,"")</f>
      </c>
      <c r="E1797" t="s">
        <v>1161</v>
      </c>
      <c r="F1797" t="s">
        <v>1171</v>
      </c>
    </row>
    <row r="1798" spans="1:6" ht="13.5">
      <c r="A1798" t="s">
        <v>1875</v>
      </c>
      <c r="B1798">
        <v>3437</v>
      </c>
      <c r="C1798" t="s">
        <v>1435</v>
      </c>
      <c r="D1798">
        <f>IF('P53'!H12&lt;&gt;"",'P53'!H12,"")</f>
      </c>
      <c r="E1798" t="s">
        <v>1161</v>
      </c>
      <c r="F1798" t="s">
        <v>1186</v>
      </c>
    </row>
    <row r="1799" spans="1:6" ht="13.5">
      <c r="A1799" t="s">
        <v>1875</v>
      </c>
      <c r="B1799">
        <v>3438</v>
      </c>
      <c r="C1799" t="s">
        <v>1436</v>
      </c>
      <c r="D1799" s="477">
        <f>IF('P53'!I12&lt;&gt;"",'P53'!I12,"")</f>
      </c>
      <c r="E1799" t="s">
        <v>1161</v>
      </c>
      <c r="F1799" t="s">
        <v>1760</v>
      </c>
    </row>
    <row r="1800" spans="1:6" ht="13.5">
      <c r="A1800" t="s">
        <v>1875</v>
      </c>
      <c r="B1800">
        <v>3440</v>
      </c>
      <c r="C1800" t="s">
        <v>1878</v>
      </c>
      <c r="D1800" s="474">
        <f>IF('P53'!B13&lt;&gt;"",'P53'!B13,"")</f>
      </c>
      <c r="E1800" t="s">
        <v>1161</v>
      </c>
      <c r="F1800" t="s">
        <v>1168</v>
      </c>
    </row>
    <row r="1801" spans="1:6" ht="13.5">
      <c r="A1801" t="s">
        <v>1875</v>
      </c>
      <c r="B1801">
        <v>3441</v>
      </c>
      <c r="C1801" t="s">
        <v>1201</v>
      </c>
      <c r="D1801" s="475">
        <f>IF('P53'!D13&lt;&gt;"",'P53'!D13,"")</f>
      </c>
      <c r="E1801" t="s">
        <v>1161</v>
      </c>
      <c r="F1801" t="s">
        <v>1171</v>
      </c>
    </row>
    <row r="1802" spans="1:6" ht="13.5">
      <c r="A1802" t="s">
        <v>1875</v>
      </c>
      <c r="B1802">
        <v>3442</v>
      </c>
      <c r="C1802" t="s">
        <v>1360</v>
      </c>
      <c r="D1802" s="477">
        <f>IF('P53'!E13&lt;&gt;"",'P53'!E13,"")</f>
      </c>
      <c r="E1802" t="s">
        <v>1161</v>
      </c>
      <c r="F1802" t="s">
        <v>1760</v>
      </c>
    </row>
    <row r="1803" spans="1:6" ht="13.5">
      <c r="A1803" t="s">
        <v>1875</v>
      </c>
      <c r="B1803">
        <v>3444</v>
      </c>
      <c r="C1803" t="s">
        <v>1225</v>
      </c>
      <c r="D1803" s="475">
        <f>IF('P53'!G13&lt;&gt;"",'P53'!G13,"")</f>
      </c>
      <c r="E1803" t="s">
        <v>1161</v>
      </c>
      <c r="F1803" t="s">
        <v>1171</v>
      </c>
    </row>
    <row r="1804" spans="1:6" ht="13.5">
      <c r="A1804" t="s">
        <v>1875</v>
      </c>
      <c r="B1804">
        <v>3445</v>
      </c>
      <c r="C1804" t="s">
        <v>1450</v>
      </c>
      <c r="D1804">
        <f>IF('P53'!H13&lt;&gt;"",'P53'!H13,"")</f>
      </c>
      <c r="E1804" t="s">
        <v>1161</v>
      </c>
      <c r="F1804" t="s">
        <v>1186</v>
      </c>
    </row>
    <row r="1805" spans="1:6" ht="13.5">
      <c r="A1805" t="s">
        <v>1875</v>
      </c>
      <c r="B1805">
        <v>3446</v>
      </c>
      <c r="C1805" t="s">
        <v>1451</v>
      </c>
      <c r="D1805" s="477">
        <f>IF('P53'!I13&lt;&gt;"",'P53'!I13,"")</f>
      </c>
      <c r="E1805" t="s">
        <v>1161</v>
      </c>
      <c r="F1805" t="s">
        <v>1760</v>
      </c>
    </row>
    <row r="1806" spans="1:6" ht="13.5">
      <c r="A1806" t="s">
        <v>1875</v>
      </c>
      <c r="B1806">
        <v>3448</v>
      </c>
      <c r="C1806" t="s">
        <v>1879</v>
      </c>
      <c r="D1806" s="474">
        <f>IF('P53'!B14&lt;&gt;"",'P53'!B14,"")</f>
      </c>
      <c r="E1806" t="s">
        <v>1161</v>
      </c>
      <c r="F1806" t="s">
        <v>1168</v>
      </c>
    </row>
    <row r="1807" spans="1:6" ht="13.5">
      <c r="A1807" t="s">
        <v>1875</v>
      </c>
      <c r="B1807">
        <v>3449</v>
      </c>
      <c r="C1807" t="s">
        <v>1203</v>
      </c>
      <c r="D1807" s="475">
        <f>IF('P53'!D14&lt;&gt;"",'P53'!D14,"")</f>
      </c>
      <c r="E1807" t="s">
        <v>1161</v>
      </c>
      <c r="F1807" t="s">
        <v>1171</v>
      </c>
    </row>
    <row r="1808" spans="1:6" ht="13.5">
      <c r="A1808" t="s">
        <v>1875</v>
      </c>
      <c r="B1808">
        <v>3450</v>
      </c>
      <c r="C1808" t="s">
        <v>1290</v>
      </c>
      <c r="D1808" s="477">
        <f>IF('P53'!E14&lt;&gt;"",'P53'!E14,"")</f>
      </c>
      <c r="E1808" t="s">
        <v>1161</v>
      </c>
      <c r="F1808" t="s">
        <v>1760</v>
      </c>
    </row>
    <row r="1809" spans="1:6" ht="13.5">
      <c r="A1809" t="s">
        <v>1875</v>
      </c>
      <c r="B1809">
        <v>3452</v>
      </c>
      <c r="C1809" t="s">
        <v>1226</v>
      </c>
      <c r="D1809" s="475">
        <f>IF('P53'!G14&lt;&gt;"",'P53'!G14,"")</f>
      </c>
      <c r="E1809" t="s">
        <v>1161</v>
      </c>
      <c r="F1809" t="s">
        <v>1171</v>
      </c>
    </row>
    <row r="1810" spans="1:6" ht="13.5">
      <c r="A1810" t="s">
        <v>1875</v>
      </c>
      <c r="B1810">
        <v>3453</v>
      </c>
      <c r="C1810" t="s">
        <v>1466</v>
      </c>
      <c r="D1810">
        <f>IF('P53'!H14&lt;&gt;"",'P53'!H14,"")</f>
      </c>
      <c r="E1810" t="s">
        <v>1161</v>
      </c>
      <c r="F1810" t="s">
        <v>1186</v>
      </c>
    </row>
    <row r="1811" spans="1:6" ht="13.5">
      <c r="A1811" t="s">
        <v>1875</v>
      </c>
      <c r="B1811">
        <v>3454</v>
      </c>
      <c r="C1811" t="s">
        <v>1467</v>
      </c>
      <c r="D1811" s="477">
        <f>IF('P53'!I14&lt;&gt;"",'P53'!I14,"")</f>
      </c>
      <c r="E1811" t="s">
        <v>1161</v>
      </c>
      <c r="F1811" t="s">
        <v>1760</v>
      </c>
    </row>
    <row r="1812" spans="1:6" ht="13.5">
      <c r="A1812" t="s">
        <v>1875</v>
      </c>
      <c r="B1812">
        <v>3456</v>
      </c>
      <c r="C1812" t="s">
        <v>1880</v>
      </c>
      <c r="D1812" s="474">
        <f>IF('P53'!B15&lt;&gt;"",'P53'!B15,"")</f>
      </c>
      <c r="E1812" t="s">
        <v>1161</v>
      </c>
      <c r="F1812" t="s">
        <v>1168</v>
      </c>
    </row>
    <row r="1813" spans="1:6" ht="13.5">
      <c r="A1813" t="s">
        <v>1875</v>
      </c>
      <c r="B1813">
        <v>3457</v>
      </c>
      <c r="C1813" t="s">
        <v>1227</v>
      </c>
      <c r="D1813" s="475">
        <f>IF('P53'!D15&lt;&gt;"",'P53'!D15,"")</f>
      </c>
      <c r="E1813" t="s">
        <v>1161</v>
      </c>
      <c r="F1813" t="s">
        <v>1171</v>
      </c>
    </row>
    <row r="1814" spans="1:6" ht="13.5">
      <c r="A1814" t="s">
        <v>1875</v>
      </c>
      <c r="B1814">
        <v>3458</v>
      </c>
      <c r="C1814" t="s">
        <v>1179</v>
      </c>
      <c r="D1814" s="477">
        <f>IF('P53'!E15&lt;&gt;"",'P53'!E15,"")</f>
      </c>
      <c r="E1814" t="s">
        <v>1161</v>
      </c>
      <c r="F1814" t="s">
        <v>1760</v>
      </c>
    </row>
    <row r="1815" spans="1:6" ht="13.5">
      <c r="A1815" t="s">
        <v>1875</v>
      </c>
      <c r="B1815">
        <v>3460</v>
      </c>
      <c r="C1815" t="s">
        <v>1228</v>
      </c>
      <c r="D1815" s="475">
        <f>IF('P53'!G15&lt;&gt;"",'P53'!G15,"")</f>
      </c>
      <c r="E1815" t="s">
        <v>1161</v>
      </c>
      <c r="F1815" t="s">
        <v>1171</v>
      </c>
    </row>
    <row r="1816" spans="1:6" ht="13.5">
      <c r="A1816" t="s">
        <v>1875</v>
      </c>
      <c r="B1816">
        <v>3461</v>
      </c>
      <c r="C1816" t="s">
        <v>1482</v>
      </c>
      <c r="D1816">
        <f>IF('P53'!H15&lt;&gt;"",'P53'!H15,"")</f>
      </c>
      <c r="E1816" t="s">
        <v>1161</v>
      </c>
      <c r="F1816" t="s">
        <v>1186</v>
      </c>
    </row>
    <row r="1817" spans="1:6" ht="13.5">
      <c r="A1817" t="s">
        <v>1875</v>
      </c>
      <c r="B1817">
        <v>3462</v>
      </c>
      <c r="C1817" t="s">
        <v>1483</v>
      </c>
      <c r="D1817" s="477">
        <f>IF('P53'!I15&lt;&gt;"",'P53'!I15,"")</f>
      </c>
      <c r="E1817" t="s">
        <v>1161</v>
      </c>
      <c r="F1817" t="s">
        <v>1760</v>
      </c>
    </row>
    <row r="1818" spans="1:6" ht="13.5">
      <c r="A1818" t="s">
        <v>1875</v>
      </c>
      <c r="B1818">
        <v>3464</v>
      </c>
      <c r="C1818" t="s">
        <v>1773</v>
      </c>
      <c r="D1818" s="474">
        <f>IF('P53'!B16&lt;&gt;"",'P53'!B16,"")</f>
      </c>
      <c r="E1818" t="s">
        <v>1161</v>
      </c>
      <c r="F1818" t="s">
        <v>1168</v>
      </c>
    </row>
    <row r="1819" spans="1:6" ht="13.5">
      <c r="A1819" t="s">
        <v>1875</v>
      </c>
      <c r="B1819">
        <v>3465</v>
      </c>
      <c r="C1819" t="s">
        <v>1229</v>
      </c>
      <c r="D1819" s="475">
        <f>IF('P53'!D16&lt;&gt;"",'P53'!D16,"")</f>
      </c>
      <c r="E1819" t="s">
        <v>1161</v>
      </c>
      <c r="F1819" t="s">
        <v>1171</v>
      </c>
    </row>
    <row r="1820" spans="1:6" ht="13.5">
      <c r="A1820" t="s">
        <v>1875</v>
      </c>
      <c r="B1820">
        <v>3466</v>
      </c>
      <c r="C1820" t="s">
        <v>1292</v>
      </c>
      <c r="D1820" s="477">
        <f>IF('P53'!E16&lt;&gt;"",'P53'!E16,"")</f>
      </c>
      <c r="E1820" t="s">
        <v>1161</v>
      </c>
      <c r="F1820" t="s">
        <v>1760</v>
      </c>
    </row>
    <row r="1821" spans="1:6" ht="13.5">
      <c r="A1821" t="s">
        <v>1875</v>
      </c>
      <c r="B1821">
        <v>3468</v>
      </c>
      <c r="C1821" t="s">
        <v>1230</v>
      </c>
      <c r="D1821" s="475">
        <f>IF('P53'!G16&lt;&gt;"",'P53'!G16,"")</f>
      </c>
      <c r="E1821" t="s">
        <v>1161</v>
      </c>
      <c r="F1821" t="s">
        <v>1171</v>
      </c>
    </row>
    <row r="1822" spans="1:6" ht="13.5">
      <c r="A1822" t="s">
        <v>1875</v>
      </c>
      <c r="B1822">
        <v>3469</v>
      </c>
      <c r="C1822" t="s">
        <v>1498</v>
      </c>
      <c r="D1822">
        <f>IF('P53'!H16&lt;&gt;"",'P53'!H16,"")</f>
      </c>
      <c r="E1822" t="s">
        <v>1161</v>
      </c>
      <c r="F1822" t="s">
        <v>1186</v>
      </c>
    </row>
    <row r="1823" spans="1:6" ht="13.5">
      <c r="A1823" t="s">
        <v>1875</v>
      </c>
      <c r="B1823">
        <v>3470</v>
      </c>
      <c r="C1823" t="s">
        <v>1499</v>
      </c>
      <c r="D1823" s="477">
        <f>IF('P53'!I16&lt;&gt;"",'P53'!I16,"")</f>
      </c>
      <c r="E1823" t="s">
        <v>1161</v>
      </c>
      <c r="F1823" t="s">
        <v>1760</v>
      </c>
    </row>
    <row r="1824" spans="1:6" ht="13.5">
      <c r="A1824" t="s">
        <v>1875</v>
      </c>
      <c r="B1824">
        <v>3473</v>
      </c>
      <c r="C1824" t="s">
        <v>1881</v>
      </c>
      <c r="D1824" s="473">
        <f>IF('P53'!B19&lt;&gt;"",'P53'!B19,"")</f>
      </c>
      <c r="E1824" t="s">
        <v>1161</v>
      </c>
      <c r="F1824" t="s">
        <v>1165</v>
      </c>
    </row>
    <row r="1825" spans="1:6" ht="13.5">
      <c r="A1825" t="s">
        <v>1875</v>
      </c>
      <c r="B1825">
        <v>3475</v>
      </c>
      <c r="C1825" t="s">
        <v>1882</v>
      </c>
      <c r="D1825" s="473">
        <f>IF('P53'!B20&lt;&gt;"",'P53'!B20,"")</f>
      </c>
      <c r="E1825" t="s">
        <v>1161</v>
      </c>
      <c r="F1825" t="s">
        <v>1165</v>
      </c>
    </row>
    <row r="1826" spans="1:6" ht="13.5">
      <c r="A1826" t="s">
        <v>1875</v>
      </c>
      <c r="B1826">
        <v>3477</v>
      </c>
      <c r="C1826" t="s">
        <v>1883</v>
      </c>
      <c r="D1826" s="473">
        <f>IF('P53'!B21&lt;&gt;"",'P53'!B21,"")</f>
      </c>
      <c r="E1826" t="s">
        <v>1161</v>
      </c>
      <c r="F1826" t="s">
        <v>1165</v>
      </c>
    </row>
    <row r="1827" spans="1:6" ht="13.5">
      <c r="A1827" t="s">
        <v>1875</v>
      </c>
      <c r="B1827">
        <v>3479</v>
      </c>
      <c r="C1827" t="s">
        <v>1884</v>
      </c>
      <c r="D1827" s="473">
        <f>IF('P53'!B22&lt;&gt;"",'P53'!B22,"")</f>
      </c>
      <c r="E1827" t="s">
        <v>1161</v>
      </c>
      <c r="F1827" t="s">
        <v>1165</v>
      </c>
    </row>
    <row r="1828" spans="1:6" ht="13.5">
      <c r="A1828" t="s">
        <v>1875</v>
      </c>
      <c r="B1828">
        <v>3481</v>
      </c>
      <c r="C1828" t="s">
        <v>1885</v>
      </c>
      <c r="D1828" s="473">
        <f>IF('P53'!B23&lt;&gt;"",'P53'!B23,"")</f>
      </c>
      <c r="E1828" t="s">
        <v>1161</v>
      </c>
      <c r="F1828" t="s">
        <v>1165</v>
      </c>
    </row>
    <row r="1829" spans="1:6" ht="13.5">
      <c r="A1829" t="s">
        <v>1886</v>
      </c>
      <c r="B1829">
        <v>3484</v>
      </c>
      <c r="C1829" t="s">
        <v>1887</v>
      </c>
      <c r="D1829" s="473">
        <f>IF('P54'!C2&lt;&gt;"",'P54'!C2,"")</f>
      </c>
      <c r="E1829" t="s">
        <v>1161</v>
      </c>
      <c r="F1829" t="s">
        <v>1165</v>
      </c>
    </row>
    <row r="1830" spans="1:6" ht="13.5">
      <c r="A1830" t="s">
        <v>1886</v>
      </c>
      <c r="B1830">
        <v>3487</v>
      </c>
      <c r="C1830" t="s">
        <v>1271</v>
      </c>
      <c r="D1830" s="473">
        <f>IF('P54'!B7&lt;&gt;"",'P54'!B7,"")</f>
      </c>
      <c r="E1830" t="s">
        <v>1161</v>
      </c>
      <c r="F1830" t="s">
        <v>1165</v>
      </c>
    </row>
    <row r="1831" spans="1:6" ht="13.5">
      <c r="A1831" t="s">
        <v>1886</v>
      </c>
      <c r="B1831">
        <v>3490</v>
      </c>
      <c r="C1831" t="s">
        <v>1197</v>
      </c>
      <c r="D1831" s="475">
        <f>IF('P54'!C8&lt;&gt;"",'P54'!C8,"")</f>
      </c>
      <c r="E1831" t="s">
        <v>1161</v>
      </c>
      <c r="F1831" t="s">
        <v>1171</v>
      </c>
    </row>
    <row r="1832" spans="1:6" ht="13.5">
      <c r="A1832" t="s">
        <v>1886</v>
      </c>
      <c r="B1832">
        <v>3493</v>
      </c>
      <c r="C1832" t="s">
        <v>1238</v>
      </c>
      <c r="D1832" s="473">
        <f>IF('P54'!B10&lt;&gt;"",'P54'!B10,"")</f>
      </c>
      <c r="E1832" t="s">
        <v>1161</v>
      </c>
      <c r="F1832" t="s">
        <v>1165</v>
      </c>
    </row>
    <row r="1833" spans="1:6" ht="13.5">
      <c r="A1833" t="s">
        <v>1886</v>
      </c>
      <c r="B1833">
        <v>3496</v>
      </c>
      <c r="C1833" t="s">
        <v>1198</v>
      </c>
      <c r="D1833" s="473">
        <f>IF('P54'!B12&lt;&gt;"",'P54'!B12,"")</f>
      </c>
      <c r="E1833" t="s">
        <v>1161</v>
      </c>
      <c r="F1833" t="s">
        <v>1165</v>
      </c>
    </row>
    <row r="1834" spans="1:6" ht="13.5">
      <c r="A1834" t="s">
        <v>1886</v>
      </c>
      <c r="B1834">
        <v>3501</v>
      </c>
      <c r="C1834" t="s">
        <v>1362</v>
      </c>
      <c r="D1834" s="473">
        <f>IF('P54'!C16&lt;&gt;"",'P54'!C16,"")</f>
      </c>
      <c r="E1834" t="s">
        <v>1161</v>
      </c>
      <c r="F1834" t="s">
        <v>1165</v>
      </c>
    </row>
    <row r="1835" spans="1:6" ht="13.5">
      <c r="A1835" t="s">
        <v>1886</v>
      </c>
      <c r="B1835">
        <v>3504</v>
      </c>
      <c r="C1835" t="s">
        <v>1280</v>
      </c>
      <c r="D1835" s="473">
        <f>IF('P54'!C17&lt;&gt;"",'P54'!C17,"")</f>
      </c>
      <c r="E1835" t="s">
        <v>1161</v>
      </c>
      <c r="F1835" t="s">
        <v>1165</v>
      </c>
    </row>
    <row r="1836" spans="1:6" ht="13.5">
      <c r="A1836" t="s">
        <v>1886</v>
      </c>
      <c r="B1836">
        <v>3506</v>
      </c>
      <c r="C1836" t="s">
        <v>1888</v>
      </c>
      <c r="D1836" s="473">
        <f>IF('P54'!C18&lt;&gt;"",'P54'!C18,"")</f>
      </c>
      <c r="E1836" t="s">
        <v>1161</v>
      </c>
      <c r="F1836" t="s">
        <v>1165</v>
      </c>
    </row>
    <row r="1837" spans="1:6" ht="13.5">
      <c r="A1837" t="s">
        <v>1889</v>
      </c>
      <c r="B1837">
        <v>3515</v>
      </c>
      <c r="C1837" t="s">
        <v>1195</v>
      </c>
      <c r="D1837" s="477">
        <f>IF('P55'!C6&lt;&gt;"",'P55'!C6,"")</f>
      </c>
      <c r="E1837" t="s">
        <v>1161</v>
      </c>
      <c r="F1837" t="s">
        <v>1760</v>
      </c>
    </row>
    <row r="1838" spans="1:6" ht="13.5">
      <c r="A1838" t="s">
        <v>1889</v>
      </c>
      <c r="B1838">
        <v>3517</v>
      </c>
      <c r="C1838" t="s">
        <v>1344</v>
      </c>
      <c r="D1838">
        <f>IF('P55'!E6&lt;&gt;"",'P55'!E6,"")</f>
      </c>
      <c r="E1838" t="s">
        <v>1161</v>
      </c>
      <c r="F1838" t="s">
        <v>1868</v>
      </c>
    </row>
    <row r="1839" spans="1:6" ht="13.5">
      <c r="A1839" t="s">
        <v>1889</v>
      </c>
      <c r="B1839">
        <v>3519</v>
      </c>
      <c r="C1839" t="s">
        <v>1213</v>
      </c>
      <c r="D1839">
        <f>IF('P55'!G6&lt;&gt;"",'P55'!G6,"")</f>
      </c>
      <c r="E1839" t="s">
        <v>1161</v>
      </c>
      <c r="F1839" t="s">
        <v>1186</v>
      </c>
    </row>
    <row r="1840" spans="1:6" ht="13.5">
      <c r="A1840" t="s">
        <v>1889</v>
      </c>
      <c r="B1840">
        <v>3520</v>
      </c>
      <c r="C1840" t="s">
        <v>1752</v>
      </c>
      <c r="D1840" s="477">
        <f>IF('P55'!H6&lt;&gt;"",'P55'!H6,"")</f>
      </c>
      <c r="E1840" t="s">
        <v>1161</v>
      </c>
      <c r="F1840" t="s">
        <v>1760</v>
      </c>
    </row>
    <row r="1841" spans="1:6" ht="13.5">
      <c r="A1841" t="s">
        <v>1889</v>
      </c>
      <c r="B1841">
        <v>3522</v>
      </c>
      <c r="C1841" t="s">
        <v>1197</v>
      </c>
      <c r="D1841" s="477">
        <f>IF('P55'!C8&lt;&gt;"",'P55'!C8,"")</f>
      </c>
      <c r="E1841" t="s">
        <v>1161</v>
      </c>
      <c r="F1841" t="s">
        <v>1760</v>
      </c>
    </row>
    <row r="1842" spans="1:6" ht="13.5">
      <c r="A1842" t="s">
        <v>1889</v>
      </c>
      <c r="B1842">
        <v>3524</v>
      </c>
      <c r="C1842" t="s">
        <v>1348</v>
      </c>
      <c r="D1842">
        <f>IF('P55'!E8&lt;&gt;"",'P55'!E8,"")</f>
      </c>
      <c r="E1842" t="s">
        <v>1161</v>
      </c>
      <c r="F1842" t="s">
        <v>1868</v>
      </c>
    </row>
    <row r="1843" spans="1:6" ht="13.5">
      <c r="A1843" t="s">
        <v>1889</v>
      </c>
      <c r="B1843">
        <v>3526</v>
      </c>
      <c r="C1843" t="s">
        <v>1217</v>
      </c>
      <c r="D1843">
        <f>IF('P55'!G8&lt;&gt;"",'P55'!G8,"")</f>
      </c>
      <c r="E1843" t="s">
        <v>1161</v>
      </c>
      <c r="F1843" t="s">
        <v>1186</v>
      </c>
    </row>
    <row r="1844" spans="1:6" ht="13.5">
      <c r="A1844" t="s">
        <v>1889</v>
      </c>
      <c r="B1844">
        <v>3527</v>
      </c>
      <c r="C1844" t="s">
        <v>1379</v>
      </c>
      <c r="D1844" s="477">
        <f>IF('P55'!H8&lt;&gt;"",'P55'!H8,"")</f>
      </c>
      <c r="E1844" t="s">
        <v>1161</v>
      </c>
      <c r="F1844" t="s">
        <v>1760</v>
      </c>
    </row>
    <row r="1845" spans="1:6" ht="13.5">
      <c r="A1845" t="s">
        <v>1889</v>
      </c>
      <c r="B1845">
        <v>3529</v>
      </c>
      <c r="C1845" t="s">
        <v>1170</v>
      </c>
      <c r="D1845" s="477">
        <f>IF('P55'!C10&lt;&gt;"",'P55'!C10,"")</f>
      </c>
      <c r="E1845" t="s">
        <v>1161</v>
      </c>
      <c r="F1845" t="s">
        <v>1760</v>
      </c>
    </row>
    <row r="1846" spans="1:6" ht="13.5">
      <c r="A1846" t="s">
        <v>1889</v>
      </c>
      <c r="B1846">
        <v>3531</v>
      </c>
      <c r="C1846" t="s">
        <v>1172</v>
      </c>
      <c r="D1846">
        <f>IF('P55'!E10&lt;&gt;"",'P55'!E10,"")</f>
      </c>
      <c r="E1846" t="s">
        <v>1161</v>
      </c>
      <c r="F1846" t="s">
        <v>1868</v>
      </c>
    </row>
    <row r="1847" spans="1:6" ht="13.5">
      <c r="A1847" t="s">
        <v>1889</v>
      </c>
      <c r="B1847">
        <v>3533</v>
      </c>
      <c r="C1847" t="s">
        <v>1221</v>
      </c>
      <c r="D1847">
        <f>IF('P55'!G10&lt;&gt;"",'P55'!G10,"")</f>
      </c>
      <c r="E1847" t="s">
        <v>1161</v>
      </c>
      <c r="F1847" t="s">
        <v>1186</v>
      </c>
    </row>
    <row r="1848" spans="1:6" ht="13.5">
      <c r="A1848" t="s">
        <v>1889</v>
      </c>
      <c r="B1848">
        <v>3534</v>
      </c>
      <c r="C1848" t="s">
        <v>1407</v>
      </c>
      <c r="D1848" s="477">
        <f>IF('P55'!H10&lt;&gt;"",'P55'!H10,"")</f>
      </c>
      <c r="E1848" t="s">
        <v>1161</v>
      </c>
      <c r="F1848" t="s">
        <v>1760</v>
      </c>
    </row>
    <row r="1849" spans="1:6" ht="13.5">
      <c r="A1849" t="s">
        <v>1889</v>
      </c>
      <c r="B1849">
        <v>3536</v>
      </c>
      <c r="C1849" t="s">
        <v>1421</v>
      </c>
      <c r="D1849" s="477">
        <f>IF('P55'!H11&lt;&gt;"",'P55'!H11,"")</f>
      </c>
      <c r="E1849" t="s">
        <v>1161</v>
      </c>
      <c r="F1849" t="s">
        <v>1760</v>
      </c>
    </row>
    <row r="1850" spans="1:6" ht="13.5">
      <c r="A1850" t="s">
        <v>1889</v>
      </c>
      <c r="B1850">
        <v>3539</v>
      </c>
      <c r="C1850" t="s">
        <v>1288</v>
      </c>
      <c r="D1850" s="477">
        <f>IF('P55'!C14&lt;&gt;"",'P55'!C14,"")</f>
      </c>
      <c r="E1850" t="s">
        <v>1161</v>
      </c>
      <c r="F1850" t="s">
        <v>1760</v>
      </c>
    </row>
    <row r="1851" spans="1:6" ht="13.5">
      <c r="A1851" t="s">
        <v>1889</v>
      </c>
      <c r="B1851">
        <v>3543</v>
      </c>
      <c r="C1851" t="s">
        <v>1226</v>
      </c>
      <c r="D1851">
        <f>IF('P55'!G14&lt;&gt;"",'P55'!G14,"")</f>
      </c>
      <c r="E1851" t="s">
        <v>1161</v>
      </c>
      <c r="F1851" t="s">
        <v>1186</v>
      </c>
    </row>
    <row r="1852" spans="1:6" ht="13.5">
      <c r="A1852" t="s">
        <v>1889</v>
      </c>
      <c r="B1852">
        <v>3544</v>
      </c>
      <c r="C1852" t="s">
        <v>1466</v>
      </c>
      <c r="D1852" s="477">
        <f>IF('P55'!H14&lt;&gt;"",'P55'!H14,"")</f>
      </c>
      <c r="E1852" t="s">
        <v>1161</v>
      </c>
      <c r="F1852" t="s">
        <v>1760</v>
      </c>
    </row>
    <row r="1853" spans="1:6" ht="13.5">
      <c r="A1853" t="s">
        <v>1889</v>
      </c>
      <c r="B1853">
        <v>3546</v>
      </c>
      <c r="C1853" t="s">
        <v>1362</v>
      </c>
      <c r="D1853" s="477">
        <f>IF('P55'!C16&lt;&gt;"",'P55'!C16,"")</f>
      </c>
      <c r="E1853" t="s">
        <v>1161</v>
      </c>
      <c r="F1853" t="s">
        <v>1760</v>
      </c>
    </row>
    <row r="1854" spans="1:6" ht="13.5">
      <c r="A1854" t="s">
        <v>1889</v>
      </c>
      <c r="B1854">
        <v>3550</v>
      </c>
      <c r="C1854" t="s">
        <v>1230</v>
      </c>
      <c r="D1854">
        <f>IF('P55'!G16&lt;&gt;"",'P55'!G16,"")</f>
      </c>
      <c r="E1854" t="s">
        <v>1161</v>
      </c>
      <c r="F1854" t="s">
        <v>1186</v>
      </c>
    </row>
    <row r="1855" spans="1:6" ht="13.5">
      <c r="A1855" t="s">
        <v>1889</v>
      </c>
      <c r="B1855">
        <v>3551</v>
      </c>
      <c r="C1855" t="s">
        <v>1498</v>
      </c>
      <c r="D1855" s="477">
        <f>IF('P55'!H16&lt;&gt;"",'P55'!H16,"")</f>
      </c>
      <c r="E1855" t="s">
        <v>1161</v>
      </c>
      <c r="F1855" t="s">
        <v>1760</v>
      </c>
    </row>
    <row r="1856" spans="1:6" ht="13.5">
      <c r="A1856" t="s">
        <v>1889</v>
      </c>
      <c r="B1856">
        <v>3553</v>
      </c>
      <c r="C1856" t="s">
        <v>1528</v>
      </c>
      <c r="D1856" s="477">
        <f>IF('P55'!C18&lt;&gt;"",'P55'!C18,"")</f>
      </c>
      <c r="E1856" t="s">
        <v>1161</v>
      </c>
      <c r="F1856" t="s">
        <v>1760</v>
      </c>
    </row>
    <row r="1857" spans="1:6" ht="13.5">
      <c r="A1857" t="s">
        <v>1889</v>
      </c>
      <c r="B1857">
        <v>3557</v>
      </c>
      <c r="C1857" t="s">
        <v>1233</v>
      </c>
      <c r="D1857">
        <f>IF('P55'!G18&lt;&gt;"",'P55'!G18,"")</f>
      </c>
      <c r="E1857" t="s">
        <v>1161</v>
      </c>
      <c r="F1857" t="s">
        <v>1186</v>
      </c>
    </row>
    <row r="1858" spans="1:6" ht="13.5">
      <c r="A1858" t="s">
        <v>1889</v>
      </c>
      <c r="B1858">
        <v>3558</v>
      </c>
      <c r="C1858" t="s">
        <v>1295</v>
      </c>
      <c r="D1858" s="477">
        <f>IF('P55'!H18&lt;&gt;"",'P55'!H18,"")</f>
      </c>
      <c r="E1858" t="s">
        <v>1161</v>
      </c>
      <c r="F1858" t="s">
        <v>1760</v>
      </c>
    </row>
    <row r="1859" spans="1:6" ht="13.5">
      <c r="A1859" t="s">
        <v>1889</v>
      </c>
      <c r="B1859">
        <v>3560</v>
      </c>
      <c r="C1859" t="s">
        <v>1545</v>
      </c>
      <c r="D1859" s="477">
        <f>IF('P55'!H19&lt;&gt;"",'P55'!H19,"")</f>
      </c>
      <c r="E1859" t="s">
        <v>1161</v>
      </c>
      <c r="F1859" t="s">
        <v>1760</v>
      </c>
    </row>
    <row r="1860" spans="1:6" ht="13.5">
      <c r="A1860" t="s">
        <v>1890</v>
      </c>
      <c r="B1860">
        <v>3568</v>
      </c>
      <c r="C1860" t="s">
        <v>1193</v>
      </c>
      <c r="D1860" s="481">
        <f>IF('P56'!C4&lt;&gt;"",'P56'!C4,"")</f>
      </c>
      <c r="E1860" t="s">
        <v>1161</v>
      </c>
      <c r="F1860" t="s">
        <v>1891</v>
      </c>
    </row>
    <row r="1861" spans="1:6" ht="13.5">
      <c r="A1861" t="s">
        <v>1890</v>
      </c>
      <c r="B1861">
        <v>3570</v>
      </c>
      <c r="C1861" t="s">
        <v>1736</v>
      </c>
      <c r="D1861" s="473">
        <f>IF('P56'!E4&lt;&gt;"",'P56'!E4,"")</f>
      </c>
      <c r="E1861" t="s">
        <v>1161</v>
      </c>
      <c r="F1861" t="s">
        <v>1165</v>
      </c>
    </row>
    <row r="1862" spans="1:6" ht="13.5">
      <c r="A1862" t="s">
        <v>1890</v>
      </c>
      <c r="B1862">
        <v>3572</v>
      </c>
      <c r="C1862" t="s">
        <v>1209</v>
      </c>
      <c r="D1862" s="476">
        <f>IF('P56'!G4&lt;&gt;"",'P56'!G4,"")</f>
      </c>
      <c r="E1862" t="s">
        <v>1161</v>
      </c>
      <c r="F1862" t="s">
        <v>1731</v>
      </c>
    </row>
    <row r="1863" spans="1:6" ht="13.5">
      <c r="A1863" t="s">
        <v>1890</v>
      </c>
      <c r="B1863">
        <v>3576</v>
      </c>
      <c r="C1863" t="s">
        <v>1344</v>
      </c>
      <c r="D1863" s="473">
        <f>IF('P56'!E6&lt;&gt;"",'P56'!E6,"")</f>
      </c>
      <c r="E1863" t="s">
        <v>1161</v>
      </c>
      <c r="F1863" t="s">
        <v>1165</v>
      </c>
    </row>
    <row r="1864" spans="1:6" ht="13.5">
      <c r="A1864" t="s">
        <v>1890</v>
      </c>
      <c r="B1864">
        <v>3578</v>
      </c>
      <c r="C1864" t="s">
        <v>1213</v>
      </c>
      <c r="D1864" s="476">
        <f>IF('P56'!G6&lt;&gt;"",'P56'!G6,"")</f>
      </c>
      <c r="E1864" t="s">
        <v>1161</v>
      </c>
      <c r="F1864" t="s">
        <v>1731</v>
      </c>
    </row>
    <row r="1865" spans="1:6" ht="13.5">
      <c r="A1865" t="s">
        <v>1890</v>
      </c>
      <c r="B1865">
        <v>3581</v>
      </c>
      <c r="C1865" t="s">
        <v>1217</v>
      </c>
      <c r="D1865" s="476">
        <f>IF('P56'!G8&lt;&gt;"",'P56'!G8,"")</f>
      </c>
      <c r="E1865" t="s">
        <v>1161</v>
      </c>
      <c r="F1865" t="s">
        <v>1731</v>
      </c>
    </row>
    <row r="1866" spans="1:6" ht="13.5">
      <c r="A1866" t="s">
        <v>1890</v>
      </c>
      <c r="B1866">
        <v>3583</v>
      </c>
      <c r="C1866" t="s">
        <v>1219</v>
      </c>
      <c r="D1866" s="476">
        <f>IF('P56'!G9&lt;&gt;"",'P56'!G9,"")</f>
      </c>
      <c r="E1866" t="s">
        <v>1161</v>
      </c>
      <c r="F1866" t="s">
        <v>1731</v>
      </c>
    </row>
    <row r="1867" spans="1:6" ht="13.5">
      <c r="A1867" t="s">
        <v>1890</v>
      </c>
      <c r="B1867">
        <v>3585</v>
      </c>
      <c r="C1867" t="s">
        <v>1221</v>
      </c>
      <c r="D1867" s="476">
        <f>IF('P56'!G10&lt;&gt;"",'P56'!G10,"")</f>
      </c>
      <c r="E1867" t="s">
        <v>1161</v>
      </c>
      <c r="F1867" t="s">
        <v>1731</v>
      </c>
    </row>
    <row r="1868" spans="1:6" ht="13.5">
      <c r="A1868" t="s">
        <v>1890</v>
      </c>
      <c r="B1868">
        <v>3591</v>
      </c>
      <c r="C1868" t="s">
        <v>1203</v>
      </c>
      <c r="D1868" s="477">
        <f>IF('P56'!D14&lt;&gt;"",'P56'!D14,"")</f>
      </c>
      <c r="E1868" t="s">
        <v>1161</v>
      </c>
      <c r="F1868" t="s">
        <v>1760</v>
      </c>
    </row>
    <row r="1869" spans="1:6" ht="13.5">
      <c r="A1869" t="s">
        <v>1890</v>
      </c>
      <c r="B1869">
        <v>3593</v>
      </c>
      <c r="C1869" t="s">
        <v>1892</v>
      </c>
      <c r="D1869" s="473">
        <f>IF('P56'!F14&lt;&gt;"",'P56'!F14,"")</f>
      </c>
      <c r="E1869" t="s">
        <v>1161</v>
      </c>
      <c r="F1869" t="s">
        <v>1165</v>
      </c>
    </row>
    <row r="1870" spans="1:6" ht="13.5">
      <c r="A1870" t="s">
        <v>1890</v>
      </c>
      <c r="B1870">
        <v>3596</v>
      </c>
      <c r="C1870" t="s">
        <v>1229</v>
      </c>
      <c r="D1870" s="477">
        <f>IF('P56'!D16&lt;&gt;"",'P56'!D16,"")</f>
      </c>
      <c r="E1870" t="s">
        <v>1161</v>
      </c>
      <c r="F1870" t="s">
        <v>1760</v>
      </c>
    </row>
    <row r="1871" spans="1:6" ht="13.5">
      <c r="A1871" t="s">
        <v>1890</v>
      </c>
      <c r="B1871">
        <v>3598</v>
      </c>
      <c r="C1871" t="s">
        <v>1851</v>
      </c>
      <c r="D1871" s="473">
        <f>IF('P56'!F16&lt;&gt;"",'P56'!F16,"")</f>
      </c>
      <c r="E1871" t="s">
        <v>1161</v>
      </c>
      <c r="F1871" t="s">
        <v>1165</v>
      </c>
    </row>
  </sheetData>
  <sheetProtection sheet="1" objects="1" scenario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pageSetUpPr fitToPage="1"/>
  </sheetPr>
  <dimension ref="A1:N23"/>
  <sheetViews>
    <sheetView showGridLines="0" zoomScalePageLayoutView="0" workbookViewId="0" topLeftCell="A13">
      <selection activeCell="A1" sqref="A1:N23"/>
    </sheetView>
  </sheetViews>
  <sheetFormatPr defaultColWidth="9.00390625" defaultRowHeight="13.5"/>
  <cols>
    <col min="1" max="1" width="15.125" style="7" customWidth="1"/>
    <col min="2" max="2" width="15.25390625" style="7" customWidth="1"/>
    <col min="3" max="3" width="7.50390625" style="7" customWidth="1"/>
    <col min="4" max="4" width="6.875" style="7" customWidth="1"/>
    <col min="5" max="5" width="12.125" style="7" customWidth="1"/>
    <col min="6" max="6" width="15.125" style="7" customWidth="1"/>
    <col min="7" max="7" width="7.875" style="7" customWidth="1"/>
    <col min="8" max="8" width="7.125" style="7" customWidth="1"/>
    <col min="9" max="9" width="11.00390625" style="7" customWidth="1"/>
    <col min="10" max="10" width="13.00390625" style="7" customWidth="1"/>
    <col min="11" max="11" width="7.50390625" style="7" customWidth="1"/>
    <col min="12" max="12" width="6.75390625" style="7" customWidth="1"/>
    <col min="13" max="13" width="10.625" style="7" customWidth="1"/>
    <col min="14" max="16384" width="9.00390625" style="7" customWidth="1"/>
  </cols>
  <sheetData>
    <row r="1" spans="1:4" ht="16.5" customHeight="1">
      <c r="A1" s="7" t="s">
        <v>98</v>
      </c>
      <c r="D1" s="14"/>
    </row>
    <row r="2" spans="1:2" ht="17.25" customHeight="1">
      <c r="A2" s="7" t="s">
        <v>596</v>
      </c>
      <c r="B2" s="39"/>
    </row>
    <row r="3" spans="1:13" ht="36.75" customHeight="1">
      <c r="A3" s="7" t="s">
        <v>84</v>
      </c>
      <c r="B3" s="246" t="s">
        <v>99</v>
      </c>
      <c r="C3" s="22"/>
      <c r="D3" s="316" t="s">
        <v>100</v>
      </c>
      <c r="E3" s="448"/>
      <c r="F3" s="317" t="s">
        <v>101</v>
      </c>
      <c r="G3" s="22"/>
      <c r="H3" s="316" t="s">
        <v>100</v>
      </c>
      <c r="I3" s="448"/>
      <c r="J3" s="317" t="s">
        <v>102</v>
      </c>
      <c r="K3" s="22"/>
      <c r="L3" s="316" t="s">
        <v>100</v>
      </c>
      <c r="M3" s="448"/>
    </row>
    <row r="4" ht="19.5" customHeight="1">
      <c r="A4" s="7" t="s">
        <v>597</v>
      </c>
    </row>
    <row r="5" spans="2:10" ht="19.5" customHeight="1">
      <c r="B5" s="22"/>
      <c r="C5" s="7" t="s">
        <v>88</v>
      </c>
      <c r="F5" s="39"/>
      <c r="G5" s="39" t="s">
        <v>103</v>
      </c>
      <c r="H5" s="502"/>
      <c r="I5" s="502"/>
      <c r="J5" s="502"/>
    </row>
    <row r="6" ht="19.5" customHeight="1">
      <c r="A6" s="7" t="s">
        <v>598</v>
      </c>
    </row>
    <row r="7" spans="2:3" ht="19.5" customHeight="1">
      <c r="B7" s="22"/>
      <c r="C7" s="7" t="s">
        <v>88</v>
      </c>
    </row>
    <row r="8" spans="1:14" s="30" customFormat="1" ht="19.5" customHeight="1">
      <c r="A8" s="7" t="s">
        <v>104</v>
      </c>
      <c r="B8" s="7"/>
      <c r="C8" s="7"/>
      <c r="D8" s="7"/>
      <c r="E8" s="7"/>
      <c r="F8" s="7"/>
      <c r="G8" s="7"/>
      <c r="H8" s="7"/>
      <c r="I8" s="7"/>
      <c r="J8" s="7"/>
      <c r="K8" s="7"/>
      <c r="L8" s="7"/>
      <c r="M8" s="7"/>
      <c r="N8" s="7"/>
    </row>
    <row r="9" spans="1:14" s="30" customFormat="1" ht="19.5" customHeight="1">
      <c r="A9" s="7" t="s">
        <v>599</v>
      </c>
      <c r="B9" s="7"/>
      <c r="C9" s="7"/>
      <c r="D9" s="7"/>
      <c r="E9" s="7"/>
      <c r="F9" s="7"/>
      <c r="G9" s="7"/>
      <c r="H9" s="7"/>
      <c r="I9" s="7"/>
      <c r="J9" s="7"/>
      <c r="K9" s="7"/>
      <c r="L9" s="7"/>
      <c r="M9" s="7"/>
      <c r="N9" s="7"/>
    </row>
    <row r="10" spans="1:14" s="30" customFormat="1" ht="19.5" customHeight="1">
      <c r="A10" s="7"/>
      <c r="B10" s="22"/>
      <c r="C10" s="7" t="s">
        <v>88</v>
      </c>
      <c r="D10" s="7"/>
      <c r="E10" s="7"/>
      <c r="F10" s="7"/>
      <c r="G10" s="7"/>
      <c r="H10" s="7"/>
      <c r="I10" s="7"/>
      <c r="J10" s="7"/>
      <c r="K10" s="7"/>
      <c r="L10" s="7"/>
      <c r="M10" s="7"/>
      <c r="N10" s="7"/>
    </row>
    <row r="11" spans="1:14" s="30" customFormat="1" ht="19.5" customHeight="1">
      <c r="A11" s="7" t="s">
        <v>600</v>
      </c>
      <c r="B11" s="7"/>
      <c r="C11" s="7"/>
      <c r="D11" s="7"/>
      <c r="E11" s="7"/>
      <c r="F11" s="7"/>
      <c r="G11" s="7"/>
      <c r="H11" s="7"/>
      <c r="I11" s="7"/>
      <c r="J11" s="7"/>
      <c r="K11" s="7"/>
      <c r="L11" s="7"/>
      <c r="M11" s="7"/>
      <c r="N11" s="7"/>
    </row>
    <row r="12" spans="1:14" s="30" customFormat="1" ht="19.5" customHeight="1">
      <c r="A12" s="7"/>
      <c r="B12" s="22"/>
      <c r="C12" s="7" t="s">
        <v>88</v>
      </c>
      <c r="D12" s="7"/>
      <c r="E12" s="7"/>
      <c r="F12" s="7"/>
      <c r="G12" s="7"/>
      <c r="H12" s="7"/>
      <c r="I12" s="7"/>
      <c r="J12" s="7"/>
      <c r="K12" s="7"/>
      <c r="L12" s="7"/>
      <c r="M12" s="7"/>
      <c r="N12" s="7"/>
    </row>
    <row r="13" spans="1:14" s="30" customFormat="1" ht="19.5" customHeight="1">
      <c r="A13" s="7" t="s">
        <v>601</v>
      </c>
      <c r="B13" s="7"/>
      <c r="C13" s="7"/>
      <c r="D13" s="7"/>
      <c r="E13" s="7"/>
      <c r="F13" s="7"/>
      <c r="G13" s="7"/>
      <c r="H13" s="7"/>
      <c r="I13" s="7"/>
      <c r="J13" s="7"/>
      <c r="K13" s="7"/>
      <c r="L13" s="7"/>
      <c r="M13" s="7"/>
      <c r="N13" s="7"/>
    </row>
    <row r="14" spans="1:14" s="30" customFormat="1" ht="19.5" customHeight="1">
      <c r="A14" s="7"/>
      <c r="B14" s="22"/>
      <c r="C14" s="7" t="s">
        <v>88</v>
      </c>
      <c r="D14" s="7"/>
      <c r="E14" s="7"/>
      <c r="F14" s="7"/>
      <c r="G14" s="315" t="s">
        <v>105</v>
      </c>
      <c r="H14" s="502"/>
      <c r="I14" s="502"/>
      <c r="J14" s="502"/>
      <c r="K14" s="7"/>
      <c r="L14" s="7"/>
      <c r="M14" s="7"/>
      <c r="N14" s="7"/>
    </row>
    <row r="15" spans="1:14" s="30" customFormat="1" ht="19.5" customHeight="1">
      <c r="A15" s="7" t="s">
        <v>602</v>
      </c>
      <c r="B15" s="7"/>
      <c r="C15" s="7"/>
      <c r="D15" s="7"/>
      <c r="E15" s="7"/>
      <c r="F15" s="7"/>
      <c r="G15" s="7"/>
      <c r="H15" s="7"/>
      <c r="I15" s="7"/>
      <c r="J15" s="7"/>
      <c r="K15" s="7"/>
      <c r="L15" s="7"/>
      <c r="M15" s="7"/>
      <c r="N15" s="7"/>
    </row>
    <row r="16" spans="1:14" s="30" customFormat="1" ht="19.5" customHeight="1">
      <c r="A16" s="7"/>
      <c r="B16" s="22"/>
      <c r="C16" s="7" t="s">
        <v>88</v>
      </c>
      <c r="D16" s="7"/>
      <c r="E16" s="7"/>
      <c r="F16" s="7"/>
      <c r="G16" s="7"/>
      <c r="H16" s="7"/>
      <c r="I16" s="7"/>
      <c r="J16" s="7"/>
      <c r="K16" s="7"/>
      <c r="L16" s="7"/>
      <c r="M16" s="7"/>
      <c r="N16" s="7"/>
    </row>
    <row r="17" spans="1:14" s="30" customFormat="1" ht="19.5" customHeight="1">
      <c r="A17" s="7" t="s">
        <v>603</v>
      </c>
      <c r="B17" s="7"/>
      <c r="C17" s="7"/>
      <c r="D17" s="7"/>
      <c r="E17" s="7"/>
      <c r="F17" s="7"/>
      <c r="G17" s="7"/>
      <c r="H17" s="7"/>
      <c r="I17" s="7"/>
      <c r="J17" s="7"/>
      <c r="K17" s="7"/>
      <c r="L17" s="7"/>
      <c r="M17" s="7"/>
      <c r="N17" s="7"/>
    </row>
    <row r="18" spans="1:14" s="30" customFormat="1" ht="19.5" customHeight="1">
      <c r="A18" s="7" t="s">
        <v>604</v>
      </c>
      <c r="B18" s="7"/>
      <c r="C18" s="7"/>
      <c r="D18" s="7"/>
      <c r="E18" s="7"/>
      <c r="F18" s="7"/>
      <c r="G18" s="7"/>
      <c r="H18" s="7"/>
      <c r="I18" s="7"/>
      <c r="J18" s="7"/>
      <c r="K18" s="7"/>
      <c r="L18" s="7"/>
      <c r="M18" s="7"/>
      <c r="N18" s="7"/>
    </row>
    <row r="19" spans="1:14" s="30" customFormat="1" ht="60.75" customHeight="1">
      <c r="A19" s="7"/>
      <c r="B19" s="503"/>
      <c r="C19" s="503"/>
      <c r="D19" s="503"/>
      <c r="E19" s="503"/>
      <c r="F19" s="503"/>
      <c r="G19" s="503"/>
      <c r="H19" s="503"/>
      <c r="I19" s="503"/>
      <c r="J19" s="503"/>
      <c r="K19" s="7"/>
      <c r="L19" s="7"/>
      <c r="M19" s="7"/>
      <c r="N19" s="7"/>
    </row>
    <row r="20" spans="1:14" s="30" customFormat="1" ht="19.5" customHeight="1">
      <c r="A20" s="7" t="s">
        <v>605</v>
      </c>
      <c r="B20" s="7"/>
      <c r="C20" s="7"/>
      <c r="D20" s="7"/>
      <c r="E20" s="7"/>
      <c r="F20" s="7"/>
      <c r="G20" s="7"/>
      <c r="H20" s="7"/>
      <c r="I20" s="7"/>
      <c r="J20" s="7"/>
      <c r="K20" s="7"/>
      <c r="L20" s="7"/>
      <c r="M20" s="7"/>
      <c r="N20" s="7"/>
    </row>
    <row r="21" spans="2:3" ht="19.5" customHeight="1">
      <c r="B21" s="22"/>
      <c r="C21" s="7" t="s">
        <v>88</v>
      </c>
    </row>
    <row r="22" spans="1:14" s="30" customFormat="1" ht="19.5" customHeight="1">
      <c r="A22" s="7" t="s">
        <v>606</v>
      </c>
      <c r="B22" s="7"/>
      <c r="C22" s="7"/>
      <c r="D22" s="7"/>
      <c r="E22" s="7"/>
      <c r="F22" s="7"/>
      <c r="G22" s="7"/>
      <c r="H22" s="7"/>
      <c r="I22" s="7"/>
      <c r="J22" s="7"/>
      <c r="K22" s="7"/>
      <c r="L22" s="7"/>
      <c r="M22" s="7"/>
      <c r="N22" s="7"/>
    </row>
    <row r="23" spans="1:14" s="30" customFormat="1" ht="67.5" customHeight="1">
      <c r="A23" s="7"/>
      <c r="B23" s="503"/>
      <c r="C23" s="503"/>
      <c r="D23" s="503"/>
      <c r="E23" s="503"/>
      <c r="F23" s="503"/>
      <c r="G23" s="503"/>
      <c r="H23" s="503"/>
      <c r="I23" s="503"/>
      <c r="J23" s="503"/>
      <c r="K23" s="7"/>
      <c r="L23" s="7"/>
      <c r="M23" s="7"/>
      <c r="N23" s="7"/>
    </row>
  </sheetData>
  <sheetProtection sheet="1" objects="1" scenarios="1"/>
  <mergeCells count="4">
    <mergeCell ref="H5:J5"/>
    <mergeCell ref="H14:J14"/>
    <mergeCell ref="B19:J19"/>
    <mergeCell ref="B23:J23"/>
  </mergeCells>
  <dataValidations count="2">
    <dataValidation type="list" operator="equal" allowBlank="1" showErrorMessage="1" errorTitle="入力規則違反" error="リストから選択してください" sqref="B5 B7 B10 B12 B14 B16 B21">
      <formula1>"はい,いいえ,非該当"</formula1>
    </dataValidation>
    <dataValidation type="list" operator="equal" allowBlank="1" showErrorMessage="1" errorTitle="入力規則違反" error="リストから選択してください" sqref="C3 G3 K3">
      <formula1>"いる,いない,非該当"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88"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J20"/>
  <sheetViews>
    <sheetView showGridLines="0" zoomScalePageLayoutView="0" workbookViewId="0" topLeftCell="A1">
      <selection activeCell="C8" sqref="C8"/>
    </sheetView>
  </sheetViews>
  <sheetFormatPr defaultColWidth="9.00390625" defaultRowHeight="13.5"/>
  <cols>
    <col min="1" max="1" width="16.00390625" style="37" customWidth="1"/>
    <col min="2" max="2" width="19.50390625" style="37" customWidth="1"/>
    <col min="3" max="3" width="25.625" style="37" customWidth="1"/>
    <col min="4" max="4" width="21.25390625" style="37" customWidth="1"/>
    <col min="5" max="5" width="20.75390625" style="37" customWidth="1"/>
    <col min="6" max="16384" width="9.00390625" style="37" customWidth="1"/>
  </cols>
  <sheetData>
    <row r="1" s="7" customFormat="1" ht="24.75" customHeight="1">
      <c r="A1" s="7" t="s">
        <v>106</v>
      </c>
    </row>
    <row r="2" s="7" customFormat="1" ht="21" customHeight="1">
      <c r="A2" s="7" t="s">
        <v>107</v>
      </c>
    </row>
    <row r="3" s="7" customFormat="1" ht="18" customHeight="1">
      <c r="A3" s="7" t="s">
        <v>108</v>
      </c>
    </row>
    <row r="4" s="7" customFormat="1" ht="21" customHeight="1">
      <c r="A4" s="7" t="s">
        <v>109</v>
      </c>
    </row>
    <row r="5" spans="2:3" s="7" customFormat="1" ht="21" customHeight="1">
      <c r="B5" s="22"/>
      <c r="C5" s="7" t="s">
        <v>88</v>
      </c>
    </row>
    <row r="6" s="7" customFormat="1" ht="21" customHeight="1">
      <c r="A6" s="7" t="s">
        <v>110</v>
      </c>
    </row>
    <row r="7" spans="2:6" s="7" customFormat="1" ht="42" customHeight="1">
      <c r="B7" s="93" t="s">
        <v>111</v>
      </c>
      <c r="C7" s="504"/>
      <c r="D7" s="505"/>
      <c r="E7" s="505"/>
      <c r="F7" s="506"/>
    </row>
    <row r="8" s="7" customFormat="1" ht="18" customHeight="1">
      <c r="A8" s="7" t="s">
        <v>112</v>
      </c>
    </row>
    <row r="9" s="7" customFormat="1" ht="21" customHeight="1">
      <c r="A9" s="7" t="s">
        <v>113</v>
      </c>
    </row>
    <row r="10" spans="2:3" s="7" customFormat="1" ht="21" customHeight="1">
      <c r="B10" s="22"/>
      <c r="C10" s="7" t="s">
        <v>88</v>
      </c>
    </row>
    <row r="11" s="7" customFormat="1" ht="27.75" customHeight="1">
      <c r="A11" s="7" t="s">
        <v>114</v>
      </c>
    </row>
    <row r="12" s="7" customFormat="1" ht="21" customHeight="1">
      <c r="A12" s="7" t="s">
        <v>667</v>
      </c>
    </row>
    <row r="13" spans="2:10" s="7" customFormat="1" ht="21" customHeight="1">
      <c r="B13" s="22"/>
      <c r="C13" s="7" t="s">
        <v>668</v>
      </c>
      <c r="G13" s="393"/>
      <c r="H13" s="393"/>
      <c r="I13" s="391"/>
      <c r="J13" s="391"/>
    </row>
    <row r="14" spans="1:10" s="7" customFormat="1" ht="21" customHeight="1">
      <c r="A14" s="7" t="s">
        <v>669</v>
      </c>
      <c r="G14" s="391"/>
      <c r="H14" s="391"/>
      <c r="I14" s="391"/>
      <c r="J14" s="391"/>
    </row>
    <row r="15" spans="2:10" s="7" customFormat="1" ht="21" customHeight="1">
      <c r="B15" s="449"/>
      <c r="C15" s="7" t="s">
        <v>670</v>
      </c>
      <c r="D15" s="449"/>
      <c r="E15" s="7" t="s">
        <v>671</v>
      </c>
      <c r="G15" s="392"/>
      <c r="H15" s="392"/>
      <c r="I15" s="391"/>
      <c r="J15" s="391"/>
    </row>
    <row r="16" s="7" customFormat="1" ht="21.75" customHeight="1">
      <c r="A16" s="7" t="s">
        <v>974</v>
      </c>
    </row>
    <row r="17" spans="2:6" s="7" customFormat="1" ht="47.25" customHeight="1">
      <c r="B17" s="193" t="s">
        <v>115</v>
      </c>
      <c r="C17" s="507"/>
      <c r="D17" s="508"/>
      <c r="E17" s="508"/>
      <c r="F17" s="509"/>
    </row>
    <row r="18" s="7" customFormat="1" ht="34.5" customHeight="1">
      <c r="A18" s="7" t="s">
        <v>975</v>
      </c>
    </row>
    <row r="19" spans="2:3" s="7" customFormat="1" ht="24" customHeight="1">
      <c r="B19" s="22"/>
      <c r="C19" s="7" t="s">
        <v>88</v>
      </c>
    </row>
    <row r="20" spans="1:6" s="7" customFormat="1" ht="48" customHeight="1">
      <c r="A20" s="7" t="s">
        <v>116</v>
      </c>
      <c r="B20" s="7" t="s">
        <v>111</v>
      </c>
      <c r="C20" s="507"/>
      <c r="D20" s="508"/>
      <c r="E20" s="508"/>
      <c r="F20" s="509"/>
    </row>
    <row r="21" ht="18" customHeight="1"/>
  </sheetData>
  <sheetProtection sheet="1" objects="1" scenarios="1"/>
  <mergeCells count="3">
    <mergeCell ref="C7:F7"/>
    <mergeCell ref="C17:F17"/>
    <mergeCell ref="C20:F20"/>
  </mergeCells>
  <dataValidations count="1">
    <dataValidation type="list" operator="equal" allowBlank="1" showErrorMessage="1" errorTitle="入力規則違反" error="リストから選択してください" sqref="B5 B10 B19 B13">
      <formula1>"はい,いいえ,非該当"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94"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C17"/>
  <sheetViews>
    <sheetView showGridLines="0" zoomScalePageLayoutView="0" workbookViewId="0" topLeftCell="A7">
      <selection activeCell="C7" sqref="C7"/>
    </sheetView>
  </sheetViews>
  <sheetFormatPr defaultColWidth="9.00390625" defaultRowHeight="13.5"/>
  <cols>
    <col min="1" max="1" width="16.00390625" style="1" customWidth="1"/>
    <col min="2" max="2" width="18.875" style="1" customWidth="1"/>
    <col min="3" max="3" width="65.125" style="1" customWidth="1"/>
    <col min="4" max="16384" width="9.00390625" style="1" customWidth="1"/>
  </cols>
  <sheetData>
    <row r="1" ht="25.5" customHeight="1">
      <c r="A1" s="7" t="s">
        <v>117</v>
      </c>
    </row>
    <row r="2" s="7" customFormat="1" ht="21.75" customHeight="1">
      <c r="A2" s="7" t="s">
        <v>118</v>
      </c>
    </row>
    <row r="3" spans="1:2" s="7" customFormat="1" ht="24" customHeight="1">
      <c r="A3" s="314" t="s">
        <v>119</v>
      </c>
      <c r="B3" s="448"/>
    </row>
    <row r="4" spans="1:3" s="7" customFormat="1" ht="24" customHeight="1">
      <c r="A4" s="41"/>
      <c r="B4" s="93" t="s">
        <v>120</v>
      </c>
      <c r="C4" s="42"/>
    </row>
    <row r="6" ht="16.5" customHeight="1">
      <c r="A6" s="7" t="s">
        <v>121</v>
      </c>
    </row>
    <row r="7" spans="1:3" ht="22.5" customHeight="1">
      <c r="A7" s="310"/>
      <c r="B7" s="24"/>
      <c r="C7" s="1" t="s">
        <v>122</v>
      </c>
    </row>
    <row r="8" spans="1:3" ht="34.5" customHeight="1">
      <c r="A8" s="310"/>
      <c r="B8" s="190" t="s">
        <v>123</v>
      </c>
      <c r="C8" s="44"/>
    </row>
    <row r="9" ht="16.5" customHeight="1"/>
    <row r="10" s="7" customFormat="1" ht="21.75" customHeight="1">
      <c r="A10" s="7" t="s">
        <v>607</v>
      </c>
    </row>
    <row r="11" spans="2:3" s="7" customFormat="1" ht="24" customHeight="1">
      <c r="B11" s="22"/>
      <c r="C11" s="7" t="s">
        <v>124</v>
      </c>
    </row>
    <row r="12" spans="2:3" s="7" customFormat="1" ht="24" customHeight="1">
      <c r="B12" s="22"/>
      <c r="C12" s="7" t="s">
        <v>125</v>
      </c>
    </row>
    <row r="13" spans="2:3" s="7" customFormat="1" ht="24" customHeight="1">
      <c r="B13" s="22"/>
      <c r="C13" s="7" t="s">
        <v>126</v>
      </c>
    </row>
    <row r="14" spans="2:3" s="7" customFormat="1" ht="24" customHeight="1">
      <c r="B14" s="22"/>
      <c r="C14" s="7" t="s">
        <v>127</v>
      </c>
    </row>
    <row r="15" spans="2:3" s="7" customFormat="1" ht="24" customHeight="1">
      <c r="B15" s="22"/>
      <c r="C15" s="7" t="s">
        <v>128</v>
      </c>
    </row>
    <row r="16" spans="2:3" s="7" customFormat="1" ht="24" customHeight="1">
      <c r="B16" s="22"/>
      <c r="C16" s="7" t="s">
        <v>36</v>
      </c>
    </row>
    <row r="17" spans="2:3" s="7" customFormat="1" ht="24" customHeight="1">
      <c r="B17" s="314" t="s">
        <v>129</v>
      </c>
      <c r="C17" s="42"/>
    </row>
  </sheetData>
  <sheetProtection sheet="1" objects="1" scenarios="1"/>
  <dataValidations count="2">
    <dataValidation type="list" allowBlank="1" showErrorMessage="1" errorTitle="入力規則違反" error="該当する場合は、&quot;○&quot;を入力してください" sqref="B11:B16">
      <formula1>"○"</formula1>
      <formula2>0</formula2>
    </dataValidation>
    <dataValidation type="list" allowBlank="1" showErrorMessage="1" errorTitle="入力規則違反" error="リストから選択してください" sqref="B7">
      <formula1>"ある,ない,非該当"</formula1>
      <formula2>0</formula2>
    </dataValidation>
  </dataValidations>
  <printOptions/>
  <pageMargins left="0.7479166666666667" right="0.7875" top="0.9840277777777777" bottom="0.7875" header="0.5118055555555555" footer="0.5118055555555555"/>
  <pageSetup fitToHeight="1" fitToWidth="1" horizontalDpi="300" verticalDpi="300" orientation="landscape"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J33"/>
  <sheetViews>
    <sheetView showGridLines="0" zoomScalePageLayoutView="0" workbookViewId="0" topLeftCell="A1">
      <selection activeCell="B10" sqref="B10"/>
    </sheetView>
  </sheetViews>
  <sheetFormatPr defaultColWidth="9.00390625" defaultRowHeight="13.5"/>
  <cols>
    <col min="1" max="1" width="26.75390625" style="7" customWidth="1"/>
    <col min="2" max="2" width="22.00390625" style="7" customWidth="1"/>
    <col min="3" max="4" width="9.00390625" style="7" customWidth="1"/>
    <col min="5" max="5" width="4.625" style="7" customWidth="1"/>
    <col min="6" max="6" width="9.00390625" style="7" customWidth="1"/>
    <col min="7" max="7" width="4.625" style="7" customWidth="1"/>
    <col min="8" max="8" width="9.00390625" style="7" customWidth="1"/>
    <col min="9" max="9" width="35.50390625" style="7" customWidth="1"/>
    <col min="10" max="16384" width="9.00390625" style="7" customWidth="1"/>
  </cols>
  <sheetData>
    <row r="1" spans="1:9" ht="13.5" customHeight="1">
      <c r="A1" s="41" t="s">
        <v>130</v>
      </c>
      <c r="B1" s="41"/>
      <c r="C1" s="41"/>
      <c r="D1" s="41"/>
      <c r="E1" s="41"/>
      <c r="F1" s="41"/>
      <c r="G1" s="41"/>
      <c r="H1" s="41"/>
      <c r="I1" s="41"/>
    </row>
    <row r="2" spans="1:10" s="1" customFormat="1" ht="22.5" customHeight="1">
      <c r="A2" s="119" t="s">
        <v>967</v>
      </c>
      <c r="B2" s="119"/>
      <c r="C2" s="119"/>
      <c r="D2" s="119"/>
      <c r="E2" s="119"/>
      <c r="F2" s="495"/>
      <c r="G2" s="495"/>
      <c r="H2" s="119" t="s">
        <v>672</v>
      </c>
      <c r="I2" s="119"/>
      <c r="J2" s="119"/>
    </row>
    <row r="3" spans="1:10" s="1" customFormat="1" ht="11.25" customHeight="1">
      <c r="A3" s="119"/>
      <c r="B3" s="119"/>
      <c r="C3" s="119"/>
      <c r="D3" s="119"/>
      <c r="E3" s="119"/>
      <c r="F3" s="119"/>
      <c r="G3" s="119"/>
      <c r="H3" s="119"/>
      <c r="I3" s="119"/>
      <c r="J3" s="119"/>
    </row>
    <row r="4" spans="1:10" s="1" customFormat="1" ht="23.25" customHeight="1">
      <c r="A4" s="119" t="s">
        <v>968</v>
      </c>
      <c r="B4" s="119"/>
      <c r="C4" s="119"/>
      <c r="D4" s="495"/>
      <c r="E4" s="495"/>
      <c r="F4" s="119" t="s">
        <v>672</v>
      </c>
      <c r="G4" s="394"/>
      <c r="H4" s="394"/>
      <c r="I4" s="119"/>
      <c r="J4" s="119"/>
    </row>
    <row r="5" spans="1:9" ht="13.5" customHeight="1">
      <c r="A5" s="41"/>
      <c r="B5" s="41"/>
      <c r="C5" s="41"/>
      <c r="D5" s="41"/>
      <c r="E5" s="41"/>
      <c r="F5" s="41"/>
      <c r="G5" s="41"/>
      <c r="H5" s="41"/>
      <c r="I5" s="41"/>
    </row>
    <row r="6" spans="1:9" ht="20.25" customHeight="1">
      <c r="A6" s="10" t="s">
        <v>1122</v>
      </c>
      <c r="B6" s="10"/>
      <c r="C6" s="10"/>
      <c r="D6" s="10"/>
      <c r="E6" s="10"/>
      <c r="F6" s="10"/>
      <c r="G6" s="10"/>
      <c r="H6" s="10"/>
      <c r="I6" s="10"/>
    </row>
    <row r="7" spans="1:9" ht="17.25" customHeight="1">
      <c r="A7" s="249" t="s">
        <v>131</v>
      </c>
      <c r="B7" s="318" t="s">
        <v>132</v>
      </c>
      <c r="C7" s="249" t="s">
        <v>133</v>
      </c>
      <c r="D7" s="249" t="s">
        <v>134</v>
      </c>
      <c r="E7" s="45"/>
      <c r="F7" s="319" t="s">
        <v>135</v>
      </c>
      <c r="G7" s="319"/>
      <c r="H7" s="46"/>
      <c r="I7" s="249" t="s">
        <v>136</v>
      </c>
    </row>
    <row r="8" spans="1:9" ht="12" customHeight="1">
      <c r="A8" s="15"/>
      <c r="B8" s="47"/>
      <c r="C8" s="15"/>
      <c r="D8" s="15" t="s">
        <v>49</v>
      </c>
      <c r="E8" s="47"/>
      <c r="F8" s="48"/>
      <c r="G8" s="48"/>
      <c r="H8" s="49"/>
      <c r="I8" s="15"/>
    </row>
    <row r="9" spans="1:9" s="1" customFormat="1" ht="21" customHeight="1">
      <c r="A9" s="320" t="s">
        <v>137</v>
      </c>
      <c r="B9" s="146" t="s">
        <v>1123</v>
      </c>
      <c r="C9" s="50">
        <v>3</v>
      </c>
      <c r="D9" s="51" t="s">
        <v>138</v>
      </c>
      <c r="E9" s="51" t="s">
        <v>139</v>
      </c>
      <c r="F9" s="321" t="s">
        <v>19</v>
      </c>
      <c r="G9" s="51" t="s">
        <v>139</v>
      </c>
      <c r="H9" s="321" t="s">
        <v>140</v>
      </c>
      <c r="I9" s="322" t="s">
        <v>141</v>
      </c>
    </row>
    <row r="10" spans="1:9" s="1" customFormat="1" ht="21" customHeight="1">
      <c r="A10" s="52"/>
      <c r="B10" s="53"/>
      <c r="C10" s="54"/>
      <c r="D10" s="54"/>
      <c r="E10" s="51" t="s">
        <v>139</v>
      </c>
      <c r="F10" s="323" t="s">
        <v>142</v>
      </c>
      <c r="G10" s="51"/>
      <c r="H10" s="321" t="s">
        <v>143</v>
      </c>
      <c r="I10" s="324" t="s">
        <v>144</v>
      </c>
    </row>
    <row r="11" spans="1:9" s="1" customFormat="1" ht="21" customHeight="1">
      <c r="A11" s="52"/>
      <c r="B11" s="55"/>
      <c r="C11" s="56"/>
      <c r="D11" s="54"/>
      <c r="E11" s="51" t="s">
        <v>139</v>
      </c>
      <c r="F11" s="321" t="s">
        <v>145</v>
      </c>
      <c r="G11" s="51"/>
      <c r="H11" s="321" t="s">
        <v>146</v>
      </c>
      <c r="I11" s="324" t="s">
        <v>147</v>
      </c>
    </row>
    <row r="12" spans="1:9" s="1" customFormat="1" ht="21" customHeight="1">
      <c r="A12" s="52"/>
      <c r="B12" s="55"/>
      <c r="C12" s="56"/>
      <c r="D12" s="54"/>
      <c r="E12" s="51"/>
      <c r="F12" s="325" t="s">
        <v>148</v>
      </c>
      <c r="G12" s="51"/>
      <c r="H12" s="57"/>
      <c r="I12" s="324"/>
    </row>
    <row r="13" spans="1:9" s="1" customFormat="1" ht="21" customHeight="1">
      <c r="A13" s="58"/>
      <c r="B13" s="59"/>
      <c r="C13" s="59"/>
      <c r="D13" s="60"/>
      <c r="E13" s="51" t="s">
        <v>139</v>
      </c>
      <c r="F13" s="326" t="s">
        <v>149</v>
      </c>
      <c r="G13" s="51"/>
      <c r="H13" s="57"/>
      <c r="I13" s="61"/>
    </row>
    <row r="14" spans="1:9" ht="21" customHeight="1">
      <c r="A14" s="62"/>
      <c r="B14" s="63"/>
      <c r="C14" s="64"/>
      <c r="D14" s="22"/>
      <c r="E14" s="22"/>
      <c r="F14" s="327" t="s">
        <v>19</v>
      </c>
      <c r="G14" s="22"/>
      <c r="H14" s="321" t="s">
        <v>140</v>
      </c>
      <c r="I14" s="510"/>
    </row>
    <row r="15" spans="1:9" ht="21" customHeight="1">
      <c r="A15" s="65"/>
      <c r="B15" s="66"/>
      <c r="C15" s="67"/>
      <c r="D15" s="67"/>
      <c r="E15" s="22"/>
      <c r="F15" s="328" t="s">
        <v>142</v>
      </c>
      <c r="G15" s="22"/>
      <c r="H15" s="327" t="s">
        <v>143</v>
      </c>
      <c r="I15" s="510"/>
    </row>
    <row r="16" spans="1:9" ht="21" customHeight="1">
      <c r="A16" s="65"/>
      <c r="B16" s="193"/>
      <c r="C16" s="68"/>
      <c r="D16" s="67"/>
      <c r="E16" s="22"/>
      <c r="F16" s="327" t="s">
        <v>145</v>
      </c>
      <c r="G16" s="22"/>
      <c r="H16" s="327" t="s">
        <v>146</v>
      </c>
      <c r="I16" s="510"/>
    </row>
    <row r="17" spans="1:9" ht="21" customHeight="1">
      <c r="A17" s="65"/>
      <c r="B17" s="193"/>
      <c r="C17" s="68"/>
      <c r="D17" s="67"/>
      <c r="E17" s="22"/>
      <c r="F17" s="329" t="s">
        <v>148</v>
      </c>
      <c r="G17" s="22"/>
      <c r="H17" s="62"/>
      <c r="I17" s="510"/>
    </row>
    <row r="18" spans="1:9" ht="21" customHeight="1">
      <c r="A18" s="69"/>
      <c r="B18" s="70"/>
      <c r="C18" s="70"/>
      <c r="D18" s="71"/>
      <c r="E18" s="22"/>
      <c r="F18" s="330" t="s">
        <v>149</v>
      </c>
      <c r="G18" s="22"/>
      <c r="H18" s="62"/>
      <c r="I18" s="510"/>
    </row>
    <row r="19" spans="1:9" ht="21" customHeight="1">
      <c r="A19" s="62"/>
      <c r="B19" s="72"/>
      <c r="C19" s="64"/>
      <c r="D19" s="22"/>
      <c r="E19" s="22"/>
      <c r="F19" s="327" t="s">
        <v>19</v>
      </c>
      <c r="G19" s="22"/>
      <c r="H19" s="321" t="s">
        <v>140</v>
      </c>
      <c r="I19" s="510"/>
    </row>
    <row r="20" spans="1:9" ht="21" customHeight="1">
      <c r="A20" s="65"/>
      <c r="B20" s="66"/>
      <c r="C20" s="67"/>
      <c r="D20" s="67"/>
      <c r="E20" s="22"/>
      <c r="F20" s="328" t="s">
        <v>142</v>
      </c>
      <c r="G20" s="22"/>
      <c r="H20" s="327" t="s">
        <v>143</v>
      </c>
      <c r="I20" s="510"/>
    </row>
    <row r="21" spans="1:9" ht="21" customHeight="1">
      <c r="A21" s="65"/>
      <c r="B21" s="193"/>
      <c r="C21" s="68"/>
      <c r="D21" s="67"/>
      <c r="E21" s="22"/>
      <c r="F21" s="327" t="s">
        <v>145</v>
      </c>
      <c r="G21" s="22"/>
      <c r="H21" s="327" t="s">
        <v>146</v>
      </c>
      <c r="I21" s="510"/>
    </row>
    <row r="22" spans="1:9" ht="21" customHeight="1">
      <c r="A22" s="65"/>
      <c r="B22" s="193"/>
      <c r="C22" s="68"/>
      <c r="D22" s="67"/>
      <c r="E22" s="22"/>
      <c r="F22" s="329" t="s">
        <v>148</v>
      </c>
      <c r="G22" s="22"/>
      <c r="H22" s="62"/>
      <c r="I22" s="510"/>
    </row>
    <row r="23" spans="1:9" ht="21" customHeight="1">
      <c r="A23" s="69"/>
      <c r="B23" s="70"/>
      <c r="C23" s="70"/>
      <c r="D23" s="71"/>
      <c r="E23" s="22"/>
      <c r="F23" s="330" t="s">
        <v>149</v>
      </c>
      <c r="G23" s="22"/>
      <c r="H23" s="62"/>
      <c r="I23" s="510"/>
    </row>
    <row r="24" spans="1:9" ht="21" customHeight="1">
      <c r="A24" s="62"/>
      <c r="B24" s="72"/>
      <c r="C24" s="64"/>
      <c r="D24" s="22"/>
      <c r="E24" s="22"/>
      <c r="F24" s="327" t="s">
        <v>19</v>
      </c>
      <c r="G24" s="22"/>
      <c r="H24" s="321" t="s">
        <v>140</v>
      </c>
      <c r="I24" s="510"/>
    </row>
    <row r="25" spans="1:9" ht="21" customHeight="1">
      <c r="A25" s="65"/>
      <c r="B25" s="66"/>
      <c r="C25" s="67"/>
      <c r="D25" s="67"/>
      <c r="E25" s="22"/>
      <c r="F25" s="328" t="s">
        <v>142</v>
      </c>
      <c r="G25" s="22"/>
      <c r="H25" s="327" t="s">
        <v>143</v>
      </c>
      <c r="I25" s="510"/>
    </row>
    <row r="26" spans="1:9" ht="21" customHeight="1">
      <c r="A26" s="65"/>
      <c r="B26" s="193"/>
      <c r="C26" s="68"/>
      <c r="D26" s="67"/>
      <c r="E26" s="22"/>
      <c r="F26" s="327" t="s">
        <v>145</v>
      </c>
      <c r="G26" s="22"/>
      <c r="H26" s="327" t="s">
        <v>146</v>
      </c>
      <c r="I26" s="510"/>
    </row>
    <row r="27" spans="1:9" ht="21" customHeight="1">
      <c r="A27" s="65"/>
      <c r="B27" s="193"/>
      <c r="C27" s="68"/>
      <c r="D27" s="67"/>
      <c r="E27" s="22"/>
      <c r="F27" s="329" t="s">
        <v>148</v>
      </c>
      <c r="G27" s="22"/>
      <c r="H27" s="62"/>
      <c r="I27" s="510"/>
    </row>
    <row r="28" spans="1:9" ht="21" customHeight="1">
      <c r="A28" s="69"/>
      <c r="B28" s="70"/>
      <c r="C28" s="70"/>
      <c r="D28" s="71"/>
      <c r="E28" s="22"/>
      <c r="F28" s="330" t="s">
        <v>149</v>
      </c>
      <c r="G28" s="22"/>
      <c r="H28" s="62"/>
      <c r="I28" s="510"/>
    </row>
    <row r="29" spans="1:9" ht="21" customHeight="1">
      <c r="A29" s="62"/>
      <c r="B29" s="72"/>
      <c r="C29" s="64"/>
      <c r="D29" s="22"/>
      <c r="E29" s="22"/>
      <c r="F29" s="327" t="s">
        <v>19</v>
      </c>
      <c r="G29" s="22"/>
      <c r="H29" s="321" t="s">
        <v>140</v>
      </c>
      <c r="I29" s="510"/>
    </row>
    <row r="30" spans="1:9" ht="21" customHeight="1">
      <c r="A30" s="65"/>
      <c r="B30" s="66"/>
      <c r="C30" s="67"/>
      <c r="D30" s="67"/>
      <c r="E30" s="22"/>
      <c r="F30" s="328" t="s">
        <v>142</v>
      </c>
      <c r="G30" s="22"/>
      <c r="H30" s="327" t="s">
        <v>143</v>
      </c>
      <c r="I30" s="510"/>
    </row>
    <row r="31" spans="1:9" ht="21" customHeight="1">
      <c r="A31" s="65"/>
      <c r="B31" s="193"/>
      <c r="C31" s="68"/>
      <c r="D31" s="67"/>
      <c r="E31" s="22"/>
      <c r="F31" s="327" t="s">
        <v>145</v>
      </c>
      <c r="G31" s="22"/>
      <c r="H31" s="327" t="s">
        <v>146</v>
      </c>
      <c r="I31" s="510"/>
    </row>
    <row r="32" spans="1:9" ht="21" customHeight="1">
      <c r="A32" s="65"/>
      <c r="B32" s="193"/>
      <c r="C32" s="68"/>
      <c r="D32" s="67"/>
      <c r="E32" s="22"/>
      <c r="F32" s="329" t="s">
        <v>148</v>
      </c>
      <c r="G32" s="22"/>
      <c r="H32" s="62"/>
      <c r="I32" s="510"/>
    </row>
    <row r="33" spans="1:9" ht="21" customHeight="1">
      <c r="A33" s="69"/>
      <c r="B33" s="70"/>
      <c r="C33" s="70"/>
      <c r="D33" s="71"/>
      <c r="E33" s="22"/>
      <c r="F33" s="330" t="s">
        <v>149</v>
      </c>
      <c r="G33" s="22"/>
      <c r="H33" s="62"/>
      <c r="I33" s="510"/>
    </row>
  </sheetData>
  <sheetProtection sheet="1" objects="1" scenarios="1"/>
  <mergeCells count="6">
    <mergeCell ref="I14:I18"/>
    <mergeCell ref="I19:I23"/>
    <mergeCell ref="I24:I28"/>
    <mergeCell ref="I29:I33"/>
    <mergeCell ref="F2:G2"/>
    <mergeCell ref="D4:E4"/>
  </mergeCells>
  <dataValidations count="5">
    <dataValidation type="list" operator="greaterThanOrEqual" allowBlank="1" showErrorMessage="1" errorTitle="入力規則違反" error="該当する場合は、&quot;○&quot;を入力してください" sqref="E9:E33 G9:G33">
      <formula1>"○"</formula1>
    </dataValidation>
    <dataValidation type="whole" operator="greaterThanOrEqual" allowBlank="1" showErrorMessage="1" errorTitle="入力規則違反" error="整数を入力してください" sqref="C9 C14 C19 C24 C29">
      <formula1>0</formula1>
    </dataValidation>
    <dataValidation type="list" allowBlank="1" showErrorMessage="1" errorTitle="入力規則違反" error="リストから選択してください" sqref="D9 D29 D24 D19 D14">
      <formula1>"有,無,非該当"</formula1>
      <formula2>0</formula2>
    </dataValidation>
    <dataValidation type="list" operator="equal" showDropDown="1" showErrorMessage="1" errorTitle="入力規則違反" error="リストから選択してください" sqref="G4">
      <formula1>"はい,いいえ,非該当"</formula1>
    </dataValidation>
    <dataValidation type="list" operator="equal" allowBlank="1" showErrorMessage="1" errorTitle="入力規則違反" error="リストから選択してください" sqref="D4 F2">
      <formula1>"はい,いいえ,非該当"</formula1>
    </dataValidation>
  </dataValidations>
  <printOptions/>
  <pageMargins left="0.7479166666666667" right="0.7875" top="0.9840277777777777" bottom="0.7875" header="0.5118055555555555" footer="0.5118055555555555"/>
  <pageSetup fitToHeight="1" fitToWidth="1" horizontalDpi="300" verticalDpi="300" orientation="landscape" paperSize="9" scale="73"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dc:title>
  <dc:subject>調査書(母子生活支援施設）</dc:subject>
  <dc:creator>東京都</dc:creator>
  <cp:keywords/>
  <dc:description>★（第二校）R4_Cver2母子生活支援施設BS_0329</dc:description>
  <cp:lastModifiedBy>北村 貴啓</cp:lastModifiedBy>
  <cp:lastPrinted>2023-03-28T09:15:08Z</cp:lastPrinted>
  <dcterms:created xsi:type="dcterms:W3CDTF">2004-03-31T01:39:46Z</dcterms:created>
  <dcterms:modified xsi:type="dcterms:W3CDTF">2023-06-29T05:54:09Z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内容">
    <vt:lpwstr>2校0401</vt:lpwstr>
  </property>
</Properties>
</file>