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R02（2020）年度\05 統計調査\05 としまの統計\02 作成要領\01作成（3年）\2.国勢調査\作成中\EXCEL\"/>
    </mc:Choice>
  </mc:AlternateContent>
  <bookViews>
    <workbookView xWindow="480" yWindow="90" windowWidth="18180" windowHeight="9000"/>
  </bookViews>
  <sheets>
    <sheet name="2-7" sheetId="7" r:id="rId1"/>
  </sheets>
  <definedNames>
    <definedName name="code" localSheetId="0">#REF!</definedName>
    <definedName name="code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_xlnm.Print_Area" localSheetId="0">'2-7'!$A$1:$J$58</definedName>
    <definedName name="Rangai" localSheetId="0">#REF!</definedName>
    <definedName name="Rangai">#REF!</definedName>
    <definedName name="Rangai0" localSheetId="0">#REF!</definedName>
    <definedName name="Rangai0">#REF!</definedName>
    <definedName name="RangaiEng" localSheetId="0">#REF!</definedName>
    <definedName name="RangaiEng">#REF!</definedName>
    <definedName name="Title" localSheetId="0">#REF!</definedName>
    <definedName name="Title">#REF!</definedName>
    <definedName name="TitleEnglish" localSheetId="0">#REF!</definedName>
    <definedName name="TitleEnglish">#REF!</definedName>
  </definedNames>
  <calcPr calcId="152511"/>
</workbook>
</file>

<file path=xl/calcChain.xml><?xml version="1.0" encoding="utf-8"?>
<calcChain xmlns="http://schemas.openxmlformats.org/spreadsheetml/2006/main">
  <c r="E7" i="7" l="1"/>
  <c r="H7" i="7"/>
  <c r="H5" i="7" l="1"/>
  <c r="E32" i="7" s="1"/>
  <c r="E34" i="7"/>
  <c r="H8" i="7"/>
  <c r="E35" i="7" s="1"/>
  <c r="H9" i="7"/>
  <c r="E36" i="7" s="1"/>
  <c r="H10" i="7"/>
  <c r="E37" i="7" s="1"/>
  <c r="H11" i="7"/>
  <c r="E38" i="7" s="1"/>
  <c r="H12" i="7"/>
  <c r="E39" i="7" s="1"/>
  <c r="H13" i="7"/>
  <c r="E40" i="7" s="1"/>
  <c r="H14" i="7"/>
  <c r="E41" i="7" s="1"/>
  <c r="H15" i="7"/>
  <c r="E42" i="7" s="1"/>
  <c r="H16" i="7"/>
  <c r="E43" i="7" s="1"/>
  <c r="H17" i="7"/>
  <c r="E44" i="7" s="1"/>
  <c r="H18" i="7"/>
  <c r="E45" i="7" s="1"/>
  <c r="H19" i="7"/>
  <c r="E46" i="7" s="1"/>
  <c r="H20" i="7"/>
  <c r="E47" i="7" s="1"/>
  <c r="H21" i="7"/>
  <c r="E48" i="7" s="1"/>
  <c r="H6" i="7"/>
  <c r="E33" i="7" s="1"/>
  <c r="H22" i="7"/>
  <c r="E49" i="7" s="1"/>
  <c r="H23" i="7"/>
  <c r="E50" i="7" s="1"/>
  <c r="H24" i="7"/>
  <c r="E51" i="7" s="1"/>
  <c r="H25" i="7"/>
  <c r="E52" i="7" s="1"/>
  <c r="H26" i="7"/>
  <c r="E53" i="7" s="1"/>
  <c r="H27" i="7"/>
  <c r="E54" i="7" s="1"/>
  <c r="H28" i="7"/>
  <c r="E55" i="7" s="1"/>
  <c r="H4" i="7"/>
  <c r="E31" i="7" s="1"/>
  <c r="E5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6" i="7"/>
  <c r="E22" i="7"/>
  <c r="E23" i="7"/>
  <c r="E24" i="7"/>
  <c r="E25" i="7"/>
  <c r="E26" i="7"/>
  <c r="E27" i="7"/>
  <c r="E28" i="7"/>
  <c r="E4" i="7"/>
</calcChain>
</file>

<file path=xl/sharedStrings.xml><?xml version="1.0" encoding="utf-8"?>
<sst xmlns="http://schemas.openxmlformats.org/spreadsheetml/2006/main" count="75" uniqueCount="47">
  <si>
    <t>流入人口</t>
    <rPh sb="0" eb="2">
      <t>リュウニュウ</t>
    </rPh>
    <rPh sb="2" eb="4">
      <t>ジンコウ</t>
    </rPh>
    <phoneticPr fontId="2"/>
  </si>
  <si>
    <t>就業者</t>
    <rPh sb="0" eb="3">
      <t>シュウギョウシャ</t>
    </rPh>
    <phoneticPr fontId="2"/>
  </si>
  <si>
    <t>通学者</t>
    <rPh sb="0" eb="3">
      <t>ツウガクシャ</t>
    </rPh>
    <phoneticPr fontId="2"/>
  </si>
  <si>
    <t>通勤者</t>
    <rPh sb="0" eb="3">
      <t>ツウキンシャ</t>
    </rPh>
    <phoneticPr fontId="2"/>
  </si>
  <si>
    <t>残留人口</t>
    <rPh sb="0" eb="2">
      <t>ザンリュウ</t>
    </rPh>
    <rPh sb="2" eb="4">
      <t>ジンコウ</t>
    </rPh>
    <phoneticPr fontId="2"/>
  </si>
  <si>
    <t>昼間人口
（Ａ）</t>
    <rPh sb="0" eb="2">
      <t>チュウカン</t>
    </rPh>
    <rPh sb="2" eb="4">
      <t>ジンコウ</t>
    </rPh>
    <phoneticPr fontId="2"/>
  </si>
  <si>
    <t>流出人口</t>
    <rPh sb="0" eb="2">
      <t>リュウシュツ</t>
    </rPh>
    <rPh sb="2" eb="4">
      <t>ジンコウ</t>
    </rPh>
    <phoneticPr fontId="7"/>
  </si>
  <si>
    <t>就業者
（Ｂ）</t>
    <rPh sb="0" eb="3">
      <t>シュウギョウシャ</t>
    </rPh>
    <phoneticPr fontId="2"/>
  </si>
  <si>
    <t>通学者
（Ｃ）</t>
    <rPh sb="0" eb="3">
      <t>ツウガクシャ</t>
    </rPh>
    <phoneticPr fontId="2"/>
  </si>
  <si>
    <t>東京都</t>
    <rPh sb="0" eb="3">
      <t>トウキョウト</t>
    </rPh>
    <phoneticPr fontId="2"/>
  </si>
  <si>
    <t>地域</t>
    <rPh sb="0" eb="2">
      <t>チイキ</t>
    </rPh>
    <phoneticPr fontId="7"/>
  </si>
  <si>
    <t>夜間人口
（Ｄ）</t>
    <rPh sb="0" eb="2">
      <t>ヤカン</t>
    </rPh>
    <rPh sb="2" eb="4">
      <t>ジンコウ</t>
    </rPh>
    <phoneticPr fontId="2"/>
  </si>
  <si>
    <t>昼夜間比率</t>
    <rPh sb="0" eb="2">
      <t>チュウヤ</t>
    </rPh>
    <rPh sb="2" eb="3">
      <t>アイダ</t>
    </rPh>
    <rPh sb="3" eb="4">
      <t>ヒ</t>
    </rPh>
    <rPh sb="4" eb="5">
      <t>リツ</t>
    </rPh>
    <phoneticPr fontId="2"/>
  </si>
  <si>
    <t>就業者
（Ｅ）</t>
    <rPh sb="0" eb="3">
      <t>シュウギョウシャ</t>
    </rPh>
    <phoneticPr fontId="2"/>
  </si>
  <si>
    <t>通学者
（Ｆ）</t>
    <rPh sb="0" eb="3">
      <t>ツウガクシャ</t>
    </rPh>
    <phoneticPr fontId="2"/>
  </si>
  <si>
    <t>人口
Ａ／Ｄ</t>
    <rPh sb="0" eb="2">
      <t>ジンコウ</t>
    </rPh>
    <phoneticPr fontId="2"/>
  </si>
  <si>
    <t>就業者
Ｂ／Ｅ</t>
    <rPh sb="0" eb="2">
      <t>シュウギョウ</t>
    </rPh>
    <phoneticPr fontId="2"/>
  </si>
  <si>
    <t>通学者
Ｃ／Ｆ</t>
    <rPh sb="0" eb="3">
      <t>ツウガクシャ</t>
    </rPh>
    <phoneticPr fontId="2"/>
  </si>
  <si>
    <t>区部</t>
    <rPh sb="0" eb="2">
      <t>クブ</t>
    </rPh>
    <phoneticPr fontId="2"/>
  </si>
  <si>
    <t>千代田区</t>
    <rPh sb="3" eb="4">
      <t>ク</t>
    </rPh>
    <phoneticPr fontId="2"/>
  </si>
  <si>
    <t>中央区</t>
    <rPh sb="2" eb="3">
      <t>ク</t>
    </rPh>
    <phoneticPr fontId="2"/>
  </si>
  <si>
    <t>港区</t>
    <rPh sb="1" eb="2">
      <t>ク</t>
    </rPh>
    <phoneticPr fontId="2"/>
  </si>
  <si>
    <t>新宿区</t>
    <rPh sb="2" eb="3">
      <t>ク</t>
    </rPh>
    <phoneticPr fontId="2"/>
  </si>
  <si>
    <t>文京区</t>
    <rPh sb="2" eb="3">
      <t>ク</t>
    </rPh>
    <phoneticPr fontId="2"/>
  </si>
  <si>
    <t>台東区</t>
    <rPh sb="2" eb="3">
      <t>ク</t>
    </rPh>
    <phoneticPr fontId="2"/>
  </si>
  <si>
    <t>墨田区</t>
    <rPh sb="2" eb="3">
      <t>ク</t>
    </rPh>
    <phoneticPr fontId="2"/>
  </si>
  <si>
    <t>江東区</t>
    <rPh sb="2" eb="3">
      <t>ク</t>
    </rPh>
    <phoneticPr fontId="2"/>
  </si>
  <si>
    <t>品川区</t>
    <rPh sb="2" eb="3">
      <t>ク</t>
    </rPh>
    <phoneticPr fontId="2"/>
  </si>
  <si>
    <t>目黒区</t>
    <rPh sb="2" eb="3">
      <t>ク</t>
    </rPh>
    <phoneticPr fontId="2"/>
  </si>
  <si>
    <t>大田区</t>
    <rPh sb="2" eb="3">
      <t>ク</t>
    </rPh>
    <phoneticPr fontId="2"/>
  </si>
  <si>
    <t>世田谷区</t>
    <rPh sb="3" eb="4">
      <t>ク</t>
    </rPh>
    <phoneticPr fontId="2"/>
  </si>
  <si>
    <t>渋谷区</t>
    <rPh sb="2" eb="3">
      <t>ク</t>
    </rPh>
    <phoneticPr fontId="2"/>
  </si>
  <si>
    <t>中野区</t>
    <rPh sb="2" eb="3">
      <t>ク</t>
    </rPh>
    <phoneticPr fontId="2"/>
  </si>
  <si>
    <t>杉並区</t>
    <rPh sb="2" eb="3">
      <t>ク</t>
    </rPh>
    <phoneticPr fontId="2"/>
  </si>
  <si>
    <t>豊島区</t>
    <rPh sb="2" eb="3">
      <t>ク</t>
    </rPh>
    <phoneticPr fontId="2"/>
  </si>
  <si>
    <t>北区</t>
    <rPh sb="1" eb="2">
      <t>ク</t>
    </rPh>
    <phoneticPr fontId="2"/>
  </si>
  <si>
    <t>荒川区</t>
    <rPh sb="2" eb="3">
      <t>ク</t>
    </rPh>
    <phoneticPr fontId="2"/>
  </si>
  <si>
    <t>板橋区</t>
    <rPh sb="2" eb="3">
      <t>ク</t>
    </rPh>
    <phoneticPr fontId="2"/>
  </si>
  <si>
    <t>練馬区</t>
    <rPh sb="2" eb="3">
      <t>ク</t>
    </rPh>
    <phoneticPr fontId="2"/>
  </si>
  <si>
    <t>足立区</t>
    <rPh sb="2" eb="3">
      <t>ク</t>
    </rPh>
    <phoneticPr fontId="2"/>
  </si>
  <si>
    <t>葛飾区</t>
    <rPh sb="2" eb="3">
      <t>ク</t>
    </rPh>
    <phoneticPr fontId="2"/>
  </si>
  <si>
    <t>江戸川区</t>
    <rPh sb="3" eb="4">
      <t>ク</t>
    </rPh>
    <phoneticPr fontId="2"/>
  </si>
  <si>
    <t>地域</t>
    <rPh sb="0" eb="2">
      <t>チイキ</t>
    </rPh>
    <phoneticPr fontId="3"/>
  </si>
  <si>
    <t>※昼間人口及び夜間人口については不詳を含む。</t>
    <phoneticPr fontId="3"/>
  </si>
  <si>
    <t>※流入・流出・残留通学者のうち「東京都」及び「区部」の数値は合計値ではなく、それぞれの地区内移動者数を差し引いた数値である。</t>
    <rPh sb="4" eb="6">
      <t>リュウシュツ</t>
    </rPh>
    <phoneticPr fontId="3"/>
  </si>
  <si>
    <t>資料：東京都 総務局 統計部 人口統計課 人口調査担当「平成27年国勢調査による 東京都の昼間人口（従業地・通学地による人口）」</t>
    <rPh sb="0" eb="2">
      <t>シリョウ</t>
    </rPh>
    <rPh sb="3" eb="6">
      <t>トウキョウト</t>
    </rPh>
    <rPh sb="7" eb="9">
      <t>ソウム</t>
    </rPh>
    <rPh sb="9" eb="10">
      <t>キョク</t>
    </rPh>
    <rPh sb="11" eb="13">
      <t>トウケイ</t>
    </rPh>
    <rPh sb="13" eb="14">
      <t>ブ</t>
    </rPh>
    <rPh sb="15" eb="17">
      <t>ジンコウ</t>
    </rPh>
    <rPh sb="17" eb="19">
      <t>トウケイ</t>
    </rPh>
    <rPh sb="19" eb="20">
      <t>カ</t>
    </rPh>
    <rPh sb="21" eb="23">
      <t>ジンコウ</t>
    </rPh>
    <rPh sb="23" eb="25">
      <t>チョウサ</t>
    </rPh>
    <rPh sb="25" eb="27">
      <t>タントウ</t>
    </rPh>
    <phoneticPr fontId="7"/>
  </si>
  <si>
    <t>2-7　東京23区の昼間・夜間・流入・流出・残留人口（平成27年10月1日現在）</t>
    <rPh sb="4" eb="6">
      <t>トウキョウ</t>
    </rPh>
    <rPh sb="8" eb="9">
      <t>ク</t>
    </rPh>
    <rPh sb="10" eb="12">
      <t>ヒルマ</t>
    </rPh>
    <rPh sb="22" eb="24">
      <t>ザンリュウ</t>
    </rPh>
    <rPh sb="27" eb="29">
      <t>ヘイセイ</t>
    </rPh>
    <rPh sb="31" eb="32">
      <t>ネン</t>
    </rPh>
    <rPh sb="34" eb="35">
      <t>ガツ</t>
    </rPh>
    <rPh sb="36" eb="37">
      <t>ヒ</t>
    </rPh>
    <rPh sb="37" eb="39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</si>
</sst>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.0_ "/>
  </numFmts>
  <fonts count="13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0" fontId="1" fillId="0" borderId="0"/>
    <xf numFmtId="0" fontId="4" fillId="0" borderId="0">
      <alignment vertical="center"/>
    </xf>
    <xf numFmtId="0" fontId="4" fillId="0" borderId="0"/>
    <xf numFmtId="0" fontId="6" fillId="0" borderId="0"/>
  </cellStyleXfs>
  <cellXfs count="28">
    <xf numFmtId="0" fontId="0" fillId="0" borderId="0" xfId="0">
      <alignment vertical="center"/>
    </xf>
    <xf numFmtId="176" fontId="5" fillId="0" borderId="0" xfId="6" applyNumberFormat="1" applyFont="1" applyAlignment="1">
      <alignment vertical="center"/>
    </xf>
    <xf numFmtId="0" fontId="6" fillId="0" borderId="0" xfId="6" applyAlignment="1">
      <alignment vertical="center"/>
    </xf>
    <xf numFmtId="0" fontId="6" fillId="0" borderId="0" xfId="6" applyAlignment="1">
      <alignment horizontal="center" vertical="center"/>
    </xf>
    <xf numFmtId="0" fontId="6" fillId="0" borderId="0" xfId="6"/>
    <xf numFmtId="176" fontId="9" fillId="0" borderId="2" xfId="6" applyNumberFormat="1" applyFont="1" applyBorder="1" applyAlignment="1">
      <alignment horizontal="center" vertical="center"/>
    </xf>
    <xf numFmtId="176" fontId="10" fillId="0" borderId="2" xfId="6" applyNumberFormat="1" applyFont="1" applyBorder="1" applyAlignment="1">
      <alignment horizontal="center" vertical="center"/>
    </xf>
    <xf numFmtId="176" fontId="9" fillId="2" borderId="1" xfId="6" applyNumberFormat="1" applyFont="1" applyFill="1" applyBorder="1" applyAlignment="1">
      <alignment horizontal="center" vertical="center"/>
    </xf>
    <xf numFmtId="176" fontId="9" fillId="2" borderId="3" xfId="6" applyNumberFormat="1" applyFont="1" applyFill="1" applyBorder="1" applyAlignment="1">
      <alignment horizontal="center" vertical="center"/>
    </xf>
    <xf numFmtId="0" fontId="9" fillId="2" borderId="3" xfId="6" applyFont="1" applyFill="1" applyBorder="1" applyAlignment="1">
      <alignment horizontal="center" vertical="center"/>
    </xf>
    <xf numFmtId="176" fontId="9" fillId="2" borderId="2" xfId="6" applyNumberFormat="1" applyFont="1" applyFill="1" applyBorder="1" applyAlignment="1">
      <alignment horizontal="center" vertical="center" wrapText="1"/>
    </xf>
    <xf numFmtId="176" fontId="9" fillId="2" borderId="2" xfId="6" applyNumberFormat="1" applyFont="1" applyFill="1" applyBorder="1" applyAlignment="1">
      <alignment horizontal="center" vertical="center"/>
    </xf>
    <xf numFmtId="176" fontId="9" fillId="2" borderId="4" xfId="6" applyNumberFormat="1" applyFont="1" applyFill="1" applyBorder="1" applyAlignment="1">
      <alignment horizontal="center" vertical="center" wrapText="1"/>
    </xf>
    <xf numFmtId="176" fontId="9" fillId="0" borderId="2" xfId="6" applyNumberFormat="1" applyFont="1" applyFill="1" applyBorder="1" applyAlignment="1">
      <alignment vertical="center"/>
    </xf>
    <xf numFmtId="177" fontId="9" fillId="0" borderId="2" xfId="6" applyNumberFormat="1" applyFont="1" applyFill="1" applyBorder="1" applyAlignment="1">
      <alignment vertical="center"/>
    </xf>
    <xf numFmtId="176" fontId="10" fillId="0" borderId="2" xfId="6" applyNumberFormat="1" applyFont="1" applyFill="1" applyBorder="1" applyAlignment="1">
      <alignment vertical="center"/>
    </xf>
    <xf numFmtId="177" fontId="10" fillId="0" borderId="2" xfId="6" applyNumberFormat="1" applyFont="1" applyFill="1" applyBorder="1" applyAlignment="1">
      <alignment vertical="center"/>
    </xf>
    <xf numFmtId="0" fontId="11" fillId="0" borderId="0" xfId="6" applyFont="1" applyAlignment="1">
      <alignment horizontal="left"/>
    </xf>
    <xf numFmtId="0" fontId="11" fillId="0" borderId="0" xfId="6" applyFont="1" applyAlignment="1">
      <alignment horizontal="left" vertical="center"/>
    </xf>
    <xf numFmtId="176" fontId="8" fillId="0" borderId="8" xfId="6" applyNumberFormat="1" applyFont="1" applyBorder="1" applyAlignment="1">
      <alignment horizontal="left" vertical="center"/>
    </xf>
    <xf numFmtId="176" fontId="9" fillId="2" borderId="2" xfId="6" applyNumberFormat="1" applyFont="1" applyFill="1" applyBorder="1" applyAlignment="1">
      <alignment horizontal="center" vertical="center"/>
    </xf>
    <xf numFmtId="176" fontId="9" fillId="2" borderId="5" xfId="6" applyNumberFormat="1" applyFont="1" applyFill="1" applyBorder="1" applyAlignment="1">
      <alignment horizontal="center" vertical="center" wrapText="1"/>
    </xf>
    <xf numFmtId="176" fontId="9" fillId="2" borderId="6" xfId="6" applyNumberFormat="1" applyFont="1" applyFill="1" applyBorder="1" applyAlignment="1">
      <alignment horizontal="center" vertical="center"/>
    </xf>
    <xf numFmtId="176" fontId="9" fillId="2" borderId="7" xfId="6" applyNumberFormat="1" applyFont="1" applyFill="1" applyBorder="1" applyAlignment="1">
      <alignment horizontal="center" vertical="center"/>
    </xf>
    <xf numFmtId="176" fontId="12" fillId="0" borderId="9" xfId="6" applyNumberFormat="1" applyFont="1" applyBorder="1" applyAlignment="1">
      <alignment horizontal="left" vertical="center" wrapText="1"/>
    </xf>
    <xf numFmtId="176" fontId="12" fillId="0" borderId="0" xfId="6" applyNumberFormat="1" applyFont="1" applyAlignment="1">
      <alignment horizontal="left" vertical="center" wrapText="1"/>
    </xf>
    <xf numFmtId="176" fontId="9" fillId="2" borderId="1" xfId="6" applyNumberFormat="1" applyFont="1" applyFill="1" applyBorder="1" applyAlignment="1">
      <alignment horizontal="center" vertical="center" wrapText="1"/>
    </xf>
    <xf numFmtId="176" fontId="9" fillId="2" borderId="3" xfId="6" applyNumberFormat="1" applyFont="1" applyFill="1" applyBorder="1" applyAlignment="1">
      <alignment horizontal="center" vertical="center" wrapText="1"/>
    </xf>
  </cellXfs>
  <cellStyles count="7">
    <cellStyle name="桁区切り 2" xfId="1"/>
    <cellStyle name="桁区切り 3" xfId="2"/>
    <cellStyle name="標準" xfId="0" builtinId="0"/>
    <cellStyle name="標準 2" xfId="3"/>
    <cellStyle name="標準 3" xfId="4"/>
    <cellStyle name="標準 4" xfId="5"/>
    <cellStyle name="標準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"/>
  <sheetViews>
    <sheetView tabSelected="1" zoomScaleNormal="100" zoomScaleSheetLayoutView="100" workbookViewId="0">
      <selection activeCell="A2" sqref="A2:A3"/>
    </sheetView>
  </sheetViews>
  <sheetFormatPr defaultRowHeight="11.25"/>
  <cols>
    <col min="1" max="1" width="8.125" style="4" customWidth="1"/>
    <col min="2" max="2" width="10.125" style="4" bestFit="1" customWidth="1"/>
    <col min="3" max="4" width="9.375" style="4" customWidth="1"/>
    <col min="5" max="5" width="10.125" style="4" customWidth="1"/>
    <col min="6" max="7" width="9.375" style="4" customWidth="1"/>
    <col min="8" max="8" width="8.25" style="4" bestFit="1" customWidth="1"/>
    <col min="9" max="10" width="9.375" style="4" customWidth="1"/>
    <col min="11" max="11" width="10" style="4" bestFit="1" customWidth="1"/>
    <col min="12" max="13" width="9" style="4" bestFit="1" customWidth="1"/>
    <col min="14" max="14" width="10" style="4" bestFit="1" customWidth="1"/>
    <col min="15" max="16" width="9" style="4" bestFit="1" customWidth="1"/>
    <col min="17" max="19" width="7.25" style="4" bestFit="1" customWidth="1"/>
    <col min="20" max="21" width="7.125" style="4" bestFit="1" customWidth="1"/>
    <col min="22" max="16384" width="9" style="4"/>
  </cols>
  <sheetData>
    <row r="1" spans="1:19" s="2" customFormat="1" ht="30" customHeight="1">
      <c r="A1" s="19" t="s">
        <v>46</v>
      </c>
      <c r="B1" s="19"/>
      <c r="C1" s="19"/>
      <c r="D1" s="19"/>
      <c r="E1" s="19"/>
      <c r="F1" s="19"/>
      <c r="G1" s="19"/>
      <c r="H1" s="19"/>
      <c r="I1" s="19"/>
      <c r="J1" s="19"/>
      <c r="K1" s="1"/>
      <c r="L1" s="1"/>
      <c r="M1" s="1"/>
      <c r="N1" s="1"/>
      <c r="O1" s="1"/>
      <c r="P1" s="1"/>
      <c r="Q1" s="1"/>
      <c r="R1" s="1"/>
      <c r="S1" s="1"/>
    </row>
    <row r="2" spans="1:19" s="3" customFormat="1" ht="15.75" customHeight="1">
      <c r="A2" s="20" t="s">
        <v>42</v>
      </c>
      <c r="B2" s="21" t="s">
        <v>5</v>
      </c>
      <c r="C2" s="7"/>
      <c r="D2" s="8"/>
      <c r="E2" s="22" t="s">
        <v>0</v>
      </c>
      <c r="F2" s="7"/>
      <c r="G2" s="8"/>
      <c r="H2" s="22" t="s">
        <v>6</v>
      </c>
      <c r="I2" s="7"/>
      <c r="J2" s="9"/>
    </row>
    <row r="3" spans="1:19" s="3" customFormat="1" ht="26.25" customHeight="1">
      <c r="A3" s="20"/>
      <c r="B3" s="20"/>
      <c r="C3" s="10" t="s">
        <v>7</v>
      </c>
      <c r="D3" s="10" t="s">
        <v>8</v>
      </c>
      <c r="E3" s="23"/>
      <c r="F3" s="11" t="s">
        <v>3</v>
      </c>
      <c r="G3" s="11" t="s">
        <v>2</v>
      </c>
      <c r="H3" s="23"/>
      <c r="I3" s="11" t="s">
        <v>3</v>
      </c>
      <c r="J3" s="11" t="s">
        <v>2</v>
      </c>
    </row>
    <row r="4" spans="1:19" s="2" customFormat="1" ht="14.25" customHeight="1">
      <c r="A4" s="5" t="s">
        <v>9</v>
      </c>
      <c r="B4" s="13">
        <v>15920405</v>
      </c>
      <c r="C4" s="13">
        <v>8006342</v>
      </c>
      <c r="D4" s="13">
        <v>1679335</v>
      </c>
      <c r="E4" s="13">
        <f>F4+G4</f>
        <v>2906056</v>
      </c>
      <c r="F4" s="13">
        <v>2579045</v>
      </c>
      <c r="G4" s="13">
        <v>327011</v>
      </c>
      <c r="H4" s="13">
        <f>I4+J4</f>
        <v>500941</v>
      </c>
      <c r="I4" s="13">
        <v>431662</v>
      </c>
      <c r="J4" s="13">
        <v>69279</v>
      </c>
    </row>
    <row r="5" spans="1:19" s="2" customFormat="1" ht="14.25" customHeight="1">
      <c r="A5" s="5" t="s">
        <v>18</v>
      </c>
      <c r="B5" s="13">
        <v>12033592</v>
      </c>
      <c r="C5" s="13">
        <v>6499325</v>
      </c>
      <c r="D5" s="13">
        <v>1133360</v>
      </c>
      <c r="E5" s="13">
        <f t="shared" ref="E5:E28" si="0">F5+G5</f>
        <v>3180829</v>
      </c>
      <c r="F5" s="13">
        <v>2863290</v>
      </c>
      <c r="G5" s="13">
        <v>317539</v>
      </c>
      <c r="H5" s="13">
        <f t="shared" ref="H5:H28" si="1">I5+J5</f>
        <v>419999</v>
      </c>
      <c r="I5" s="13">
        <v>343801</v>
      </c>
      <c r="J5" s="13">
        <v>76198</v>
      </c>
    </row>
    <row r="6" spans="1:19" s="2" customFormat="1" ht="14.25" customHeight="1">
      <c r="A6" s="6" t="s">
        <v>34</v>
      </c>
      <c r="B6" s="15">
        <v>417146</v>
      </c>
      <c r="C6" s="15">
        <v>215248</v>
      </c>
      <c r="D6" s="15">
        <v>56061</v>
      </c>
      <c r="E6" s="15">
        <f>F6+G6</f>
        <v>205608</v>
      </c>
      <c r="F6" s="15">
        <v>163661</v>
      </c>
      <c r="G6" s="15">
        <v>41947</v>
      </c>
      <c r="H6" s="15">
        <f>I6+J6</f>
        <v>79630</v>
      </c>
      <c r="I6" s="15">
        <v>70339</v>
      </c>
      <c r="J6" s="15">
        <v>9291</v>
      </c>
    </row>
    <row r="7" spans="1:19" s="2" customFormat="1" ht="14.25" customHeight="1">
      <c r="A7" s="5" t="s">
        <v>19</v>
      </c>
      <c r="B7" s="13">
        <v>853068</v>
      </c>
      <c r="C7" s="13">
        <v>755559</v>
      </c>
      <c r="D7" s="13">
        <v>69443</v>
      </c>
      <c r="E7" s="13">
        <f t="shared" si="0"/>
        <v>805792</v>
      </c>
      <c r="F7" s="13">
        <v>740387</v>
      </c>
      <c r="G7" s="13">
        <v>65405</v>
      </c>
      <c r="H7" s="13">
        <f t="shared" si="1"/>
        <v>11136</v>
      </c>
      <c r="I7" s="13">
        <v>9520</v>
      </c>
      <c r="J7" s="13">
        <v>1616</v>
      </c>
    </row>
    <row r="8" spans="1:19" s="2" customFormat="1" ht="14.25" customHeight="1">
      <c r="A8" s="5" t="s">
        <v>20</v>
      </c>
      <c r="B8" s="13">
        <v>608603</v>
      </c>
      <c r="C8" s="13">
        <v>534656</v>
      </c>
      <c r="D8" s="13">
        <v>10298</v>
      </c>
      <c r="E8" s="13">
        <f t="shared" si="0"/>
        <v>503866</v>
      </c>
      <c r="F8" s="13">
        <v>500589</v>
      </c>
      <c r="G8" s="13">
        <v>3277</v>
      </c>
      <c r="H8" s="13">
        <f t="shared" si="1"/>
        <v>36447</v>
      </c>
      <c r="I8" s="13">
        <v>32801</v>
      </c>
      <c r="J8" s="13">
        <v>3646</v>
      </c>
    </row>
    <row r="9" spans="1:19" s="2" customFormat="1" ht="14.25" customHeight="1">
      <c r="A9" s="5" t="s">
        <v>21</v>
      </c>
      <c r="B9" s="13">
        <v>940785</v>
      </c>
      <c r="C9" s="13">
        <v>761174</v>
      </c>
      <c r="D9" s="13">
        <v>45898</v>
      </c>
      <c r="E9" s="13">
        <f t="shared" si="0"/>
        <v>738747</v>
      </c>
      <c r="F9" s="13">
        <v>707515</v>
      </c>
      <c r="G9" s="13">
        <v>31232</v>
      </c>
      <c r="H9" s="13">
        <f t="shared" si="1"/>
        <v>41255</v>
      </c>
      <c r="I9" s="13">
        <v>35849</v>
      </c>
      <c r="J9" s="13">
        <v>5406</v>
      </c>
    </row>
    <row r="10" spans="1:19" s="2" customFormat="1" ht="14.25" customHeight="1">
      <c r="A10" s="5" t="s">
        <v>22</v>
      </c>
      <c r="B10" s="13">
        <v>775549</v>
      </c>
      <c r="C10" s="13">
        <v>519077</v>
      </c>
      <c r="D10" s="13">
        <v>83025</v>
      </c>
      <c r="E10" s="13">
        <f t="shared" si="0"/>
        <v>511791</v>
      </c>
      <c r="F10" s="13">
        <v>445643</v>
      </c>
      <c r="G10" s="13">
        <v>66148</v>
      </c>
      <c r="H10" s="13">
        <f t="shared" si="1"/>
        <v>69803</v>
      </c>
      <c r="I10" s="13">
        <v>61414</v>
      </c>
      <c r="J10" s="13">
        <v>8389</v>
      </c>
    </row>
    <row r="11" spans="1:19" s="2" customFormat="1" ht="14.25" customHeight="1">
      <c r="A11" s="5" t="s">
        <v>23</v>
      </c>
      <c r="B11" s="13">
        <v>346132</v>
      </c>
      <c r="C11" s="13">
        <v>178831</v>
      </c>
      <c r="D11" s="13">
        <v>67476</v>
      </c>
      <c r="E11" s="13">
        <f t="shared" si="0"/>
        <v>192369</v>
      </c>
      <c r="F11" s="13">
        <v>140933</v>
      </c>
      <c r="G11" s="13">
        <v>51436</v>
      </c>
      <c r="H11" s="13">
        <f t="shared" si="1"/>
        <v>65961</v>
      </c>
      <c r="I11" s="13">
        <v>57328</v>
      </c>
      <c r="J11" s="13">
        <v>8633</v>
      </c>
    </row>
    <row r="12" spans="1:19" s="2" customFormat="1" ht="14.25" customHeight="1">
      <c r="A12" s="5" t="s">
        <v>24</v>
      </c>
      <c r="B12" s="13">
        <v>303931</v>
      </c>
      <c r="C12" s="13">
        <v>189188</v>
      </c>
      <c r="D12" s="13">
        <v>17319</v>
      </c>
      <c r="E12" s="13">
        <f t="shared" si="0"/>
        <v>151349</v>
      </c>
      <c r="F12" s="13">
        <v>143854</v>
      </c>
      <c r="G12" s="13">
        <v>7495</v>
      </c>
      <c r="H12" s="13">
        <f t="shared" si="1"/>
        <v>45492</v>
      </c>
      <c r="I12" s="13">
        <v>40618</v>
      </c>
      <c r="J12" s="13">
        <v>4874</v>
      </c>
    </row>
    <row r="13" spans="1:19" s="2" customFormat="1" ht="14.25" customHeight="1">
      <c r="A13" s="5" t="s">
        <v>25</v>
      </c>
      <c r="B13" s="13">
        <v>279181</v>
      </c>
      <c r="C13" s="13">
        <v>146122</v>
      </c>
      <c r="D13" s="13">
        <v>21302</v>
      </c>
      <c r="E13" s="13">
        <f t="shared" si="0"/>
        <v>98921</v>
      </c>
      <c r="F13" s="13">
        <v>92541</v>
      </c>
      <c r="G13" s="13">
        <v>6380</v>
      </c>
      <c r="H13" s="13">
        <f t="shared" si="1"/>
        <v>76014</v>
      </c>
      <c r="I13" s="13">
        <v>68743</v>
      </c>
      <c r="J13" s="13">
        <v>7271</v>
      </c>
    </row>
    <row r="14" spans="1:19" s="2" customFormat="1" ht="14.25" customHeight="1">
      <c r="A14" s="5" t="s">
        <v>26</v>
      </c>
      <c r="B14" s="13">
        <v>608532</v>
      </c>
      <c r="C14" s="13">
        <v>345287</v>
      </c>
      <c r="D14" s="13">
        <v>42970</v>
      </c>
      <c r="E14" s="13">
        <f t="shared" si="0"/>
        <v>254602</v>
      </c>
      <c r="F14" s="13">
        <v>245563</v>
      </c>
      <c r="G14" s="13">
        <v>9039</v>
      </c>
      <c r="H14" s="13">
        <f t="shared" si="1"/>
        <v>144177</v>
      </c>
      <c r="I14" s="13">
        <v>129109</v>
      </c>
      <c r="J14" s="13">
        <v>15068</v>
      </c>
    </row>
    <row r="15" spans="1:19" s="2" customFormat="1" ht="14.25" customHeight="1">
      <c r="A15" s="5" t="s">
        <v>27</v>
      </c>
      <c r="B15" s="13">
        <v>544022</v>
      </c>
      <c r="C15" s="13">
        <v>332671</v>
      </c>
      <c r="D15" s="13">
        <v>40170</v>
      </c>
      <c r="E15" s="13">
        <f t="shared" si="0"/>
        <v>273741</v>
      </c>
      <c r="F15" s="13">
        <v>255299</v>
      </c>
      <c r="G15" s="13">
        <v>18442</v>
      </c>
      <c r="H15" s="13">
        <f t="shared" si="1"/>
        <v>116574</v>
      </c>
      <c r="I15" s="13">
        <v>105394</v>
      </c>
      <c r="J15" s="13">
        <v>11180</v>
      </c>
    </row>
    <row r="16" spans="1:19" s="2" customFormat="1" ht="14.25" customHeight="1">
      <c r="A16" s="5" t="s">
        <v>28</v>
      </c>
      <c r="B16" s="13">
        <v>293832</v>
      </c>
      <c r="C16" s="13">
        <v>128729</v>
      </c>
      <c r="D16" s="13">
        <v>32378</v>
      </c>
      <c r="E16" s="13">
        <f t="shared" si="0"/>
        <v>98993</v>
      </c>
      <c r="F16" s="13">
        <v>81451</v>
      </c>
      <c r="G16" s="13">
        <v>17542</v>
      </c>
      <c r="H16" s="13">
        <f t="shared" si="1"/>
        <v>82784</v>
      </c>
      <c r="I16" s="13">
        <v>72309</v>
      </c>
      <c r="J16" s="13">
        <v>10475</v>
      </c>
    </row>
    <row r="17" spans="1:10" s="2" customFormat="1" ht="14.25" customHeight="1">
      <c r="A17" s="5" t="s">
        <v>29</v>
      </c>
      <c r="B17" s="13">
        <v>693865</v>
      </c>
      <c r="C17" s="13">
        <v>328994</v>
      </c>
      <c r="D17" s="13">
        <v>57941</v>
      </c>
      <c r="E17" s="13">
        <f t="shared" si="0"/>
        <v>171174</v>
      </c>
      <c r="F17" s="13">
        <v>159789</v>
      </c>
      <c r="G17" s="13">
        <v>11385</v>
      </c>
      <c r="H17" s="13">
        <f t="shared" si="1"/>
        <v>194390</v>
      </c>
      <c r="I17" s="13">
        <v>171624</v>
      </c>
      <c r="J17" s="13">
        <v>22766</v>
      </c>
    </row>
    <row r="18" spans="1:10" s="2" customFormat="1" ht="14.25" customHeight="1">
      <c r="A18" s="5" t="s">
        <v>30</v>
      </c>
      <c r="B18" s="13">
        <v>856870</v>
      </c>
      <c r="C18" s="13">
        <v>276479</v>
      </c>
      <c r="D18" s="13">
        <v>120823</v>
      </c>
      <c r="E18" s="13">
        <f t="shared" si="0"/>
        <v>186968</v>
      </c>
      <c r="F18" s="13">
        <v>129451</v>
      </c>
      <c r="G18" s="13">
        <v>57517</v>
      </c>
      <c r="H18" s="13">
        <f t="shared" si="1"/>
        <v>233445</v>
      </c>
      <c r="I18" s="13">
        <v>203104</v>
      </c>
      <c r="J18" s="13">
        <v>30341</v>
      </c>
    </row>
    <row r="19" spans="1:10" s="2" customFormat="1" ht="14.25" customHeight="1">
      <c r="A19" s="5" t="s">
        <v>31</v>
      </c>
      <c r="B19" s="13">
        <v>539109</v>
      </c>
      <c r="C19" s="13">
        <v>373203</v>
      </c>
      <c r="D19" s="13">
        <v>50504</v>
      </c>
      <c r="E19" s="13">
        <f t="shared" si="0"/>
        <v>368857</v>
      </c>
      <c r="F19" s="13">
        <v>328293</v>
      </c>
      <c r="G19" s="13">
        <v>40564</v>
      </c>
      <c r="H19" s="13">
        <f t="shared" si="1"/>
        <v>54290</v>
      </c>
      <c r="I19" s="13">
        <v>47808</v>
      </c>
      <c r="J19" s="13">
        <v>6482</v>
      </c>
    </row>
    <row r="20" spans="1:10" s="2" customFormat="1" ht="14.25" customHeight="1">
      <c r="A20" s="5" t="s">
        <v>32</v>
      </c>
      <c r="B20" s="13">
        <v>313270</v>
      </c>
      <c r="C20" s="13">
        <v>119547</v>
      </c>
      <c r="D20" s="13">
        <v>31218</v>
      </c>
      <c r="E20" s="13">
        <f t="shared" si="0"/>
        <v>85389</v>
      </c>
      <c r="F20" s="13">
        <v>68711</v>
      </c>
      <c r="G20" s="13">
        <v>16678</v>
      </c>
      <c r="H20" s="13">
        <f t="shared" si="1"/>
        <v>100334</v>
      </c>
      <c r="I20" s="13">
        <v>89293</v>
      </c>
      <c r="J20" s="13">
        <v>11041</v>
      </c>
    </row>
    <row r="21" spans="1:10" s="2" customFormat="1" ht="14.25" customHeight="1">
      <c r="A21" s="5" t="s">
        <v>33</v>
      </c>
      <c r="B21" s="13">
        <v>479975</v>
      </c>
      <c r="C21" s="13">
        <v>162076</v>
      </c>
      <c r="D21" s="13">
        <v>55044</v>
      </c>
      <c r="E21" s="13">
        <f t="shared" si="0"/>
        <v>93596</v>
      </c>
      <c r="F21" s="13">
        <v>70106</v>
      </c>
      <c r="G21" s="13">
        <v>23490</v>
      </c>
      <c r="H21" s="13">
        <f t="shared" si="1"/>
        <v>177618</v>
      </c>
      <c r="I21" s="13">
        <v>156403</v>
      </c>
      <c r="J21" s="13">
        <v>21215</v>
      </c>
    </row>
    <row r="22" spans="1:10" s="2" customFormat="1" ht="14.25" customHeight="1">
      <c r="A22" s="5" t="s">
        <v>35</v>
      </c>
      <c r="B22" s="13">
        <v>329753</v>
      </c>
      <c r="C22" s="13">
        <v>130636</v>
      </c>
      <c r="D22" s="13">
        <v>32147</v>
      </c>
      <c r="E22" s="13">
        <f t="shared" si="0"/>
        <v>84063</v>
      </c>
      <c r="F22" s="13">
        <v>71214</v>
      </c>
      <c r="G22" s="13">
        <v>12849</v>
      </c>
      <c r="H22" s="13">
        <f t="shared" si="1"/>
        <v>95386</v>
      </c>
      <c r="I22" s="13">
        <v>85403</v>
      </c>
      <c r="J22" s="13">
        <v>9983</v>
      </c>
    </row>
    <row r="23" spans="1:10" s="2" customFormat="1" ht="14.25" customHeight="1">
      <c r="A23" s="5" t="s">
        <v>36</v>
      </c>
      <c r="B23" s="13">
        <v>194004</v>
      </c>
      <c r="C23" s="13">
        <v>80051</v>
      </c>
      <c r="D23" s="13">
        <v>17443</v>
      </c>
      <c r="E23" s="13">
        <f t="shared" si="0"/>
        <v>45703</v>
      </c>
      <c r="F23" s="13">
        <v>41175</v>
      </c>
      <c r="G23" s="13">
        <v>4528</v>
      </c>
      <c r="H23" s="13">
        <f t="shared" si="1"/>
        <v>63963</v>
      </c>
      <c r="I23" s="13">
        <v>56810</v>
      </c>
      <c r="J23" s="13">
        <v>7153</v>
      </c>
    </row>
    <row r="24" spans="1:10" s="2" customFormat="1" ht="14.25" customHeight="1">
      <c r="A24" s="5" t="s">
        <v>37</v>
      </c>
      <c r="B24" s="13">
        <v>508099</v>
      </c>
      <c r="C24" s="13">
        <v>185338</v>
      </c>
      <c r="D24" s="13">
        <v>55824</v>
      </c>
      <c r="E24" s="13">
        <f t="shared" si="0"/>
        <v>97910</v>
      </c>
      <c r="F24" s="13">
        <v>79429</v>
      </c>
      <c r="G24" s="13">
        <v>18481</v>
      </c>
      <c r="H24" s="13">
        <f t="shared" si="1"/>
        <v>151726</v>
      </c>
      <c r="I24" s="13">
        <v>133755</v>
      </c>
      <c r="J24" s="13">
        <v>17971</v>
      </c>
    </row>
    <row r="25" spans="1:10" s="2" customFormat="1" ht="14.25" customHeight="1">
      <c r="A25" s="5" t="s">
        <v>38</v>
      </c>
      <c r="B25" s="13">
        <v>605084</v>
      </c>
      <c r="C25" s="13">
        <v>183557</v>
      </c>
      <c r="D25" s="13">
        <v>63681</v>
      </c>
      <c r="E25" s="13">
        <f t="shared" si="0"/>
        <v>74323</v>
      </c>
      <c r="F25" s="13">
        <v>64188</v>
      </c>
      <c r="G25" s="13">
        <v>10135</v>
      </c>
      <c r="H25" s="13">
        <f t="shared" si="1"/>
        <v>190959</v>
      </c>
      <c r="I25" s="13">
        <v>164777</v>
      </c>
      <c r="J25" s="13">
        <v>26182</v>
      </c>
    </row>
    <row r="26" spans="1:10" s="2" customFormat="1" ht="14.25" customHeight="1">
      <c r="A26" s="5" t="s">
        <v>39</v>
      </c>
      <c r="B26" s="13">
        <v>608968</v>
      </c>
      <c r="C26" s="13">
        <v>220322</v>
      </c>
      <c r="D26" s="13">
        <v>58328</v>
      </c>
      <c r="E26" s="13">
        <f t="shared" si="0"/>
        <v>88787</v>
      </c>
      <c r="F26" s="13">
        <v>80921</v>
      </c>
      <c r="G26" s="13">
        <v>7866</v>
      </c>
      <c r="H26" s="13">
        <f t="shared" si="1"/>
        <v>149939</v>
      </c>
      <c r="I26" s="13">
        <v>132739</v>
      </c>
      <c r="J26" s="13">
        <v>17200</v>
      </c>
    </row>
    <row r="27" spans="1:10" s="2" customFormat="1" ht="14.25" customHeight="1">
      <c r="A27" s="5" t="s">
        <v>40</v>
      </c>
      <c r="B27" s="13">
        <v>372335</v>
      </c>
      <c r="C27" s="13">
        <v>133396</v>
      </c>
      <c r="D27" s="13">
        <v>37943</v>
      </c>
      <c r="E27" s="13">
        <f t="shared" si="0"/>
        <v>53700</v>
      </c>
      <c r="F27" s="13">
        <v>48036</v>
      </c>
      <c r="G27" s="13">
        <v>5664</v>
      </c>
      <c r="H27" s="13">
        <f t="shared" si="1"/>
        <v>124277</v>
      </c>
      <c r="I27" s="13">
        <v>110184</v>
      </c>
      <c r="J27" s="13">
        <v>14093</v>
      </c>
    </row>
    <row r="28" spans="1:10" s="2" customFormat="1" ht="14.25" customHeight="1">
      <c r="A28" s="5" t="s">
        <v>41</v>
      </c>
      <c r="B28" s="13">
        <v>561479</v>
      </c>
      <c r="C28" s="13">
        <v>199184</v>
      </c>
      <c r="D28" s="13">
        <v>66124</v>
      </c>
      <c r="E28" s="13">
        <f t="shared" si="0"/>
        <v>69539</v>
      </c>
      <c r="F28" s="13">
        <v>62516</v>
      </c>
      <c r="G28" s="13">
        <v>7023</v>
      </c>
      <c r="H28" s="13">
        <f t="shared" si="1"/>
        <v>189358</v>
      </c>
      <c r="I28" s="13">
        <v>166452</v>
      </c>
      <c r="J28" s="13">
        <v>22906</v>
      </c>
    </row>
    <row r="29" spans="1:10" ht="15.75" customHeight="1">
      <c r="A29" s="20" t="s">
        <v>10</v>
      </c>
      <c r="B29" s="21" t="s">
        <v>11</v>
      </c>
      <c r="C29" s="7"/>
      <c r="D29" s="8"/>
      <c r="E29" s="22" t="s">
        <v>4</v>
      </c>
      <c r="F29" s="7"/>
      <c r="G29" s="8"/>
      <c r="H29" s="21" t="s">
        <v>12</v>
      </c>
      <c r="I29" s="26"/>
      <c r="J29" s="27"/>
    </row>
    <row r="30" spans="1:10" ht="26.25" customHeight="1">
      <c r="A30" s="20"/>
      <c r="B30" s="20"/>
      <c r="C30" s="10" t="s">
        <v>13</v>
      </c>
      <c r="D30" s="10" t="s">
        <v>14</v>
      </c>
      <c r="E30" s="23"/>
      <c r="F30" s="11" t="s">
        <v>1</v>
      </c>
      <c r="G30" s="11" t="s">
        <v>2</v>
      </c>
      <c r="H30" s="12" t="s">
        <v>15</v>
      </c>
      <c r="I30" s="12" t="s">
        <v>16</v>
      </c>
      <c r="J30" s="12" t="s">
        <v>17</v>
      </c>
    </row>
    <row r="31" spans="1:10" ht="14.25" customHeight="1">
      <c r="A31" s="5" t="s">
        <v>9</v>
      </c>
      <c r="B31" s="13">
        <v>13515271</v>
      </c>
      <c r="C31" s="13">
        <v>5858959</v>
      </c>
      <c r="D31" s="13">
        <v>1421603</v>
      </c>
      <c r="E31" s="13">
        <f t="shared" ref="E31:E55" si="2">B31-H4</f>
        <v>13014330</v>
      </c>
      <c r="F31" s="13">
        <v>5427297</v>
      </c>
      <c r="G31" s="13">
        <v>1352324</v>
      </c>
      <c r="H31" s="14">
        <v>117.8</v>
      </c>
      <c r="I31" s="14">
        <v>136.69999999999999</v>
      </c>
      <c r="J31" s="14">
        <v>118.1</v>
      </c>
    </row>
    <row r="32" spans="1:10" ht="14.25" customHeight="1">
      <c r="A32" s="5" t="s">
        <v>18</v>
      </c>
      <c r="B32" s="13">
        <v>9272740</v>
      </c>
      <c r="C32" s="13">
        <v>3979836</v>
      </c>
      <c r="D32" s="13">
        <v>892019</v>
      </c>
      <c r="E32" s="13">
        <f t="shared" si="2"/>
        <v>8852741</v>
      </c>
      <c r="F32" s="13">
        <v>3636035</v>
      </c>
      <c r="G32" s="13">
        <v>815821</v>
      </c>
      <c r="H32" s="14">
        <v>129.80000000000001</v>
      </c>
      <c r="I32" s="14">
        <v>163.30000000000001</v>
      </c>
      <c r="J32" s="14">
        <v>127.1</v>
      </c>
    </row>
    <row r="33" spans="1:10" ht="14.25" customHeight="1">
      <c r="A33" s="6" t="s">
        <v>34</v>
      </c>
      <c r="B33" s="15">
        <v>291167</v>
      </c>
      <c r="C33" s="15">
        <v>121926</v>
      </c>
      <c r="D33" s="15">
        <v>23405</v>
      </c>
      <c r="E33" s="15">
        <f t="shared" si="2"/>
        <v>211537</v>
      </c>
      <c r="F33" s="15">
        <v>51587</v>
      </c>
      <c r="G33" s="15">
        <v>14114</v>
      </c>
      <c r="H33" s="16">
        <v>143.30000000000001</v>
      </c>
      <c r="I33" s="16">
        <v>176.5</v>
      </c>
      <c r="J33" s="16">
        <v>239.5</v>
      </c>
    </row>
    <row r="34" spans="1:10" ht="14.25" customHeight="1">
      <c r="A34" s="5" t="s">
        <v>19</v>
      </c>
      <c r="B34" s="13">
        <v>58406</v>
      </c>
      <c r="C34" s="13">
        <v>24692</v>
      </c>
      <c r="D34" s="13">
        <v>5654</v>
      </c>
      <c r="E34" s="13">
        <f t="shared" si="2"/>
        <v>47270</v>
      </c>
      <c r="F34" s="13">
        <v>15172</v>
      </c>
      <c r="G34" s="13">
        <v>4038</v>
      </c>
      <c r="H34" s="14">
        <v>1460.6</v>
      </c>
      <c r="I34" s="14">
        <v>3059.9</v>
      </c>
      <c r="J34" s="14">
        <v>1228.2</v>
      </c>
    </row>
    <row r="35" spans="1:10" ht="14.25" customHeight="1">
      <c r="A35" s="5" t="s">
        <v>20</v>
      </c>
      <c r="B35" s="13">
        <v>141183</v>
      </c>
      <c r="C35" s="13">
        <v>66868</v>
      </c>
      <c r="D35" s="13">
        <v>10667</v>
      </c>
      <c r="E35" s="13">
        <f t="shared" si="2"/>
        <v>104736</v>
      </c>
      <c r="F35" s="13">
        <v>34067</v>
      </c>
      <c r="G35" s="13">
        <v>7021</v>
      </c>
      <c r="H35" s="14">
        <v>431.1</v>
      </c>
      <c r="I35" s="14">
        <v>799.6</v>
      </c>
      <c r="J35" s="14">
        <v>96.5</v>
      </c>
    </row>
    <row r="36" spans="1:10" ht="14.25" customHeight="1">
      <c r="A36" s="5" t="s">
        <v>21</v>
      </c>
      <c r="B36" s="13">
        <v>243283</v>
      </c>
      <c r="C36" s="13">
        <v>89508</v>
      </c>
      <c r="D36" s="13">
        <v>20072</v>
      </c>
      <c r="E36" s="13">
        <f t="shared" si="2"/>
        <v>202028</v>
      </c>
      <c r="F36" s="13">
        <v>53659</v>
      </c>
      <c r="G36" s="13">
        <v>14666</v>
      </c>
      <c r="H36" s="14">
        <v>386.7</v>
      </c>
      <c r="I36" s="14">
        <v>850.4</v>
      </c>
      <c r="J36" s="14">
        <v>228.7</v>
      </c>
    </row>
    <row r="37" spans="1:10" ht="14.25" customHeight="1">
      <c r="A37" s="5" t="s">
        <v>22</v>
      </c>
      <c r="B37" s="13">
        <v>333560</v>
      </c>
      <c r="C37" s="13">
        <v>134848</v>
      </c>
      <c r="D37" s="13">
        <v>25266</v>
      </c>
      <c r="E37" s="13">
        <f t="shared" si="2"/>
        <v>263757</v>
      </c>
      <c r="F37" s="13">
        <v>73434</v>
      </c>
      <c r="G37" s="13">
        <v>16877</v>
      </c>
      <c r="H37" s="14">
        <v>232.5</v>
      </c>
      <c r="I37" s="14">
        <v>384.9</v>
      </c>
      <c r="J37" s="14">
        <v>328.6</v>
      </c>
    </row>
    <row r="38" spans="1:10" ht="14.25" customHeight="1">
      <c r="A38" s="5" t="s">
        <v>23</v>
      </c>
      <c r="B38" s="13">
        <v>219724</v>
      </c>
      <c r="C38" s="13">
        <v>95226</v>
      </c>
      <c r="D38" s="13">
        <v>24673</v>
      </c>
      <c r="E38" s="13">
        <f t="shared" si="2"/>
        <v>153763</v>
      </c>
      <c r="F38" s="13">
        <v>37898</v>
      </c>
      <c r="G38" s="13">
        <v>16040</v>
      </c>
      <c r="H38" s="14">
        <v>157.5</v>
      </c>
      <c r="I38" s="14">
        <v>187.8</v>
      </c>
      <c r="J38" s="14">
        <v>273.5</v>
      </c>
    </row>
    <row r="39" spans="1:10" ht="14.25" customHeight="1">
      <c r="A39" s="5" t="s">
        <v>24</v>
      </c>
      <c r="B39" s="13">
        <v>198073</v>
      </c>
      <c r="C39" s="13">
        <v>85952</v>
      </c>
      <c r="D39" s="13">
        <v>14698</v>
      </c>
      <c r="E39" s="13">
        <f t="shared" si="2"/>
        <v>152581</v>
      </c>
      <c r="F39" s="13">
        <v>45334</v>
      </c>
      <c r="G39" s="13">
        <v>9824</v>
      </c>
      <c r="H39" s="14">
        <v>153.4</v>
      </c>
      <c r="I39" s="14">
        <v>220.1</v>
      </c>
      <c r="J39" s="14">
        <v>117.8</v>
      </c>
    </row>
    <row r="40" spans="1:10" ht="14.25" customHeight="1">
      <c r="A40" s="5" t="s">
        <v>25</v>
      </c>
      <c r="B40" s="13">
        <v>256274</v>
      </c>
      <c r="C40" s="13">
        <v>122324</v>
      </c>
      <c r="D40" s="13">
        <v>22193</v>
      </c>
      <c r="E40" s="13">
        <f t="shared" si="2"/>
        <v>180260</v>
      </c>
      <c r="F40" s="13">
        <v>53581</v>
      </c>
      <c r="G40" s="13">
        <v>14922</v>
      </c>
      <c r="H40" s="14">
        <v>108.9</v>
      </c>
      <c r="I40" s="14">
        <v>119.5</v>
      </c>
      <c r="J40" s="14">
        <v>96</v>
      </c>
    </row>
    <row r="41" spans="1:10" ht="14.25" customHeight="1">
      <c r="A41" s="5" t="s">
        <v>26</v>
      </c>
      <c r="B41" s="13">
        <v>498109</v>
      </c>
      <c r="C41" s="13">
        <v>228833</v>
      </c>
      <c r="D41" s="13">
        <v>48999</v>
      </c>
      <c r="E41" s="13">
        <f t="shared" si="2"/>
        <v>353932</v>
      </c>
      <c r="F41" s="13">
        <v>99724</v>
      </c>
      <c r="G41" s="13">
        <v>33931</v>
      </c>
      <c r="H41" s="14">
        <v>122.2</v>
      </c>
      <c r="I41" s="14">
        <v>150.9</v>
      </c>
      <c r="J41" s="14">
        <v>87.7</v>
      </c>
    </row>
    <row r="42" spans="1:10" ht="14.25" customHeight="1">
      <c r="A42" s="5" t="s">
        <v>27</v>
      </c>
      <c r="B42" s="13">
        <v>386855</v>
      </c>
      <c r="C42" s="13">
        <v>182766</v>
      </c>
      <c r="D42" s="13">
        <v>32908</v>
      </c>
      <c r="E42" s="13">
        <f t="shared" si="2"/>
        <v>270281</v>
      </c>
      <c r="F42" s="13">
        <v>77372</v>
      </c>
      <c r="G42" s="13">
        <v>21728</v>
      </c>
      <c r="H42" s="14">
        <v>140.6</v>
      </c>
      <c r="I42" s="14">
        <v>182</v>
      </c>
      <c r="J42" s="14">
        <v>122.1</v>
      </c>
    </row>
    <row r="43" spans="1:10" ht="14.25" customHeight="1">
      <c r="A43" s="5" t="s">
        <v>28</v>
      </c>
      <c r="B43" s="13">
        <v>277622</v>
      </c>
      <c r="C43" s="13">
        <v>119587</v>
      </c>
      <c r="D43" s="13">
        <v>25311</v>
      </c>
      <c r="E43" s="13">
        <f t="shared" si="2"/>
        <v>194838</v>
      </c>
      <c r="F43" s="13">
        <v>47278</v>
      </c>
      <c r="G43" s="13">
        <v>14836</v>
      </c>
      <c r="H43" s="14">
        <v>105.8</v>
      </c>
      <c r="I43" s="14">
        <v>107.6</v>
      </c>
      <c r="J43" s="14">
        <v>127.9</v>
      </c>
    </row>
    <row r="44" spans="1:10" ht="14.25" customHeight="1">
      <c r="A44" s="5" t="s">
        <v>29</v>
      </c>
      <c r="B44" s="13">
        <v>717082</v>
      </c>
      <c r="C44" s="13">
        <v>340829</v>
      </c>
      <c r="D44" s="13">
        <v>69322</v>
      </c>
      <c r="E44" s="13">
        <f t="shared" si="2"/>
        <v>522692</v>
      </c>
      <c r="F44" s="13">
        <v>169205</v>
      </c>
      <c r="G44" s="13">
        <v>46556</v>
      </c>
      <c r="H44" s="14">
        <v>96.8</v>
      </c>
      <c r="I44" s="14">
        <v>96.5</v>
      </c>
      <c r="J44" s="14">
        <v>83.6</v>
      </c>
    </row>
    <row r="45" spans="1:10" ht="14.25" customHeight="1">
      <c r="A45" s="5" t="s">
        <v>30</v>
      </c>
      <c r="B45" s="13">
        <v>903346</v>
      </c>
      <c r="C45" s="13">
        <v>350132</v>
      </c>
      <c r="D45" s="13">
        <v>93647</v>
      </c>
      <c r="E45" s="13">
        <f t="shared" si="2"/>
        <v>669901</v>
      </c>
      <c r="F45" s="13">
        <v>147028</v>
      </c>
      <c r="G45" s="13">
        <v>63306</v>
      </c>
      <c r="H45" s="14">
        <v>94.9</v>
      </c>
      <c r="I45" s="14">
        <v>79</v>
      </c>
      <c r="J45" s="14">
        <v>129</v>
      </c>
    </row>
    <row r="46" spans="1:10" ht="14.25" customHeight="1">
      <c r="A46" s="5" t="s">
        <v>31</v>
      </c>
      <c r="B46" s="13">
        <v>224533</v>
      </c>
      <c r="C46" s="13">
        <v>92718</v>
      </c>
      <c r="D46" s="13">
        <v>16422</v>
      </c>
      <c r="E46" s="13">
        <f t="shared" si="2"/>
        <v>170243</v>
      </c>
      <c r="F46" s="13">
        <v>44910</v>
      </c>
      <c r="G46" s="13">
        <v>9940</v>
      </c>
      <c r="H46" s="14">
        <v>240.1</v>
      </c>
      <c r="I46" s="14">
        <v>402.5</v>
      </c>
      <c r="J46" s="14">
        <v>307.5</v>
      </c>
    </row>
    <row r="47" spans="1:10" ht="14.25" customHeight="1">
      <c r="A47" s="5" t="s">
        <v>32</v>
      </c>
      <c r="B47" s="13">
        <v>328215</v>
      </c>
      <c r="C47" s="13">
        <v>140129</v>
      </c>
      <c r="D47" s="13">
        <v>25581</v>
      </c>
      <c r="E47" s="13">
        <f t="shared" si="2"/>
        <v>227881</v>
      </c>
      <c r="F47" s="13">
        <v>50836</v>
      </c>
      <c r="G47" s="13">
        <v>14540</v>
      </c>
      <c r="H47" s="14">
        <v>95.4</v>
      </c>
      <c r="I47" s="14">
        <v>85.3</v>
      </c>
      <c r="J47" s="14">
        <v>122</v>
      </c>
    </row>
    <row r="48" spans="1:10" ht="14.25" customHeight="1">
      <c r="A48" s="5" t="s">
        <v>33</v>
      </c>
      <c r="B48" s="13">
        <v>563997</v>
      </c>
      <c r="C48" s="13">
        <v>248373</v>
      </c>
      <c r="D48" s="13">
        <v>52769</v>
      </c>
      <c r="E48" s="13">
        <f t="shared" si="2"/>
        <v>386379</v>
      </c>
      <c r="F48" s="13">
        <v>91970</v>
      </c>
      <c r="G48" s="13">
        <v>31554</v>
      </c>
      <c r="H48" s="14">
        <v>85.1</v>
      </c>
      <c r="I48" s="14">
        <v>65.3</v>
      </c>
      <c r="J48" s="14">
        <v>104.3</v>
      </c>
    </row>
    <row r="49" spans="1:10" ht="14.25" customHeight="1">
      <c r="A49" s="5" t="s">
        <v>35</v>
      </c>
      <c r="B49" s="13">
        <v>341076</v>
      </c>
      <c r="C49" s="13">
        <v>144825</v>
      </c>
      <c r="D49" s="13">
        <v>29281</v>
      </c>
      <c r="E49" s="13">
        <f t="shared" si="2"/>
        <v>245690</v>
      </c>
      <c r="F49" s="13">
        <v>59422</v>
      </c>
      <c r="G49" s="13">
        <v>19298</v>
      </c>
      <c r="H49" s="14">
        <v>96.7</v>
      </c>
      <c r="I49" s="14">
        <v>90.2</v>
      </c>
      <c r="J49" s="14">
        <v>109.8</v>
      </c>
    </row>
    <row r="50" spans="1:10" ht="14.25" customHeight="1">
      <c r="A50" s="5" t="s">
        <v>36</v>
      </c>
      <c r="B50" s="13">
        <v>212264</v>
      </c>
      <c r="C50" s="13">
        <v>95686</v>
      </c>
      <c r="D50" s="13">
        <v>20068</v>
      </c>
      <c r="E50" s="13">
        <f t="shared" si="2"/>
        <v>148301</v>
      </c>
      <c r="F50" s="13">
        <v>38876</v>
      </c>
      <c r="G50" s="13">
        <v>12915</v>
      </c>
      <c r="H50" s="14">
        <v>91.4</v>
      </c>
      <c r="I50" s="14">
        <v>83.7</v>
      </c>
      <c r="J50" s="14">
        <v>86.9</v>
      </c>
    </row>
    <row r="51" spans="1:10" ht="14.25" customHeight="1">
      <c r="A51" s="5" t="s">
        <v>37</v>
      </c>
      <c r="B51" s="13">
        <v>561916</v>
      </c>
      <c r="C51" s="13">
        <v>239664</v>
      </c>
      <c r="D51" s="13">
        <v>55314</v>
      </c>
      <c r="E51" s="13">
        <f t="shared" si="2"/>
        <v>410190</v>
      </c>
      <c r="F51" s="13">
        <v>105909</v>
      </c>
      <c r="G51" s="13">
        <v>37343</v>
      </c>
      <c r="H51" s="14">
        <v>90.4</v>
      </c>
      <c r="I51" s="14">
        <v>77.3</v>
      </c>
      <c r="J51" s="14">
        <v>100.9</v>
      </c>
    </row>
    <row r="52" spans="1:10" ht="14.25" customHeight="1">
      <c r="A52" s="5" t="s">
        <v>38</v>
      </c>
      <c r="B52" s="13">
        <v>721722</v>
      </c>
      <c r="C52" s="13">
        <v>284146</v>
      </c>
      <c r="D52" s="13">
        <v>79728</v>
      </c>
      <c r="E52" s="13">
        <f t="shared" si="2"/>
        <v>530763</v>
      </c>
      <c r="F52" s="13">
        <v>119369</v>
      </c>
      <c r="G52" s="13">
        <v>53546</v>
      </c>
      <c r="H52" s="14">
        <v>83.8</v>
      </c>
      <c r="I52" s="14">
        <v>64.599999999999994</v>
      </c>
      <c r="J52" s="14">
        <v>79.900000000000006</v>
      </c>
    </row>
    <row r="53" spans="1:10" ht="14.25" customHeight="1">
      <c r="A53" s="5" t="s">
        <v>39</v>
      </c>
      <c r="B53" s="13">
        <v>670122</v>
      </c>
      <c r="C53" s="13">
        <v>272140</v>
      </c>
      <c r="D53" s="13">
        <v>67662</v>
      </c>
      <c r="E53" s="13">
        <f t="shared" si="2"/>
        <v>520183</v>
      </c>
      <c r="F53" s="13">
        <v>139401</v>
      </c>
      <c r="G53" s="13">
        <v>50462</v>
      </c>
      <c r="H53" s="14">
        <v>90.9</v>
      </c>
      <c r="I53" s="14">
        <v>81</v>
      </c>
      <c r="J53" s="14">
        <v>86.2</v>
      </c>
    </row>
    <row r="54" spans="1:10" ht="14.25" customHeight="1">
      <c r="A54" s="5" t="s">
        <v>40</v>
      </c>
      <c r="B54" s="13">
        <v>442913</v>
      </c>
      <c r="C54" s="13">
        <v>195544</v>
      </c>
      <c r="D54" s="13">
        <v>46372</v>
      </c>
      <c r="E54" s="13">
        <f t="shared" si="2"/>
        <v>318636</v>
      </c>
      <c r="F54" s="13">
        <v>85360</v>
      </c>
      <c r="G54" s="13">
        <v>32279</v>
      </c>
      <c r="H54" s="14">
        <v>84.1</v>
      </c>
      <c r="I54" s="14">
        <v>68.2</v>
      </c>
      <c r="J54" s="14">
        <v>81.8</v>
      </c>
    </row>
    <row r="55" spans="1:10" ht="14.25" customHeight="1">
      <c r="A55" s="5" t="s">
        <v>41</v>
      </c>
      <c r="B55" s="13">
        <v>681298</v>
      </c>
      <c r="C55" s="13">
        <v>303120</v>
      </c>
      <c r="D55" s="13">
        <v>82007</v>
      </c>
      <c r="E55" s="13">
        <f t="shared" si="2"/>
        <v>491940</v>
      </c>
      <c r="F55" s="13">
        <v>136668</v>
      </c>
      <c r="G55" s="13">
        <v>59101</v>
      </c>
      <c r="H55" s="14">
        <v>82.4</v>
      </c>
      <c r="I55" s="14">
        <v>65.7</v>
      </c>
      <c r="J55" s="14">
        <v>80.599999999999994</v>
      </c>
    </row>
    <row r="56" spans="1:10" ht="10.5" customHeight="1">
      <c r="A56" s="24" t="s">
        <v>45</v>
      </c>
      <c r="B56" s="24"/>
      <c r="C56" s="24"/>
      <c r="D56" s="24"/>
      <c r="E56" s="24"/>
      <c r="F56" s="24"/>
      <c r="G56" s="24"/>
      <c r="H56" s="24"/>
      <c r="I56" s="24"/>
      <c r="J56" s="24"/>
    </row>
    <row r="57" spans="1:10" ht="10.5" customHeight="1">
      <c r="A57" s="25" t="s">
        <v>43</v>
      </c>
      <c r="B57" s="25"/>
      <c r="C57" s="25"/>
      <c r="D57" s="25"/>
      <c r="E57" s="25"/>
      <c r="F57" s="25"/>
      <c r="G57" s="25"/>
      <c r="H57" s="25"/>
      <c r="I57" s="25"/>
      <c r="J57" s="25"/>
    </row>
    <row r="58" spans="1:10" ht="10.5" customHeight="1">
      <c r="A58" s="18" t="s">
        <v>44</v>
      </c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A56:J56"/>
    <mergeCell ref="A57:J57"/>
    <mergeCell ref="B29:B30"/>
    <mergeCell ref="E29:E30"/>
    <mergeCell ref="H29:J29"/>
    <mergeCell ref="A29:A30"/>
    <mergeCell ref="A1:J1"/>
    <mergeCell ref="A2:A3"/>
    <mergeCell ref="B2:B3"/>
    <mergeCell ref="E2:E3"/>
    <mergeCell ref="H2:H3"/>
  </mergeCells>
  <phoneticPr fontId="3"/>
  <printOptions horizontalCentered="1"/>
  <pageMargins left="0.47244094488188981" right="0.47244094488188981" top="0.62992125984251968" bottom="0.39370078740157483" header="0.31496062992125984" footer="0.31496062992125984"/>
  <pageSetup paperSize="9" scale="97" firstPageNumber="70" orientation="portrait" useFirstPageNumber="1" r:id="rId1"/>
  <headerFooter alignWithMargins="0">
    <oddFooter>&amp;C&amp;10-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2-7</vt:lpstr>
      <vt:lpstr>'2-7'!Print_Area</vt:lpstr>
    </vt:vector>
  </TitlesOfParts>
  <Company>city-toshima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02554615</dc:creator>
  <cp:lastModifiedBy>深作 憲人</cp:lastModifiedBy>
  <cp:lastPrinted>2019-02-20T00:57:51Z</cp:lastPrinted>
  <dcterms:created xsi:type="dcterms:W3CDTF">2011-02-25T00:30:08Z</dcterms:created>
  <dcterms:modified xsi:type="dcterms:W3CDTF">2021-02-02T05:56:20Z</dcterms:modified>
</cp:coreProperties>
</file>