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19年" sheetId="1" r:id="rId1"/>
  </sheets>
  <definedNames/>
  <calcPr fullCalcOnLoad="1"/>
</workbook>
</file>

<file path=xl/sharedStrings.xml><?xml version="1.0" encoding="utf-8"?>
<sst xmlns="http://schemas.openxmlformats.org/spreadsheetml/2006/main" count="66" uniqueCount="30">
  <si>
    <t>世帯数</t>
  </si>
  <si>
    <t>男</t>
  </si>
  <si>
    <t>女</t>
  </si>
  <si>
    <t>増減</t>
  </si>
  <si>
    <t>住民基本台帳</t>
  </si>
  <si>
    <t>外国人登録</t>
  </si>
  <si>
    <t>人口</t>
  </si>
  <si>
    <t>総数
（A+B)</t>
  </si>
  <si>
    <t>世帯
人員</t>
  </si>
  <si>
    <t>登録者
数（B)</t>
  </si>
  <si>
    <t>19年1月</t>
  </si>
  <si>
    <t>年月</t>
  </si>
  <si>
    <t>18年1月</t>
  </si>
  <si>
    <t>17年1月</t>
  </si>
  <si>
    <t>16年1月</t>
  </si>
  <si>
    <t>登録人口（A)</t>
  </si>
  <si>
    <t>２　人口と世帯数の月次推移　（平成16年１月～19年12月・毎月1日）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</si>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</sst>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0_);[Red]\(0.00\)"/>
    <numFmt numFmtId="178" formatCode="#,##0_ "/>
    <numFmt numFmtId="179" formatCode="#,##0_);[Red]\(#,##0\)"/>
    <numFmt numFmtId="180" formatCode="0_);[Red]\(0\)"/>
    <numFmt numFmtId="181" formatCode="###\ ###\ ##0;&quot;△&quot;###\ ##0"/>
    <numFmt numFmtId="182" formatCode="_ * #\ ##0_ ;[Red]_ * &quot;△&quot;#\ ##0_ ;_ * &quot;-&quot;_ ;_ @_ "/>
    <numFmt numFmtId="183" formatCode="#,##0.0;&quot;▲ &quot;#,##0.0"/>
    <numFmt numFmtId="184" formatCode="#,##0.00;&quot;▲ &quot;#,##0.00"/>
  </numFmts>
  <fonts count="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176" fontId="4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4" fillId="0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0" borderId="1" xfId="21" applyNumberFormat="1" applyFont="1" applyFill="1" applyBorder="1" applyAlignment="1">
      <alignment horizontal="right" vertical="center"/>
      <protection/>
    </xf>
    <xf numFmtId="49" fontId="5" fillId="0" borderId="1" xfId="21" applyNumberFormat="1" applyFont="1" applyBorder="1" applyAlignment="1">
      <alignment horizontal="right" vertical="center"/>
      <protection/>
    </xf>
    <xf numFmtId="177" fontId="5" fillId="0" borderId="1" xfId="17" applyNumberFormat="1" applyFont="1" applyBorder="1" applyAlignment="1">
      <alignment horizontal="right" vertical="center"/>
    </xf>
    <xf numFmtId="177" fontId="5" fillId="0" borderId="2" xfId="17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vertical="center"/>
    </xf>
    <xf numFmtId="49" fontId="5" fillId="0" borderId="3" xfId="21" applyNumberFormat="1" applyFont="1" applyFill="1" applyBorder="1" applyAlignment="1">
      <alignment horizontal="right" vertical="center"/>
      <protection/>
    </xf>
    <xf numFmtId="176" fontId="5" fillId="0" borderId="3" xfId="21" applyNumberFormat="1" applyFont="1" applyFill="1" applyBorder="1" applyAlignment="1">
      <alignment horizontal="right" vertical="center" wrapText="1"/>
      <protection/>
    </xf>
    <xf numFmtId="176" fontId="5" fillId="0" borderId="3" xfId="21" applyNumberFormat="1" applyFont="1" applyFill="1" applyBorder="1" applyAlignment="1">
      <alignment horizontal="right" vertical="center"/>
      <protection/>
    </xf>
    <xf numFmtId="177" fontId="5" fillId="0" borderId="3" xfId="17" applyNumberFormat="1" applyFont="1" applyBorder="1" applyAlignment="1">
      <alignment horizontal="right" vertical="center"/>
    </xf>
    <xf numFmtId="176" fontId="5" fillId="0" borderId="1" xfId="21" applyNumberFormat="1" applyFont="1" applyFill="1" applyBorder="1" applyAlignment="1">
      <alignment horizontal="right" vertical="center" wrapText="1"/>
      <protection/>
    </xf>
    <xf numFmtId="176" fontId="5" fillId="0" borderId="1" xfId="21" applyNumberFormat="1" applyFont="1" applyFill="1" applyBorder="1" applyAlignment="1">
      <alignment horizontal="right" vertical="center"/>
      <protection/>
    </xf>
    <xf numFmtId="176" fontId="5" fillId="0" borderId="2" xfId="21" applyNumberFormat="1" applyFont="1" applyFill="1" applyBorder="1" applyAlignment="1">
      <alignment horizontal="right" vertical="center" wrapText="1"/>
      <protection/>
    </xf>
    <xf numFmtId="176" fontId="5" fillId="0" borderId="2" xfId="21" applyNumberFormat="1" applyFont="1" applyFill="1" applyBorder="1" applyAlignment="1">
      <alignment horizontal="right" vertical="center"/>
      <protection/>
    </xf>
    <xf numFmtId="176" fontId="5" fillId="0" borderId="1" xfId="17" applyNumberFormat="1" applyFont="1" applyFill="1" applyBorder="1" applyAlignment="1">
      <alignment horizontal="right" vertical="center"/>
    </xf>
    <xf numFmtId="176" fontId="5" fillId="0" borderId="1" xfId="21" applyNumberFormat="1" applyFont="1" applyBorder="1" applyAlignment="1">
      <alignment horizontal="right" vertical="center"/>
      <protection/>
    </xf>
    <xf numFmtId="176" fontId="5" fillId="0" borderId="1" xfId="0" applyNumberFormat="1" applyFont="1" applyBorder="1" applyAlignment="1">
      <alignment horizontal="right" vertical="center"/>
    </xf>
    <xf numFmtId="176" fontId="5" fillId="0" borderId="1" xfId="17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1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84" fontId="5" fillId="0" borderId="2" xfId="0" applyNumberFormat="1" applyFont="1" applyBorder="1" applyAlignment="1">
      <alignment horizontal="center" vertical="center"/>
    </xf>
    <xf numFmtId="176" fontId="5" fillId="2" borderId="4" xfId="21" applyNumberFormat="1" applyFont="1" applyFill="1" applyBorder="1" applyAlignment="1">
      <alignment horizontal="center" vertical="center"/>
      <protection/>
    </xf>
    <xf numFmtId="176" fontId="5" fillId="2" borderId="5" xfId="21" applyNumberFormat="1" applyFont="1" applyFill="1" applyBorder="1" applyAlignment="1">
      <alignment horizontal="center" vertical="center"/>
      <protection/>
    </xf>
    <xf numFmtId="176" fontId="5" fillId="2" borderId="6" xfId="21" applyNumberFormat="1" applyFont="1" applyFill="1" applyBorder="1" applyAlignment="1">
      <alignment horizontal="center" vertical="center" wrapText="1"/>
      <protection/>
    </xf>
    <xf numFmtId="176" fontId="5" fillId="2" borderId="7" xfId="21" applyNumberFormat="1" applyFont="1" applyFill="1" applyBorder="1" applyAlignment="1">
      <alignment horizontal="center" vertical="center"/>
      <protection/>
    </xf>
    <xf numFmtId="176" fontId="5" fillId="2" borderId="7" xfId="21" applyNumberFormat="1" applyFont="1" applyFill="1" applyBorder="1" applyAlignment="1">
      <alignment horizontal="center" vertical="center" wrapText="1"/>
      <protection/>
    </xf>
    <xf numFmtId="177" fontId="5" fillId="2" borderId="7" xfId="21" applyNumberFormat="1" applyFont="1" applyFill="1" applyBorder="1" applyAlignment="1">
      <alignment horizontal="center" vertical="center" wrapText="1"/>
      <protection/>
    </xf>
    <xf numFmtId="176" fontId="5" fillId="2" borderId="8" xfId="21" applyNumberFormat="1" applyFont="1" applyFill="1" applyBorder="1" applyAlignment="1">
      <alignment horizontal="center" vertical="center" wrapText="1"/>
      <protection/>
    </xf>
    <xf numFmtId="49" fontId="5" fillId="0" borderId="2" xfId="21" applyNumberFormat="1" applyFont="1" applyBorder="1" applyAlignment="1">
      <alignment horizontal="right" vertical="center"/>
      <protection/>
    </xf>
    <xf numFmtId="49" fontId="5" fillId="0" borderId="3" xfId="21" applyNumberFormat="1" applyFont="1" applyBorder="1" applyAlignment="1">
      <alignment horizontal="right" vertical="center"/>
      <protection/>
    </xf>
    <xf numFmtId="176" fontId="5" fillId="2" borderId="5" xfId="21" applyNumberFormat="1" applyFont="1" applyFill="1" applyBorder="1" applyAlignment="1">
      <alignment horizontal="center" vertical="center"/>
      <protection/>
    </xf>
    <xf numFmtId="176" fontId="5" fillId="2" borderId="4" xfId="21" applyNumberFormat="1" applyFont="1" applyFill="1" applyBorder="1" applyAlignment="1">
      <alignment horizontal="center" vertical="center"/>
      <protection/>
    </xf>
    <xf numFmtId="176" fontId="5" fillId="2" borderId="6" xfId="21" applyNumberFormat="1" applyFont="1" applyFill="1" applyBorder="1" applyAlignment="1">
      <alignment horizontal="center" vertical="center"/>
      <protection/>
    </xf>
    <xf numFmtId="49" fontId="5" fillId="2" borderId="3" xfId="21" applyNumberFormat="1" applyFont="1" applyFill="1" applyBorder="1" applyAlignment="1">
      <alignment horizontal="center" vertical="center"/>
      <protection/>
    </xf>
    <xf numFmtId="49" fontId="5" fillId="2" borderId="2" xfId="21" applyNumberFormat="1" applyFont="1" applyFill="1" applyBorder="1" applyAlignment="1">
      <alignment vertical="center"/>
      <protection/>
    </xf>
    <xf numFmtId="176" fontId="6" fillId="0" borderId="9" xfId="21" applyNumberFormat="1" applyFont="1" applyBorder="1" applyAlignment="1">
      <alignment horizontal="lef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tabSelected="1" workbookViewId="0" topLeftCell="A1">
      <selection activeCell="A1" sqref="A1:N1"/>
    </sheetView>
  </sheetViews>
  <sheetFormatPr defaultColWidth="9.00390625" defaultRowHeight="13.5"/>
  <cols>
    <col min="1" max="1" width="6.625" style="4" customWidth="1"/>
    <col min="2" max="2" width="6.75390625" style="1" customWidth="1"/>
    <col min="3" max="3" width="6.50390625" style="1" customWidth="1"/>
    <col min="4" max="4" width="6.75390625" style="1" customWidth="1"/>
    <col min="5" max="5" width="6.25390625" style="1" customWidth="1"/>
    <col min="6" max="6" width="6.75390625" style="1" customWidth="1"/>
    <col min="7" max="7" width="6.25390625" style="1" customWidth="1"/>
    <col min="8" max="9" width="6.75390625" style="1" customWidth="1"/>
    <col min="10" max="10" width="4.00390625" style="9" customWidth="1"/>
    <col min="11" max="11" width="5.75390625" style="1" customWidth="1"/>
    <col min="12" max="12" width="6.50390625" style="1" customWidth="1"/>
    <col min="13" max="14" width="5.625" style="1" customWidth="1"/>
    <col min="15" max="16384" width="9.00390625" style="1" customWidth="1"/>
  </cols>
  <sheetData>
    <row r="1" spans="1:14" s="2" customFormat="1" ht="25.5" customHeight="1">
      <c r="A1" s="41" t="s">
        <v>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" customHeight="1">
      <c r="A2" s="39" t="s">
        <v>11</v>
      </c>
      <c r="B2" s="37" t="s">
        <v>6</v>
      </c>
      <c r="C2" s="37"/>
      <c r="D2" s="36" t="s">
        <v>4</v>
      </c>
      <c r="E2" s="37"/>
      <c r="F2" s="37"/>
      <c r="G2" s="37"/>
      <c r="H2" s="37"/>
      <c r="I2" s="37"/>
      <c r="J2" s="38"/>
      <c r="K2" s="36" t="s">
        <v>5</v>
      </c>
      <c r="L2" s="37"/>
      <c r="M2" s="37"/>
      <c r="N2" s="38"/>
    </row>
    <row r="3" spans="1:14" ht="30" customHeight="1">
      <c r="A3" s="40"/>
      <c r="B3" s="29" t="s">
        <v>7</v>
      </c>
      <c r="C3" s="27" t="s">
        <v>3</v>
      </c>
      <c r="D3" s="30" t="s">
        <v>0</v>
      </c>
      <c r="E3" s="30" t="s">
        <v>3</v>
      </c>
      <c r="F3" s="31" t="s">
        <v>15</v>
      </c>
      <c r="G3" s="30" t="s">
        <v>3</v>
      </c>
      <c r="H3" s="30" t="s">
        <v>1</v>
      </c>
      <c r="I3" s="30" t="s">
        <v>2</v>
      </c>
      <c r="J3" s="32" t="s">
        <v>8</v>
      </c>
      <c r="K3" s="33" t="s">
        <v>9</v>
      </c>
      <c r="L3" s="28" t="s">
        <v>3</v>
      </c>
      <c r="M3" s="30" t="s">
        <v>1</v>
      </c>
      <c r="N3" s="30" t="s">
        <v>2</v>
      </c>
    </row>
    <row r="4" spans="1:14" s="3" customFormat="1" ht="15" customHeight="1">
      <c r="A4" s="10" t="s">
        <v>14</v>
      </c>
      <c r="B4" s="11">
        <f>F4+K4</f>
        <v>252874</v>
      </c>
      <c r="C4" s="12">
        <v>-414</v>
      </c>
      <c r="D4" s="12">
        <v>133393</v>
      </c>
      <c r="E4" s="12">
        <v>-113</v>
      </c>
      <c r="F4" s="11">
        <v>236041</v>
      </c>
      <c r="G4" s="12">
        <v>-298</v>
      </c>
      <c r="H4" s="12">
        <v>118682</v>
      </c>
      <c r="I4" s="12">
        <v>117359</v>
      </c>
      <c r="J4" s="13">
        <f aca="true" t="shared" si="0" ref="J4:J39">F4/D4</f>
        <v>1.7695156417503168</v>
      </c>
      <c r="K4" s="11">
        <v>16833</v>
      </c>
      <c r="L4" s="12">
        <v>-116</v>
      </c>
      <c r="M4" s="12">
        <v>8580</v>
      </c>
      <c r="N4" s="12">
        <v>8253</v>
      </c>
    </row>
    <row r="5" spans="1:14" s="3" customFormat="1" ht="15" customHeight="1">
      <c r="A5" s="5" t="s">
        <v>17</v>
      </c>
      <c r="B5" s="14">
        <f>F5+K5</f>
        <v>252495</v>
      </c>
      <c r="C5" s="15">
        <f>B5-B4</f>
        <v>-379</v>
      </c>
      <c r="D5" s="15">
        <v>133259</v>
      </c>
      <c r="E5" s="15">
        <f>D5-D4</f>
        <v>-134</v>
      </c>
      <c r="F5" s="14">
        <v>235801</v>
      </c>
      <c r="G5" s="15">
        <f>F5-F4</f>
        <v>-240</v>
      </c>
      <c r="H5" s="15">
        <v>118496</v>
      </c>
      <c r="I5" s="15">
        <v>117305</v>
      </c>
      <c r="J5" s="7">
        <f t="shared" si="0"/>
        <v>1.7694939929010423</v>
      </c>
      <c r="K5" s="14">
        <v>16694</v>
      </c>
      <c r="L5" s="15">
        <f>K5-K4</f>
        <v>-139</v>
      </c>
      <c r="M5" s="15">
        <v>8517</v>
      </c>
      <c r="N5" s="15">
        <v>8177</v>
      </c>
    </row>
    <row r="6" spans="1:14" s="3" customFormat="1" ht="15" customHeight="1">
      <c r="A6" s="5" t="s">
        <v>18</v>
      </c>
      <c r="B6" s="14">
        <f aca="true" t="shared" si="1" ref="B6:B39">F6+K6</f>
        <v>252420</v>
      </c>
      <c r="C6" s="15">
        <f aca="true" t="shared" si="2" ref="C6:C39">B6-B5</f>
        <v>-75</v>
      </c>
      <c r="D6" s="15">
        <v>133237</v>
      </c>
      <c r="E6" s="15">
        <f aca="true" t="shared" si="3" ref="E6:E39">D6-D5</f>
        <v>-22</v>
      </c>
      <c r="F6" s="14">
        <v>235665</v>
      </c>
      <c r="G6" s="15">
        <f>F6-F5</f>
        <v>-136</v>
      </c>
      <c r="H6" s="15">
        <v>118446</v>
      </c>
      <c r="I6" s="15">
        <v>117219</v>
      </c>
      <c r="J6" s="7">
        <f t="shared" si="0"/>
        <v>1.7687654330253608</v>
      </c>
      <c r="K6" s="14">
        <v>16755</v>
      </c>
      <c r="L6" s="15">
        <f aca="true" t="shared" si="4" ref="L6:L39">K6-K5</f>
        <v>61</v>
      </c>
      <c r="M6" s="15">
        <v>8555</v>
      </c>
      <c r="N6" s="15">
        <v>8200</v>
      </c>
    </row>
    <row r="7" spans="1:14" s="3" customFormat="1" ht="15" customHeight="1">
      <c r="A7" s="5" t="s">
        <v>19</v>
      </c>
      <c r="B7" s="14">
        <f t="shared" si="1"/>
        <v>252296</v>
      </c>
      <c r="C7" s="15">
        <f t="shared" si="2"/>
        <v>-124</v>
      </c>
      <c r="D7" s="15">
        <v>133346</v>
      </c>
      <c r="E7" s="15">
        <f t="shared" si="3"/>
        <v>109</v>
      </c>
      <c r="F7" s="14">
        <v>235369</v>
      </c>
      <c r="G7" s="15">
        <f>F7-F6</f>
        <v>-296</v>
      </c>
      <c r="H7" s="15">
        <v>118222</v>
      </c>
      <c r="I7" s="15">
        <v>117147</v>
      </c>
      <c r="J7" s="7">
        <f t="shared" si="0"/>
        <v>1.765099815517526</v>
      </c>
      <c r="K7" s="14">
        <v>16927</v>
      </c>
      <c r="L7" s="15">
        <f t="shared" si="4"/>
        <v>172</v>
      </c>
      <c r="M7" s="15">
        <v>8631</v>
      </c>
      <c r="N7" s="15">
        <v>8296</v>
      </c>
    </row>
    <row r="8" spans="1:14" s="3" customFormat="1" ht="15" customHeight="1">
      <c r="A8" s="5" t="s">
        <v>20</v>
      </c>
      <c r="B8" s="14">
        <f t="shared" si="1"/>
        <v>253147</v>
      </c>
      <c r="C8" s="15">
        <f t="shared" si="2"/>
        <v>851</v>
      </c>
      <c r="D8" s="15">
        <v>133930</v>
      </c>
      <c r="E8" s="15">
        <f t="shared" si="3"/>
        <v>584</v>
      </c>
      <c r="F8" s="14">
        <v>235909</v>
      </c>
      <c r="G8" s="15">
        <f aca="true" t="shared" si="5" ref="G8:G39">F8-F7</f>
        <v>540</v>
      </c>
      <c r="H8" s="15">
        <v>118455</v>
      </c>
      <c r="I8" s="15">
        <v>117454</v>
      </c>
      <c r="J8" s="7">
        <f t="shared" si="0"/>
        <v>1.7614350780258343</v>
      </c>
      <c r="K8" s="14">
        <v>17238</v>
      </c>
      <c r="L8" s="15">
        <f t="shared" si="4"/>
        <v>311</v>
      </c>
      <c r="M8" s="15">
        <v>8758</v>
      </c>
      <c r="N8" s="15">
        <v>8480</v>
      </c>
    </row>
    <row r="9" spans="1:14" s="3" customFormat="1" ht="15" customHeight="1">
      <c r="A9" s="5" t="s">
        <v>21</v>
      </c>
      <c r="B9" s="14">
        <f t="shared" si="1"/>
        <v>253323</v>
      </c>
      <c r="C9" s="15">
        <f t="shared" si="2"/>
        <v>176</v>
      </c>
      <c r="D9" s="15">
        <v>134025</v>
      </c>
      <c r="E9" s="15">
        <f t="shared" si="3"/>
        <v>95</v>
      </c>
      <c r="F9" s="14">
        <v>236023</v>
      </c>
      <c r="G9" s="15">
        <f t="shared" si="5"/>
        <v>114</v>
      </c>
      <c r="H9" s="15">
        <v>118484</v>
      </c>
      <c r="I9" s="15">
        <v>117539</v>
      </c>
      <c r="J9" s="7">
        <f t="shared" si="0"/>
        <v>1.7610371199403096</v>
      </c>
      <c r="K9" s="14">
        <v>17300</v>
      </c>
      <c r="L9" s="15">
        <f t="shared" si="4"/>
        <v>62</v>
      </c>
      <c r="M9" s="15">
        <v>8792</v>
      </c>
      <c r="N9" s="15">
        <v>8508</v>
      </c>
    </row>
    <row r="10" spans="1:14" s="3" customFormat="1" ht="15" customHeight="1">
      <c r="A10" s="5" t="s">
        <v>22</v>
      </c>
      <c r="B10" s="14">
        <f t="shared" si="1"/>
        <v>253431</v>
      </c>
      <c r="C10" s="15">
        <f t="shared" si="2"/>
        <v>108</v>
      </c>
      <c r="D10" s="15">
        <v>134097</v>
      </c>
      <c r="E10" s="15">
        <f t="shared" si="3"/>
        <v>72</v>
      </c>
      <c r="F10" s="14">
        <v>236054</v>
      </c>
      <c r="G10" s="15">
        <f t="shared" si="5"/>
        <v>31</v>
      </c>
      <c r="H10" s="15">
        <v>118519</v>
      </c>
      <c r="I10" s="15">
        <v>117535</v>
      </c>
      <c r="J10" s="7">
        <f t="shared" si="0"/>
        <v>1.760322751441121</v>
      </c>
      <c r="K10" s="14">
        <v>17377</v>
      </c>
      <c r="L10" s="15">
        <f t="shared" si="4"/>
        <v>77</v>
      </c>
      <c r="M10" s="15">
        <v>8821</v>
      </c>
      <c r="N10" s="15">
        <v>8556</v>
      </c>
    </row>
    <row r="11" spans="1:14" s="3" customFormat="1" ht="15" customHeight="1">
      <c r="A11" s="5" t="s">
        <v>23</v>
      </c>
      <c r="B11" s="14">
        <f t="shared" si="1"/>
        <v>252939</v>
      </c>
      <c r="C11" s="15">
        <f t="shared" si="2"/>
        <v>-492</v>
      </c>
      <c r="D11" s="15">
        <v>133991</v>
      </c>
      <c r="E11" s="15">
        <f t="shared" si="3"/>
        <v>-106</v>
      </c>
      <c r="F11" s="14">
        <v>235859</v>
      </c>
      <c r="G11" s="15">
        <f t="shared" si="5"/>
        <v>-195</v>
      </c>
      <c r="H11" s="15">
        <v>118458</v>
      </c>
      <c r="I11" s="15">
        <v>117401</v>
      </c>
      <c r="J11" s="7">
        <f t="shared" si="0"/>
        <v>1.7602600174638594</v>
      </c>
      <c r="K11" s="14">
        <v>17080</v>
      </c>
      <c r="L11" s="15">
        <f t="shared" si="4"/>
        <v>-297</v>
      </c>
      <c r="M11" s="15">
        <v>8640</v>
      </c>
      <c r="N11" s="15">
        <v>8440</v>
      </c>
    </row>
    <row r="12" spans="1:14" s="3" customFormat="1" ht="15" customHeight="1">
      <c r="A12" s="5" t="s">
        <v>24</v>
      </c>
      <c r="B12" s="14">
        <f t="shared" si="1"/>
        <v>252393</v>
      </c>
      <c r="C12" s="15">
        <f t="shared" si="2"/>
        <v>-546</v>
      </c>
      <c r="D12" s="15">
        <v>133979</v>
      </c>
      <c r="E12" s="15">
        <f t="shared" si="3"/>
        <v>-12</v>
      </c>
      <c r="F12" s="14">
        <v>235731</v>
      </c>
      <c r="G12" s="15">
        <f t="shared" si="5"/>
        <v>-128</v>
      </c>
      <c r="H12" s="15">
        <v>118364</v>
      </c>
      <c r="I12" s="15">
        <v>117367</v>
      </c>
      <c r="J12" s="7">
        <f t="shared" si="0"/>
        <v>1.7594623037938781</v>
      </c>
      <c r="K12" s="14">
        <v>16662</v>
      </c>
      <c r="L12" s="15">
        <f t="shared" si="4"/>
        <v>-418</v>
      </c>
      <c r="M12" s="15">
        <v>8418</v>
      </c>
      <c r="N12" s="15">
        <v>8244</v>
      </c>
    </row>
    <row r="13" spans="1:14" s="3" customFormat="1" ht="15" customHeight="1">
      <c r="A13" s="5" t="s">
        <v>25</v>
      </c>
      <c r="B13" s="14">
        <f t="shared" si="1"/>
        <v>252108</v>
      </c>
      <c r="C13" s="15">
        <f t="shared" si="2"/>
        <v>-285</v>
      </c>
      <c r="D13" s="15">
        <v>133967</v>
      </c>
      <c r="E13" s="15">
        <f t="shared" si="3"/>
        <v>-12</v>
      </c>
      <c r="F13" s="14">
        <v>235602</v>
      </c>
      <c r="G13" s="15">
        <f t="shared" si="5"/>
        <v>-129</v>
      </c>
      <c r="H13" s="15">
        <v>118335</v>
      </c>
      <c r="I13" s="15">
        <v>117267</v>
      </c>
      <c r="J13" s="7">
        <f t="shared" si="0"/>
        <v>1.758656982689767</v>
      </c>
      <c r="K13" s="14">
        <v>16506</v>
      </c>
      <c r="L13" s="15">
        <f t="shared" si="4"/>
        <v>-156</v>
      </c>
      <c r="M13" s="15">
        <v>8351</v>
      </c>
      <c r="N13" s="15">
        <v>8155</v>
      </c>
    </row>
    <row r="14" spans="1:14" s="3" customFormat="1" ht="15" customHeight="1">
      <c r="A14" s="5" t="s">
        <v>26</v>
      </c>
      <c r="B14" s="14">
        <f t="shared" si="1"/>
        <v>252277</v>
      </c>
      <c r="C14" s="15">
        <f t="shared" si="2"/>
        <v>169</v>
      </c>
      <c r="D14" s="15">
        <v>133939</v>
      </c>
      <c r="E14" s="15">
        <f t="shared" si="3"/>
        <v>-28</v>
      </c>
      <c r="F14" s="14">
        <v>235586</v>
      </c>
      <c r="G14" s="15">
        <f t="shared" si="5"/>
        <v>-16</v>
      </c>
      <c r="H14" s="15">
        <v>118315</v>
      </c>
      <c r="I14" s="15">
        <v>117271</v>
      </c>
      <c r="J14" s="7">
        <f t="shared" si="0"/>
        <v>1.7589051732505097</v>
      </c>
      <c r="K14" s="14">
        <v>16691</v>
      </c>
      <c r="L14" s="15">
        <f t="shared" si="4"/>
        <v>185</v>
      </c>
      <c r="M14" s="15">
        <v>8424</v>
      </c>
      <c r="N14" s="15">
        <v>8267</v>
      </c>
    </row>
    <row r="15" spans="1:14" s="3" customFormat="1" ht="15" customHeight="1">
      <c r="A15" s="5" t="s">
        <v>27</v>
      </c>
      <c r="B15" s="16">
        <f t="shared" si="1"/>
        <v>251044</v>
      </c>
      <c r="C15" s="17">
        <f t="shared" si="2"/>
        <v>-1233</v>
      </c>
      <c r="D15" s="17">
        <v>133837</v>
      </c>
      <c r="E15" s="17">
        <f t="shared" si="3"/>
        <v>-102</v>
      </c>
      <c r="F15" s="16">
        <v>235412</v>
      </c>
      <c r="G15" s="17">
        <f t="shared" si="5"/>
        <v>-174</v>
      </c>
      <c r="H15" s="17">
        <v>118243</v>
      </c>
      <c r="I15" s="17">
        <v>117169</v>
      </c>
      <c r="J15" s="8">
        <f t="shared" si="0"/>
        <v>1.758945583059991</v>
      </c>
      <c r="K15" s="16">
        <v>15632</v>
      </c>
      <c r="L15" s="17">
        <f t="shared" si="4"/>
        <v>-1059</v>
      </c>
      <c r="M15" s="17">
        <v>7681</v>
      </c>
      <c r="N15" s="17">
        <v>7951</v>
      </c>
    </row>
    <row r="16" spans="1:15" ht="15" customHeight="1">
      <c r="A16" s="10" t="s">
        <v>13</v>
      </c>
      <c r="B16" s="14">
        <f t="shared" si="1"/>
        <v>250967</v>
      </c>
      <c r="C16" s="15">
        <f t="shared" si="2"/>
        <v>-77</v>
      </c>
      <c r="D16" s="15">
        <v>133806</v>
      </c>
      <c r="E16" s="15">
        <f t="shared" si="3"/>
        <v>-31</v>
      </c>
      <c r="F16" s="14">
        <v>235357</v>
      </c>
      <c r="G16" s="15">
        <f t="shared" si="5"/>
        <v>-55</v>
      </c>
      <c r="H16" s="15">
        <v>118187</v>
      </c>
      <c r="I16" s="15">
        <v>117170</v>
      </c>
      <c r="J16" s="7">
        <f t="shared" si="0"/>
        <v>1.7589420504312214</v>
      </c>
      <c r="K16" s="14">
        <v>15610</v>
      </c>
      <c r="L16" s="15">
        <f t="shared" si="4"/>
        <v>-22</v>
      </c>
      <c r="M16" s="15">
        <v>7661</v>
      </c>
      <c r="N16" s="15">
        <v>7949</v>
      </c>
      <c r="O16" s="3"/>
    </row>
    <row r="17" spans="1:15" ht="15" customHeight="1">
      <c r="A17" s="5" t="s">
        <v>28</v>
      </c>
      <c r="B17" s="14">
        <f t="shared" si="1"/>
        <v>250928</v>
      </c>
      <c r="C17" s="15">
        <f t="shared" si="2"/>
        <v>-39</v>
      </c>
      <c r="D17" s="15">
        <v>133828</v>
      </c>
      <c r="E17" s="15">
        <f t="shared" si="3"/>
        <v>22</v>
      </c>
      <c r="F17" s="14">
        <v>235307</v>
      </c>
      <c r="G17" s="15">
        <f t="shared" si="5"/>
        <v>-50</v>
      </c>
      <c r="H17" s="15">
        <v>118205</v>
      </c>
      <c r="I17" s="15">
        <v>117102</v>
      </c>
      <c r="J17" s="7">
        <f t="shared" si="0"/>
        <v>1.758279283856891</v>
      </c>
      <c r="K17" s="14">
        <v>15621</v>
      </c>
      <c r="L17" s="15">
        <f t="shared" si="4"/>
        <v>11</v>
      </c>
      <c r="M17" s="15">
        <v>7632</v>
      </c>
      <c r="N17" s="15">
        <v>7989</v>
      </c>
      <c r="O17" s="3"/>
    </row>
    <row r="18" spans="1:15" ht="15" customHeight="1">
      <c r="A18" s="5" t="s">
        <v>29</v>
      </c>
      <c r="B18" s="14">
        <f t="shared" si="1"/>
        <v>250496</v>
      </c>
      <c r="C18" s="15">
        <f t="shared" si="2"/>
        <v>-432</v>
      </c>
      <c r="D18" s="15">
        <v>133593</v>
      </c>
      <c r="E18" s="15">
        <f t="shared" si="3"/>
        <v>-235</v>
      </c>
      <c r="F18" s="14">
        <v>234952</v>
      </c>
      <c r="G18" s="15">
        <f t="shared" si="5"/>
        <v>-355</v>
      </c>
      <c r="H18" s="15">
        <v>118068</v>
      </c>
      <c r="I18" s="15">
        <v>116884</v>
      </c>
      <c r="J18" s="7">
        <f t="shared" si="0"/>
        <v>1.7587149027269393</v>
      </c>
      <c r="K18" s="14">
        <v>15544</v>
      </c>
      <c r="L18" s="15">
        <f t="shared" si="4"/>
        <v>-77</v>
      </c>
      <c r="M18" s="15">
        <v>7608</v>
      </c>
      <c r="N18" s="15">
        <v>7936</v>
      </c>
      <c r="O18" s="3"/>
    </row>
    <row r="19" spans="1:15" ht="15" customHeight="1">
      <c r="A19" s="5" t="s">
        <v>19</v>
      </c>
      <c r="B19" s="14">
        <f t="shared" si="1"/>
        <v>250878</v>
      </c>
      <c r="C19" s="15">
        <f t="shared" si="2"/>
        <v>382</v>
      </c>
      <c r="D19" s="15">
        <v>133979</v>
      </c>
      <c r="E19" s="15">
        <f t="shared" si="3"/>
        <v>386</v>
      </c>
      <c r="F19" s="14">
        <v>235242</v>
      </c>
      <c r="G19" s="15">
        <f t="shared" si="5"/>
        <v>290</v>
      </c>
      <c r="H19" s="15">
        <v>118087</v>
      </c>
      <c r="I19" s="15">
        <v>117155</v>
      </c>
      <c r="J19" s="7">
        <f t="shared" si="0"/>
        <v>1.7558124780749222</v>
      </c>
      <c r="K19" s="14">
        <v>15636</v>
      </c>
      <c r="L19" s="15">
        <f t="shared" si="4"/>
        <v>92</v>
      </c>
      <c r="M19" s="15">
        <v>7653</v>
      </c>
      <c r="N19" s="15">
        <v>7983</v>
      </c>
      <c r="O19" s="3"/>
    </row>
    <row r="20" spans="1:15" ht="15" customHeight="1">
      <c r="A20" s="5" t="s">
        <v>20</v>
      </c>
      <c r="B20" s="14">
        <f t="shared" si="1"/>
        <v>252295</v>
      </c>
      <c r="C20" s="15">
        <f t="shared" si="2"/>
        <v>1417</v>
      </c>
      <c r="D20" s="15">
        <v>134883</v>
      </c>
      <c r="E20" s="15">
        <f t="shared" si="3"/>
        <v>904</v>
      </c>
      <c r="F20" s="14">
        <v>236316</v>
      </c>
      <c r="G20" s="15">
        <f t="shared" si="5"/>
        <v>1074</v>
      </c>
      <c r="H20" s="15">
        <v>118609</v>
      </c>
      <c r="I20" s="15">
        <v>117707</v>
      </c>
      <c r="J20" s="7">
        <f t="shared" si="0"/>
        <v>1.7520072952114054</v>
      </c>
      <c r="K20" s="14">
        <v>15979</v>
      </c>
      <c r="L20" s="15">
        <f t="shared" si="4"/>
        <v>343</v>
      </c>
      <c r="M20" s="15">
        <v>7804</v>
      </c>
      <c r="N20" s="15">
        <v>8175</v>
      </c>
      <c r="O20" s="3"/>
    </row>
    <row r="21" spans="1:15" ht="15" customHeight="1">
      <c r="A21" s="5" t="s">
        <v>21</v>
      </c>
      <c r="B21" s="14">
        <f t="shared" si="1"/>
        <v>252425</v>
      </c>
      <c r="C21" s="15">
        <f t="shared" si="2"/>
        <v>130</v>
      </c>
      <c r="D21" s="15">
        <v>135258</v>
      </c>
      <c r="E21" s="15">
        <f t="shared" si="3"/>
        <v>375</v>
      </c>
      <c r="F21" s="14">
        <v>236682</v>
      </c>
      <c r="G21" s="15">
        <f t="shared" si="5"/>
        <v>366</v>
      </c>
      <c r="H21" s="15">
        <v>118804</v>
      </c>
      <c r="I21" s="15">
        <v>117878</v>
      </c>
      <c r="J21" s="7">
        <f t="shared" si="0"/>
        <v>1.7498558310783836</v>
      </c>
      <c r="K21" s="14">
        <v>15743</v>
      </c>
      <c r="L21" s="15">
        <f t="shared" si="4"/>
        <v>-236</v>
      </c>
      <c r="M21" s="15">
        <v>7659</v>
      </c>
      <c r="N21" s="15">
        <v>8084</v>
      </c>
      <c r="O21" s="3"/>
    </row>
    <row r="22" spans="1:15" ht="15" customHeight="1">
      <c r="A22" s="5" t="s">
        <v>22</v>
      </c>
      <c r="B22" s="14">
        <f t="shared" si="1"/>
        <v>252329</v>
      </c>
      <c r="C22" s="15">
        <f t="shared" si="2"/>
        <v>-96</v>
      </c>
      <c r="D22" s="15">
        <v>135251</v>
      </c>
      <c r="E22" s="15">
        <f t="shared" si="3"/>
        <v>-7</v>
      </c>
      <c r="F22" s="14">
        <v>236574</v>
      </c>
      <c r="G22" s="15">
        <f t="shared" si="5"/>
        <v>-108</v>
      </c>
      <c r="H22" s="15">
        <v>118761</v>
      </c>
      <c r="I22" s="15">
        <v>117813</v>
      </c>
      <c r="J22" s="7">
        <f t="shared" si="0"/>
        <v>1.7491478806071674</v>
      </c>
      <c r="K22" s="14">
        <v>15755</v>
      </c>
      <c r="L22" s="15">
        <f t="shared" si="4"/>
        <v>12</v>
      </c>
      <c r="M22" s="15">
        <v>7688</v>
      </c>
      <c r="N22" s="15">
        <v>8067</v>
      </c>
      <c r="O22" s="3"/>
    </row>
    <row r="23" spans="1:15" ht="15" customHeight="1">
      <c r="A23" s="5" t="s">
        <v>23</v>
      </c>
      <c r="B23" s="14">
        <f t="shared" si="1"/>
        <v>252052</v>
      </c>
      <c r="C23" s="15">
        <f t="shared" si="2"/>
        <v>-277</v>
      </c>
      <c r="D23" s="15">
        <v>135094</v>
      </c>
      <c r="E23" s="15">
        <f t="shared" si="3"/>
        <v>-157</v>
      </c>
      <c r="F23" s="14">
        <v>236300</v>
      </c>
      <c r="G23" s="15">
        <f t="shared" si="5"/>
        <v>-274</v>
      </c>
      <c r="H23" s="15">
        <v>118676</v>
      </c>
      <c r="I23" s="15">
        <v>117624</v>
      </c>
      <c r="J23" s="7">
        <f t="shared" si="0"/>
        <v>1.7491524420033457</v>
      </c>
      <c r="K23" s="14">
        <v>15752</v>
      </c>
      <c r="L23" s="15">
        <f t="shared" si="4"/>
        <v>-3</v>
      </c>
      <c r="M23" s="15">
        <v>7688</v>
      </c>
      <c r="N23" s="15">
        <v>8064</v>
      </c>
      <c r="O23" s="3"/>
    </row>
    <row r="24" spans="1:15" ht="15" customHeight="1">
      <c r="A24" s="5" t="s">
        <v>24</v>
      </c>
      <c r="B24" s="14">
        <f t="shared" si="1"/>
        <v>251980</v>
      </c>
      <c r="C24" s="15">
        <f t="shared" si="2"/>
        <v>-72</v>
      </c>
      <c r="D24" s="15">
        <v>135263</v>
      </c>
      <c r="E24" s="15">
        <f t="shared" si="3"/>
        <v>169</v>
      </c>
      <c r="F24" s="14">
        <v>236440</v>
      </c>
      <c r="G24" s="15">
        <f t="shared" si="5"/>
        <v>140</v>
      </c>
      <c r="H24" s="15">
        <v>118805</v>
      </c>
      <c r="I24" s="15">
        <v>117635</v>
      </c>
      <c r="J24" s="7">
        <f t="shared" si="0"/>
        <v>1.748002040469308</v>
      </c>
      <c r="K24" s="14">
        <v>15540</v>
      </c>
      <c r="L24" s="15">
        <f t="shared" si="4"/>
        <v>-212</v>
      </c>
      <c r="M24" s="15">
        <v>7538</v>
      </c>
      <c r="N24" s="15">
        <v>8002</v>
      </c>
      <c r="O24" s="3"/>
    </row>
    <row r="25" spans="1:15" ht="15" customHeight="1">
      <c r="A25" s="5" t="s">
        <v>25</v>
      </c>
      <c r="B25" s="14">
        <f t="shared" si="1"/>
        <v>251890</v>
      </c>
      <c r="C25" s="15">
        <f t="shared" si="2"/>
        <v>-90</v>
      </c>
      <c r="D25" s="15">
        <v>135397</v>
      </c>
      <c r="E25" s="15">
        <f t="shared" si="3"/>
        <v>134</v>
      </c>
      <c r="F25" s="14">
        <v>236385</v>
      </c>
      <c r="G25" s="15">
        <f t="shared" si="5"/>
        <v>-55</v>
      </c>
      <c r="H25" s="15">
        <v>118751</v>
      </c>
      <c r="I25" s="15">
        <v>117634</v>
      </c>
      <c r="J25" s="7">
        <f t="shared" si="0"/>
        <v>1.7458658611342939</v>
      </c>
      <c r="K25" s="14">
        <v>15505</v>
      </c>
      <c r="L25" s="15">
        <f t="shared" si="4"/>
        <v>-35</v>
      </c>
      <c r="M25" s="15">
        <v>7533</v>
      </c>
      <c r="N25" s="15">
        <v>7972</v>
      </c>
      <c r="O25" s="3"/>
    </row>
    <row r="26" spans="1:15" ht="15" customHeight="1">
      <c r="A26" s="5" t="s">
        <v>26</v>
      </c>
      <c r="B26" s="14">
        <f t="shared" si="1"/>
        <v>252016</v>
      </c>
      <c r="C26" s="15">
        <f t="shared" si="2"/>
        <v>126</v>
      </c>
      <c r="D26" s="15">
        <v>135417</v>
      </c>
      <c r="E26" s="15">
        <f t="shared" si="3"/>
        <v>20</v>
      </c>
      <c r="F26" s="14">
        <v>236461</v>
      </c>
      <c r="G26" s="15">
        <f t="shared" si="5"/>
        <v>76</v>
      </c>
      <c r="H26" s="15">
        <v>118847</v>
      </c>
      <c r="I26" s="15">
        <v>117614</v>
      </c>
      <c r="J26" s="7">
        <f t="shared" si="0"/>
        <v>1.7461692401987934</v>
      </c>
      <c r="K26" s="14">
        <v>15555</v>
      </c>
      <c r="L26" s="15">
        <f t="shared" si="4"/>
        <v>50</v>
      </c>
      <c r="M26" s="15">
        <v>7571</v>
      </c>
      <c r="N26" s="15">
        <v>7984</v>
      </c>
      <c r="O26" s="3"/>
    </row>
    <row r="27" spans="1:15" ht="15" customHeight="1">
      <c r="A27" s="5" t="s">
        <v>27</v>
      </c>
      <c r="B27" s="16">
        <f t="shared" si="1"/>
        <v>252011</v>
      </c>
      <c r="C27" s="17">
        <f t="shared" si="2"/>
        <v>-5</v>
      </c>
      <c r="D27" s="17">
        <v>135482</v>
      </c>
      <c r="E27" s="17">
        <f t="shared" si="3"/>
        <v>65</v>
      </c>
      <c r="F27" s="16">
        <v>236495</v>
      </c>
      <c r="G27" s="17">
        <f t="shared" si="5"/>
        <v>34</v>
      </c>
      <c r="H27" s="17">
        <v>118932</v>
      </c>
      <c r="I27" s="17">
        <v>117563</v>
      </c>
      <c r="J27" s="8">
        <f t="shared" si="0"/>
        <v>1.745582438995586</v>
      </c>
      <c r="K27" s="16">
        <v>15516</v>
      </c>
      <c r="L27" s="17">
        <f t="shared" si="4"/>
        <v>-39</v>
      </c>
      <c r="M27" s="17">
        <v>7564</v>
      </c>
      <c r="N27" s="17">
        <v>7952</v>
      </c>
      <c r="O27" s="3"/>
    </row>
    <row r="28" spans="1:15" ht="15" customHeight="1">
      <c r="A28" s="10" t="s">
        <v>12</v>
      </c>
      <c r="B28" s="14">
        <f t="shared" si="1"/>
        <v>251963</v>
      </c>
      <c r="C28" s="15">
        <f t="shared" si="2"/>
        <v>-48</v>
      </c>
      <c r="D28" s="15">
        <v>135639</v>
      </c>
      <c r="E28" s="15">
        <f t="shared" si="3"/>
        <v>157</v>
      </c>
      <c r="F28" s="14">
        <v>236657</v>
      </c>
      <c r="G28" s="15">
        <f t="shared" si="5"/>
        <v>162</v>
      </c>
      <c r="H28" s="15">
        <v>119027</v>
      </c>
      <c r="I28" s="15">
        <v>117630</v>
      </c>
      <c r="J28" s="7">
        <f t="shared" si="0"/>
        <v>1.7447563016536543</v>
      </c>
      <c r="K28" s="14">
        <v>15306</v>
      </c>
      <c r="L28" s="15">
        <f t="shared" si="4"/>
        <v>-210</v>
      </c>
      <c r="M28" s="15">
        <v>7432</v>
      </c>
      <c r="N28" s="15">
        <v>7874</v>
      </c>
      <c r="O28" s="3"/>
    </row>
    <row r="29" spans="1:15" ht="15" customHeight="1">
      <c r="A29" s="5" t="s">
        <v>28</v>
      </c>
      <c r="B29" s="14">
        <f t="shared" si="1"/>
        <v>251811</v>
      </c>
      <c r="C29" s="15">
        <f t="shared" si="2"/>
        <v>-152</v>
      </c>
      <c r="D29" s="15">
        <v>135658</v>
      </c>
      <c r="E29" s="15">
        <f t="shared" si="3"/>
        <v>19</v>
      </c>
      <c r="F29" s="14">
        <v>236522</v>
      </c>
      <c r="G29" s="15">
        <f t="shared" si="5"/>
        <v>-135</v>
      </c>
      <c r="H29" s="15">
        <v>119003</v>
      </c>
      <c r="I29" s="15">
        <v>117519</v>
      </c>
      <c r="J29" s="7">
        <f t="shared" si="0"/>
        <v>1.7435167848560351</v>
      </c>
      <c r="K29" s="14">
        <v>15289</v>
      </c>
      <c r="L29" s="15">
        <f t="shared" si="4"/>
        <v>-17</v>
      </c>
      <c r="M29" s="15">
        <v>7421</v>
      </c>
      <c r="N29" s="15">
        <v>7868</v>
      </c>
      <c r="O29" s="3"/>
    </row>
    <row r="30" spans="1:15" ht="15" customHeight="1">
      <c r="A30" s="5" t="s">
        <v>29</v>
      </c>
      <c r="B30" s="14">
        <f t="shared" si="1"/>
        <v>252142</v>
      </c>
      <c r="C30" s="15">
        <f t="shared" si="2"/>
        <v>331</v>
      </c>
      <c r="D30" s="15">
        <v>135934</v>
      </c>
      <c r="E30" s="15">
        <f t="shared" si="3"/>
        <v>276</v>
      </c>
      <c r="F30" s="14">
        <v>236876</v>
      </c>
      <c r="G30" s="15">
        <f t="shared" si="5"/>
        <v>354</v>
      </c>
      <c r="H30" s="15">
        <v>119198</v>
      </c>
      <c r="I30" s="15">
        <v>117678</v>
      </c>
      <c r="J30" s="7">
        <f t="shared" si="0"/>
        <v>1.7425809584062855</v>
      </c>
      <c r="K30" s="14">
        <v>15266</v>
      </c>
      <c r="L30" s="15">
        <f t="shared" si="4"/>
        <v>-23</v>
      </c>
      <c r="M30" s="15">
        <v>7421</v>
      </c>
      <c r="N30" s="15">
        <v>7845</v>
      </c>
      <c r="O30" s="3"/>
    </row>
    <row r="31" spans="1:15" ht="15" customHeight="1">
      <c r="A31" s="5" t="s">
        <v>19</v>
      </c>
      <c r="B31" s="14">
        <f t="shared" si="1"/>
        <v>253843</v>
      </c>
      <c r="C31" s="15">
        <f t="shared" si="2"/>
        <v>1701</v>
      </c>
      <c r="D31" s="15">
        <v>137241</v>
      </c>
      <c r="E31" s="15">
        <f t="shared" si="3"/>
        <v>1307</v>
      </c>
      <c r="F31" s="14">
        <v>238762</v>
      </c>
      <c r="G31" s="15">
        <f t="shared" si="5"/>
        <v>1886</v>
      </c>
      <c r="H31" s="15">
        <v>120146</v>
      </c>
      <c r="I31" s="15">
        <v>118616</v>
      </c>
      <c r="J31" s="7">
        <f t="shared" si="0"/>
        <v>1.7397279238711463</v>
      </c>
      <c r="K31" s="14">
        <v>15081</v>
      </c>
      <c r="L31" s="15">
        <f t="shared" si="4"/>
        <v>-185</v>
      </c>
      <c r="M31" s="15">
        <v>7325</v>
      </c>
      <c r="N31" s="15">
        <v>7756</v>
      </c>
      <c r="O31" s="3"/>
    </row>
    <row r="32" spans="1:15" ht="15" customHeight="1">
      <c r="A32" s="5" t="s">
        <v>20</v>
      </c>
      <c r="B32" s="14">
        <f t="shared" si="1"/>
        <v>254786</v>
      </c>
      <c r="C32" s="15">
        <f t="shared" si="2"/>
        <v>943</v>
      </c>
      <c r="D32" s="15">
        <v>137995</v>
      </c>
      <c r="E32" s="15">
        <f t="shared" si="3"/>
        <v>754</v>
      </c>
      <c r="F32" s="14">
        <v>239623</v>
      </c>
      <c r="G32" s="15">
        <f t="shared" si="5"/>
        <v>861</v>
      </c>
      <c r="H32" s="15">
        <v>120506</v>
      </c>
      <c r="I32" s="15">
        <v>119117</v>
      </c>
      <c r="J32" s="7">
        <f t="shared" si="0"/>
        <v>1.7364614659951447</v>
      </c>
      <c r="K32" s="14">
        <v>15163</v>
      </c>
      <c r="L32" s="15">
        <f t="shared" si="4"/>
        <v>82</v>
      </c>
      <c r="M32" s="15">
        <v>7295</v>
      </c>
      <c r="N32" s="15">
        <v>7868</v>
      </c>
      <c r="O32" s="3"/>
    </row>
    <row r="33" spans="1:15" ht="15" customHeight="1">
      <c r="A33" s="5" t="s">
        <v>21</v>
      </c>
      <c r="B33" s="14">
        <f t="shared" si="1"/>
        <v>254942</v>
      </c>
      <c r="C33" s="15">
        <f t="shared" si="2"/>
        <v>156</v>
      </c>
      <c r="D33" s="15">
        <v>138278</v>
      </c>
      <c r="E33" s="15">
        <f t="shared" si="3"/>
        <v>283</v>
      </c>
      <c r="F33" s="14">
        <v>239892</v>
      </c>
      <c r="G33" s="15">
        <f t="shared" si="5"/>
        <v>269</v>
      </c>
      <c r="H33" s="15">
        <v>120612</v>
      </c>
      <c r="I33" s="15">
        <v>119280</v>
      </c>
      <c r="J33" s="7">
        <f t="shared" si="0"/>
        <v>1.7348529773355126</v>
      </c>
      <c r="K33" s="14">
        <v>15050</v>
      </c>
      <c r="L33" s="15">
        <f t="shared" si="4"/>
        <v>-113</v>
      </c>
      <c r="M33" s="15">
        <v>7206</v>
      </c>
      <c r="N33" s="15">
        <v>7844</v>
      </c>
      <c r="O33" s="3"/>
    </row>
    <row r="34" spans="1:15" ht="15" customHeight="1">
      <c r="A34" s="5" t="s">
        <v>22</v>
      </c>
      <c r="B34" s="14">
        <f t="shared" si="1"/>
        <v>255017</v>
      </c>
      <c r="C34" s="15">
        <f t="shared" si="2"/>
        <v>75</v>
      </c>
      <c r="D34" s="15">
        <v>138358</v>
      </c>
      <c r="E34" s="15">
        <f t="shared" si="3"/>
        <v>80</v>
      </c>
      <c r="F34" s="14">
        <v>239995</v>
      </c>
      <c r="G34" s="15">
        <f t="shared" si="5"/>
        <v>103</v>
      </c>
      <c r="H34" s="15">
        <v>120669</v>
      </c>
      <c r="I34" s="15">
        <v>119326</v>
      </c>
      <c r="J34" s="7">
        <f t="shared" si="0"/>
        <v>1.73459431330317</v>
      </c>
      <c r="K34" s="14">
        <v>15022</v>
      </c>
      <c r="L34" s="15">
        <f t="shared" si="4"/>
        <v>-28</v>
      </c>
      <c r="M34" s="15">
        <v>7197</v>
      </c>
      <c r="N34" s="15">
        <v>7825</v>
      </c>
      <c r="O34" s="3"/>
    </row>
    <row r="35" spans="1:15" ht="15" customHeight="1">
      <c r="A35" s="5" t="s">
        <v>23</v>
      </c>
      <c r="B35" s="14">
        <f t="shared" si="1"/>
        <v>255141</v>
      </c>
      <c r="C35" s="15">
        <f t="shared" si="2"/>
        <v>124</v>
      </c>
      <c r="D35" s="15">
        <v>138450</v>
      </c>
      <c r="E35" s="15">
        <f t="shared" si="3"/>
        <v>92</v>
      </c>
      <c r="F35" s="14">
        <v>240084</v>
      </c>
      <c r="G35" s="15">
        <f t="shared" si="5"/>
        <v>89</v>
      </c>
      <c r="H35" s="15">
        <v>120771</v>
      </c>
      <c r="I35" s="15">
        <v>119313</v>
      </c>
      <c r="J35" s="7">
        <f t="shared" si="0"/>
        <v>1.7340845070422535</v>
      </c>
      <c r="K35" s="14">
        <v>15057</v>
      </c>
      <c r="L35" s="15">
        <f t="shared" si="4"/>
        <v>35</v>
      </c>
      <c r="M35" s="15">
        <v>7228</v>
      </c>
      <c r="N35" s="15">
        <v>7829</v>
      </c>
      <c r="O35" s="3"/>
    </row>
    <row r="36" spans="1:15" ht="15" customHeight="1">
      <c r="A36" s="5" t="s">
        <v>24</v>
      </c>
      <c r="B36" s="14">
        <f t="shared" si="1"/>
        <v>255444</v>
      </c>
      <c r="C36" s="15">
        <f t="shared" si="2"/>
        <v>303</v>
      </c>
      <c r="D36" s="15">
        <v>138722</v>
      </c>
      <c r="E36" s="15">
        <f t="shared" si="3"/>
        <v>272</v>
      </c>
      <c r="F36" s="14">
        <v>240430</v>
      </c>
      <c r="G36" s="15">
        <f t="shared" si="5"/>
        <v>346</v>
      </c>
      <c r="H36" s="15">
        <v>120955</v>
      </c>
      <c r="I36" s="15">
        <v>119475</v>
      </c>
      <c r="J36" s="7">
        <f t="shared" si="0"/>
        <v>1.7331785873906085</v>
      </c>
      <c r="K36" s="14">
        <v>15014</v>
      </c>
      <c r="L36" s="15">
        <f t="shared" si="4"/>
        <v>-43</v>
      </c>
      <c r="M36" s="15">
        <v>7222</v>
      </c>
      <c r="N36" s="15">
        <v>7792</v>
      </c>
      <c r="O36" s="3"/>
    </row>
    <row r="37" spans="1:15" ht="15" customHeight="1">
      <c r="A37" s="5" t="s">
        <v>25</v>
      </c>
      <c r="B37" s="14">
        <f t="shared" si="1"/>
        <v>255321</v>
      </c>
      <c r="C37" s="15">
        <f t="shared" si="2"/>
        <v>-123</v>
      </c>
      <c r="D37" s="15">
        <v>138687</v>
      </c>
      <c r="E37" s="15">
        <f t="shared" si="3"/>
        <v>-35</v>
      </c>
      <c r="F37" s="14">
        <v>240272</v>
      </c>
      <c r="G37" s="15">
        <f t="shared" si="5"/>
        <v>-158</v>
      </c>
      <c r="H37" s="15">
        <v>120865</v>
      </c>
      <c r="I37" s="15">
        <v>119407</v>
      </c>
      <c r="J37" s="7">
        <f t="shared" si="0"/>
        <v>1.732476728172071</v>
      </c>
      <c r="K37" s="14">
        <v>15049</v>
      </c>
      <c r="L37" s="15">
        <f t="shared" si="4"/>
        <v>35</v>
      </c>
      <c r="M37" s="15">
        <v>7236</v>
      </c>
      <c r="N37" s="15">
        <v>7813</v>
      </c>
      <c r="O37" s="3"/>
    </row>
    <row r="38" spans="1:15" ht="15" customHeight="1">
      <c r="A38" s="5" t="s">
        <v>26</v>
      </c>
      <c r="B38" s="14">
        <f t="shared" si="1"/>
        <v>255524</v>
      </c>
      <c r="C38" s="15">
        <f t="shared" si="2"/>
        <v>203</v>
      </c>
      <c r="D38" s="15">
        <v>138761</v>
      </c>
      <c r="E38" s="15">
        <f t="shared" si="3"/>
        <v>74</v>
      </c>
      <c r="F38" s="14">
        <v>240327</v>
      </c>
      <c r="G38" s="15">
        <f t="shared" si="5"/>
        <v>55</v>
      </c>
      <c r="H38" s="15">
        <v>120925</v>
      </c>
      <c r="I38" s="15">
        <v>119402</v>
      </c>
      <c r="J38" s="7">
        <f t="shared" si="0"/>
        <v>1.7319491788038426</v>
      </c>
      <c r="K38" s="14">
        <v>15197</v>
      </c>
      <c r="L38" s="15">
        <f t="shared" si="4"/>
        <v>148</v>
      </c>
      <c r="M38" s="15">
        <v>7325</v>
      </c>
      <c r="N38" s="15">
        <v>7872</v>
      </c>
      <c r="O38" s="3"/>
    </row>
    <row r="39" spans="1:15" ht="15" customHeight="1">
      <c r="A39" s="5" t="s">
        <v>27</v>
      </c>
      <c r="B39" s="16">
        <f t="shared" si="1"/>
        <v>255670</v>
      </c>
      <c r="C39" s="17">
        <f t="shared" si="2"/>
        <v>146</v>
      </c>
      <c r="D39" s="17">
        <v>138905</v>
      </c>
      <c r="E39" s="17">
        <f t="shared" si="3"/>
        <v>144</v>
      </c>
      <c r="F39" s="16">
        <v>240506</v>
      </c>
      <c r="G39" s="17">
        <f t="shared" si="5"/>
        <v>179</v>
      </c>
      <c r="H39" s="17">
        <v>120963</v>
      </c>
      <c r="I39" s="17">
        <v>119543</v>
      </c>
      <c r="J39" s="8">
        <f t="shared" si="0"/>
        <v>1.7314423526870883</v>
      </c>
      <c r="K39" s="16">
        <v>15164</v>
      </c>
      <c r="L39" s="17">
        <f t="shared" si="4"/>
        <v>-33</v>
      </c>
      <c r="M39" s="17">
        <v>7303</v>
      </c>
      <c r="N39" s="17">
        <v>7861</v>
      </c>
      <c r="O39" s="3"/>
    </row>
    <row r="40" spans="1:16" ht="15" customHeight="1">
      <c r="A40" s="35" t="s">
        <v>10</v>
      </c>
      <c r="B40" s="18">
        <v>255444</v>
      </c>
      <c r="C40" s="18">
        <v>-226</v>
      </c>
      <c r="D40" s="18">
        <v>138799</v>
      </c>
      <c r="E40" s="19">
        <v>-106</v>
      </c>
      <c r="F40" s="18">
        <v>240275</v>
      </c>
      <c r="G40" s="19">
        <v>-231</v>
      </c>
      <c r="H40" s="18">
        <v>120849</v>
      </c>
      <c r="I40" s="18">
        <v>119426</v>
      </c>
      <c r="J40" s="7">
        <f aca="true" t="shared" si="6" ref="J40:J49">F40/D40</f>
        <v>1.731100368158272</v>
      </c>
      <c r="K40" s="18">
        <v>15169</v>
      </c>
      <c r="L40" s="19">
        <v>5</v>
      </c>
      <c r="M40" s="20">
        <v>7298</v>
      </c>
      <c r="N40" s="20">
        <v>7871</v>
      </c>
      <c r="O40" s="3"/>
      <c r="P40" s="3"/>
    </row>
    <row r="41" spans="1:15" ht="15" customHeight="1">
      <c r="A41" s="6" t="s">
        <v>28</v>
      </c>
      <c r="B41" s="18">
        <v>255367</v>
      </c>
      <c r="C41" s="18">
        <v>-77</v>
      </c>
      <c r="D41" s="18">
        <v>138834</v>
      </c>
      <c r="E41" s="19">
        <f aca="true" t="shared" si="7" ref="E41:E46">D41-D40</f>
        <v>35</v>
      </c>
      <c r="F41" s="18">
        <v>240286</v>
      </c>
      <c r="G41" s="19">
        <f aca="true" t="shared" si="8" ref="G41:G46">F41-F40</f>
        <v>11</v>
      </c>
      <c r="H41" s="18">
        <v>120861</v>
      </c>
      <c r="I41" s="18">
        <v>119425</v>
      </c>
      <c r="J41" s="7">
        <f t="shared" si="6"/>
        <v>1.7307431897085728</v>
      </c>
      <c r="K41" s="18">
        <v>15081</v>
      </c>
      <c r="L41" s="19">
        <f aca="true" t="shared" si="9" ref="L41:L46">K41-K40</f>
        <v>-88</v>
      </c>
      <c r="M41" s="20">
        <v>7285</v>
      </c>
      <c r="N41" s="20">
        <v>7796</v>
      </c>
      <c r="O41" s="3"/>
    </row>
    <row r="42" spans="1:15" ht="15" customHeight="1">
      <c r="A42" s="6" t="s">
        <v>29</v>
      </c>
      <c r="B42" s="18">
        <v>255352</v>
      </c>
      <c r="C42" s="18">
        <v>-15</v>
      </c>
      <c r="D42" s="18">
        <v>138949</v>
      </c>
      <c r="E42" s="19">
        <f t="shared" si="7"/>
        <v>115</v>
      </c>
      <c r="F42" s="18">
        <v>240381</v>
      </c>
      <c r="G42" s="19">
        <f t="shared" si="8"/>
        <v>95</v>
      </c>
      <c r="H42" s="18">
        <v>120953</v>
      </c>
      <c r="I42" s="18">
        <v>119428</v>
      </c>
      <c r="J42" s="7">
        <f t="shared" si="6"/>
        <v>1.7299944583984053</v>
      </c>
      <c r="K42" s="18">
        <v>14971</v>
      </c>
      <c r="L42" s="19">
        <f t="shared" si="9"/>
        <v>-110</v>
      </c>
      <c r="M42" s="20">
        <v>7209</v>
      </c>
      <c r="N42" s="20">
        <v>7762</v>
      </c>
      <c r="O42" s="3"/>
    </row>
    <row r="43" spans="1:15" ht="15" customHeight="1">
      <c r="A43" s="6" t="s">
        <v>19</v>
      </c>
      <c r="B43" s="18">
        <v>256396</v>
      </c>
      <c r="C43" s="18">
        <v>1044</v>
      </c>
      <c r="D43" s="18">
        <v>139742</v>
      </c>
      <c r="E43" s="19">
        <f t="shared" si="7"/>
        <v>793</v>
      </c>
      <c r="F43" s="18">
        <v>241234</v>
      </c>
      <c r="G43" s="19">
        <f t="shared" si="8"/>
        <v>853</v>
      </c>
      <c r="H43" s="18">
        <v>121309</v>
      </c>
      <c r="I43" s="18">
        <v>119925</v>
      </c>
      <c r="J43" s="7">
        <f t="shared" si="6"/>
        <v>1.7262812898054987</v>
      </c>
      <c r="K43" s="18">
        <v>15162</v>
      </c>
      <c r="L43" s="19">
        <f t="shared" si="9"/>
        <v>191</v>
      </c>
      <c r="M43" s="20">
        <v>7283</v>
      </c>
      <c r="N43" s="20">
        <v>7879</v>
      </c>
      <c r="O43" s="3"/>
    </row>
    <row r="44" spans="1:15" ht="15" customHeight="1">
      <c r="A44" s="6" t="s">
        <v>20</v>
      </c>
      <c r="B44" s="18">
        <v>257409</v>
      </c>
      <c r="C44" s="18">
        <v>1013</v>
      </c>
      <c r="D44" s="18">
        <v>140445</v>
      </c>
      <c r="E44" s="19">
        <f t="shared" si="7"/>
        <v>703</v>
      </c>
      <c r="F44" s="18">
        <v>241945</v>
      </c>
      <c r="G44" s="19">
        <f t="shared" si="8"/>
        <v>711</v>
      </c>
      <c r="H44" s="18">
        <v>121594</v>
      </c>
      <c r="I44" s="18">
        <v>120351</v>
      </c>
      <c r="J44" s="7">
        <f t="shared" si="6"/>
        <v>1.7227028374096622</v>
      </c>
      <c r="K44" s="18">
        <v>15464</v>
      </c>
      <c r="L44" s="19">
        <f t="shared" si="9"/>
        <v>302</v>
      </c>
      <c r="M44" s="20">
        <v>7425</v>
      </c>
      <c r="N44" s="20">
        <v>8039</v>
      </c>
      <c r="O44" s="3"/>
    </row>
    <row r="45" spans="1:15" ht="15" customHeight="1">
      <c r="A45" s="6" t="s">
        <v>21</v>
      </c>
      <c r="B45" s="18">
        <v>257674</v>
      </c>
      <c r="C45" s="18">
        <v>265</v>
      </c>
      <c r="D45" s="18">
        <v>140707</v>
      </c>
      <c r="E45" s="19">
        <f t="shared" si="7"/>
        <v>262</v>
      </c>
      <c r="F45" s="18">
        <v>242288</v>
      </c>
      <c r="G45" s="19">
        <f t="shared" si="8"/>
        <v>343</v>
      </c>
      <c r="H45" s="18">
        <v>121797</v>
      </c>
      <c r="I45" s="18">
        <v>120491</v>
      </c>
      <c r="J45" s="7">
        <f t="shared" si="6"/>
        <v>1.721932810734363</v>
      </c>
      <c r="K45" s="18">
        <v>15386</v>
      </c>
      <c r="L45" s="19">
        <f t="shared" si="9"/>
        <v>-78</v>
      </c>
      <c r="M45" s="20">
        <v>7408</v>
      </c>
      <c r="N45" s="20">
        <v>7978</v>
      </c>
      <c r="O45" s="3"/>
    </row>
    <row r="46" spans="1:15" ht="15" customHeight="1">
      <c r="A46" s="6" t="s">
        <v>22</v>
      </c>
      <c r="B46" s="20">
        <v>257983</v>
      </c>
      <c r="C46" s="19">
        <v>309</v>
      </c>
      <c r="D46" s="21">
        <v>140901</v>
      </c>
      <c r="E46" s="21">
        <f t="shared" si="7"/>
        <v>194</v>
      </c>
      <c r="F46" s="19">
        <v>242527</v>
      </c>
      <c r="G46" s="21">
        <f t="shared" si="8"/>
        <v>239</v>
      </c>
      <c r="H46" s="21">
        <v>121923</v>
      </c>
      <c r="I46" s="21">
        <v>120604</v>
      </c>
      <c r="J46" s="7">
        <f t="shared" si="6"/>
        <v>1.7212581883733968</v>
      </c>
      <c r="K46" s="18">
        <v>15456</v>
      </c>
      <c r="L46" s="19">
        <f t="shared" si="9"/>
        <v>70</v>
      </c>
      <c r="M46" s="20">
        <v>7441</v>
      </c>
      <c r="N46" s="20">
        <v>8015</v>
      </c>
      <c r="O46" s="3"/>
    </row>
    <row r="47" spans="1:14" ht="15" customHeight="1">
      <c r="A47" s="6" t="s">
        <v>23</v>
      </c>
      <c r="B47" s="24">
        <v>258215</v>
      </c>
      <c r="C47" s="24">
        <v>232</v>
      </c>
      <c r="D47" s="24">
        <v>141024</v>
      </c>
      <c r="E47" s="24">
        <v>123</v>
      </c>
      <c r="F47" s="24">
        <v>242647</v>
      </c>
      <c r="G47" s="24">
        <v>120</v>
      </c>
      <c r="H47" s="24">
        <v>121913</v>
      </c>
      <c r="I47" s="24">
        <v>120734</v>
      </c>
      <c r="J47" s="25">
        <f t="shared" si="6"/>
        <v>1.7206078398003177</v>
      </c>
      <c r="K47" s="24">
        <v>15568</v>
      </c>
      <c r="L47" s="24">
        <v>112</v>
      </c>
      <c r="M47" s="24">
        <v>7499</v>
      </c>
      <c r="N47" s="24">
        <v>8069</v>
      </c>
    </row>
    <row r="48" spans="1:14" s="23" customFormat="1" ht="15" customHeight="1">
      <c r="A48" s="6" t="s">
        <v>24</v>
      </c>
      <c r="B48" s="24">
        <v>258027</v>
      </c>
      <c r="C48" s="24">
        <v>-188</v>
      </c>
      <c r="D48" s="24">
        <v>141105</v>
      </c>
      <c r="E48" s="24">
        <v>81</v>
      </c>
      <c r="F48" s="24">
        <v>242465</v>
      </c>
      <c r="G48" s="24">
        <v>-182</v>
      </c>
      <c r="H48" s="24">
        <v>121857</v>
      </c>
      <c r="I48" s="24">
        <v>120608</v>
      </c>
      <c r="J48" s="25">
        <f t="shared" si="6"/>
        <v>1.7183303213918713</v>
      </c>
      <c r="K48" s="24">
        <v>15562</v>
      </c>
      <c r="L48" s="24">
        <v>-6</v>
      </c>
      <c r="M48" s="24">
        <v>7531</v>
      </c>
      <c r="N48" s="24">
        <v>8031</v>
      </c>
    </row>
    <row r="49" spans="1:14" s="23" customFormat="1" ht="15" customHeight="1">
      <c r="A49" s="6" t="s">
        <v>25</v>
      </c>
      <c r="B49" s="24">
        <v>258189</v>
      </c>
      <c r="C49" s="24">
        <v>162</v>
      </c>
      <c r="D49" s="24">
        <v>141216</v>
      </c>
      <c r="E49" s="24">
        <v>111</v>
      </c>
      <c r="F49" s="24">
        <v>242550</v>
      </c>
      <c r="G49" s="24">
        <v>85</v>
      </c>
      <c r="H49" s="24">
        <v>121872</v>
      </c>
      <c r="I49" s="24">
        <v>120678</v>
      </c>
      <c r="J49" s="25">
        <f t="shared" si="6"/>
        <v>1.7175815771583955</v>
      </c>
      <c r="K49" s="24">
        <v>15639</v>
      </c>
      <c r="L49" s="24">
        <v>77</v>
      </c>
      <c r="M49" s="24">
        <v>7568</v>
      </c>
      <c r="N49" s="24">
        <v>8071</v>
      </c>
    </row>
    <row r="50" spans="1:14" ht="15" customHeight="1">
      <c r="A50" s="6" t="s">
        <v>26</v>
      </c>
      <c r="B50" s="24">
        <v>258586</v>
      </c>
      <c r="C50" s="24">
        <v>397</v>
      </c>
      <c r="D50" s="24">
        <v>141298</v>
      </c>
      <c r="E50" s="24">
        <v>82</v>
      </c>
      <c r="F50" s="24">
        <v>242677</v>
      </c>
      <c r="G50" s="24">
        <v>127</v>
      </c>
      <c r="H50" s="24">
        <v>121957</v>
      </c>
      <c r="I50" s="24">
        <v>120720</v>
      </c>
      <c r="J50" s="25">
        <f>F50/D50</f>
        <v>1.7174836161870657</v>
      </c>
      <c r="K50" s="24">
        <v>15909</v>
      </c>
      <c r="L50" s="24">
        <v>270</v>
      </c>
      <c r="M50" s="24">
        <v>7703</v>
      </c>
      <c r="N50" s="24">
        <v>8207</v>
      </c>
    </row>
    <row r="51" spans="1:14" ht="15" customHeight="1">
      <c r="A51" s="34" t="s">
        <v>27</v>
      </c>
      <c r="B51" s="22">
        <v>258710</v>
      </c>
      <c r="C51" s="22">
        <v>124</v>
      </c>
      <c r="D51" s="22">
        <v>141444</v>
      </c>
      <c r="E51" s="22">
        <v>146</v>
      </c>
      <c r="F51" s="22">
        <v>242775</v>
      </c>
      <c r="G51" s="22">
        <v>98</v>
      </c>
      <c r="H51" s="22">
        <v>122056</v>
      </c>
      <c r="I51" s="22">
        <v>120719</v>
      </c>
      <c r="J51" s="26">
        <v>1.7164036650547212</v>
      </c>
      <c r="K51" s="22">
        <v>15935</v>
      </c>
      <c r="L51" s="22">
        <v>26</v>
      </c>
      <c r="M51" s="22">
        <v>7707</v>
      </c>
      <c r="N51" s="22">
        <v>8228</v>
      </c>
    </row>
    <row r="52" ht="15" customHeight="1"/>
    <row r="53" ht="15" customHeight="1"/>
  </sheetData>
  <mergeCells count="5">
    <mergeCell ref="A1:N1"/>
    <mergeCell ref="D2:J2"/>
    <mergeCell ref="B2:C2"/>
    <mergeCell ref="A2:A3"/>
    <mergeCell ref="K2:N2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Toshima City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02537265</dc:creator>
  <cp:keywords/>
  <dc:description/>
  <cp:lastModifiedBy>02537265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