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0" windowWidth="12120" windowHeight="6915" activeTab="0"/>
  </bookViews>
  <sheets>
    <sheet name="120－1" sheetId="1" r:id="rId1"/>
    <sheet name="120－2" sheetId="2" r:id="rId2"/>
  </sheets>
  <definedNames/>
  <calcPr fullCalcOnLoad="1"/>
</workbook>
</file>

<file path=xl/sharedStrings.xml><?xml version="1.0" encoding="utf-8"?>
<sst xmlns="http://schemas.openxmlformats.org/spreadsheetml/2006/main" count="79" uniqueCount="33">
  <si>
    <t>年　　度</t>
  </si>
  <si>
    <t>総　　数</t>
  </si>
  <si>
    <t>軽　　　　　　自　　　　　　動　　　　　　車</t>
  </si>
  <si>
    <t>総　数</t>
  </si>
  <si>
    <t>二　輪</t>
  </si>
  <si>
    <t>三　輪</t>
  </si>
  <si>
    <t>四　　　　　輪</t>
  </si>
  <si>
    <t>乗用車</t>
  </si>
  <si>
    <t>貨物車</t>
  </si>
  <si>
    <t>二輪の
小型自動車</t>
  </si>
  <si>
    <t>乗　　　　用　　　　車</t>
  </si>
  <si>
    <t>総数</t>
  </si>
  <si>
    <t>営業用</t>
  </si>
  <si>
    <t>自家用</t>
  </si>
  <si>
    <t>-</t>
  </si>
  <si>
    <t>小型特殊
自 動  車</t>
  </si>
  <si>
    <t>被けん引車</t>
  </si>
  <si>
    <t>ト　　ラ　　ッ　　ク</t>
  </si>
  <si>
    <t>バ　　　　ス</t>
  </si>
  <si>
    <t>特殊用途車</t>
  </si>
  <si>
    <t>特殊用途車</t>
  </si>
  <si>
    <t>大型特殊車</t>
  </si>
  <si>
    <t>普通車</t>
  </si>
  <si>
    <t>小型車</t>
  </si>
  <si>
    <t>注：豊島区内に使用の本拠の位置（車庫）による自動車の登録台数。</t>
  </si>
  <si>
    <t>200   交通 ・ 通信　　</t>
  </si>
  <si>
    <r>
      <t>１２０自動車登録台数</t>
    </r>
    <r>
      <rPr>
        <sz val="10"/>
        <rFont val="ＭＳ Ｐ明朝"/>
        <family val="1"/>
      </rPr>
      <t>　（平成13～17年度）</t>
    </r>
  </si>
  <si>
    <t>平成13年度</t>
  </si>
  <si>
    <t>14</t>
  </si>
  <si>
    <t>15</t>
  </si>
  <si>
    <t>16</t>
  </si>
  <si>
    <t>17</t>
  </si>
  <si>
    <t>平成13年度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</si>
</sst>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8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Font="1" applyAlignment="1">
      <alignment shrinkToFit="1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16"/>
  <sheetViews>
    <sheetView tabSelected="1" workbookViewId="0" topLeftCell="A1">
      <selection activeCell="A4" sqref="A4"/>
    </sheetView>
  </sheetViews>
  <sheetFormatPr defaultColWidth="9.00390625" defaultRowHeight="13.5"/>
  <cols>
    <col min="1" max="10" width="9.625" style="4" customWidth="1"/>
    <col min="11" max="16384" width="9.00390625" style="4" customWidth="1"/>
  </cols>
  <sheetData>
    <row r="1" spans="1:2" ht="13.5">
      <c r="A1" s="26" t="s">
        <v>25</v>
      </c>
      <c r="B1" s="27"/>
    </row>
    <row r="3" spans="1:10" ht="17.25" customHeight="1">
      <c r="A3" s="29" t="s">
        <v>26</v>
      </c>
      <c r="B3" s="30"/>
      <c r="C3" s="30"/>
      <c r="D3" s="30"/>
      <c r="E3" s="30"/>
      <c r="F3" s="30"/>
      <c r="G3" s="30"/>
      <c r="H3" s="30"/>
      <c r="I3" s="30"/>
      <c r="J3" s="30"/>
    </row>
    <row r="4" spans="9:10" ht="13.5">
      <c r="I4" s="34"/>
      <c r="J4" s="34"/>
    </row>
    <row r="5" spans="1:10" s="5" customFormat="1" ht="21.75" customHeight="1">
      <c r="A5" s="28" t="s">
        <v>0</v>
      </c>
      <c r="B5" s="31" t="s">
        <v>1</v>
      </c>
      <c r="C5" s="31" t="s">
        <v>2</v>
      </c>
      <c r="D5" s="31"/>
      <c r="E5" s="31"/>
      <c r="F5" s="31"/>
      <c r="G5" s="31"/>
      <c r="H5" s="31"/>
      <c r="I5" s="31"/>
      <c r="J5" s="35" t="s">
        <v>9</v>
      </c>
    </row>
    <row r="6" spans="1:10" s="5" customFormat="1" ht="21.75" customHeight="1">
      <c r="A6" s="28"/>
      <c r="B6" s="31"/>
      <c r="C6" s="31" t="s">
        <v>3</v>
      </c>
      <c r="D6" s="32" t="s">
        <v>15</v>
      </c>
      <c r="E6" s="31" t="s">
        <v>4</v>
      </c>
      <c r="F6" s="31" t="s">
        <v>5</v>
      </c>
      <c r="G6" s="31" t="s">
        <v>6</v>
      </c>
      <c r="H6" s="31"/>
      <c r="I6" s="31"/>
      <c r="J6" s="36"/>
    </row>
    <row r="7" spans="1:10" s="5" customFormat="1" ht="21.75" customHeight="1">
      <c r="A7" s="28"/>
      <c r="B7" s="31"/>
      <c r="C7" s="31"/>
      <c r="D7" s="33"/>
      <c r="E7" s="31"/>
      <c r="F7" s="31"/>
      <c r="G7" s="2" t="s">
        <v>3</v>
      </c>
      <c r="H7" s="2" t="s">
        <v>7</v>
      </c>
      <c r="I7" s="2" t="s">
        <v>8</v>
      </c>
      <c r="J7" s="36"/>
    </row>
    <row r="8" spans="1:10" s="5" customFormat="1" ht="21.75" customHeight="1">
      <c r="A8" s="13" t="s">
        <v>27</v>
      </c>
      <c r="B8" s="14">
        <v>62702</v>
      </c>
      <c r="C8" s="14">
        <v>9498</v>
      </c>
      <c r="D8" s="14">
        <v>485</v>
      </c>
      <c r="E8" s="14">
        <v>3613</v>
      </c>
      <c r="F8" s="14" t="s">
        <v>14</v>
      </c>
      <c r="G8" s="14">
        <v>5400</v>
      </c>
      <c r="H8" s="14">
        <v>1361</v>
      </c>
      <c r="I8" s="14">
        <v>4039</v>
      </c>
      <c r="J8" s="14">
        <v>2995</v>
      </c>
    </row>
    <row r="9" spans="1:10" s="5" customFormat="1" ht="21.75" customHeight="1">
      <c r="A9" s="15" t="s">
        <v>28</v>
      </c>
      <c r="B9" s="17">
        <v>62311</v>
      </c>
      <c r="C9" s="18">
        <v>9563</v>
      </c>
      <c r="D9" s="18">
        <v>462</v>
      </c>
      <c r="E9" s="18">
        <v>3644</v>
      </c>
      <c r="F9" s="18" t="s">
        <v>14</v>
      </c>
      <c r="G9" s="18">
        <v>5457</v>
      </c>
      <c r="H9" s="18">
        <v>1488</v>
      </c>
      <c r="I9" s="18">
        <v>3969</v>
      </c>
      <c r="J9" s="18">
        <v>3424</v>
      </c>
    </row>
    <row r="10" spans="1:10" s="5" customFormat="1" ht="21.75" customHeight="1">
      <c r="A10" s="15" t="s">
        <v>29</v>
      </c>
      <c r="B10" s="17">
        <v>61389</v>
      </c>
      <c r="C10" s="18">
        <v>9757</v>
      </c>
      <c r="D10" s="18">
        <v>436</v>
      </c>
      <c r="E10" s="18">
        <v>3799</v>
      </c>
      <c r="F10" s="18" t="s">
        <v>14</v>
      </c>
      <c r="G10" s="18">
        <v>5522</v>
      </c>
      <c r="H10" s="18">
        <v>1624</v>
      </c>
      <c r="I10" s="18">
        <v>3898</v>
      </c>
      <c r="J10" s="18">
        <v>3424</v>
      </c>
    </row>
    <row r="11" spans="1:10" s="5" customFormat="1" ht="21.75" customHeight="1">
      <c r="A11" s="16" t="s">
        <v>30</v>
      </c>
      <c r="B11" s="17">
        <v>61223</v>
      </c>
      <c r="C11" s="18">
        <v>10092</v>
      </c>
      <c r="D11" s="18">
        <v>411</v>
      </c>
      <c r="E11" s="18">
        <v>3990</v>
      </c>
      <c r="F11" s="18" t="s">
        <v>14</v>
      </c>
      <c r="G11" s="18">
        <v>5691</v>
      </c>
      <c r="H11" s="18">
        <v>1808</v>
      </c>
      <c r="I11" s="18">
        <v>3883</v>
      </c>
      <c r="J11" s="18">
        <v>3443</v>
      </c>
    </row>
    <row r="12" spans="1:10" s="5" customFormat="1" ht="21.75" customHeight="1">
      <c r="A12" s="20" t="s">
        <v>31</v>
      </c>
      <c r="B12" s="24">
        <f>SUM(C12,J12,'120－2'!B9,'120－2'!G9,'120－2'!N9,'120－2'!B19)</f>
        <v>60285</v>
      </c>
      <c r="C12" s="21">
        <f>SUM(D12:G12)</f>
        <v>10212</v>
      </c>
      <c r="D12" s="21">
        <v>401</v>
      </c>
      <c r="E12" s="21">
        <v>4063</v>
      </c>
      <c r="F12" s="21">
        <v>1</v>
      </c>
      <c r="G12" s="21">
        <f>SUM(H12:I12)</f>
        <v>5747</v>
      </c>
      <c r="H12" s="21">
        <v>1905</v>
      </c>
      <c r="I12" s="21">
        <v>3842</v>
      </c>
      <c r="J12" s="21">
        <v>2936</v>
      </c>
    </row>
    <row r="13" ht="10.5" customHeight="1"/>
    <row r="16" spans="1:10" ht="17.25">
      <c r="A16" s="29"/>
      <c r="B16" s="30"/>
      <c r="C16" s="30"/>
      <c r="D16" s="30"/>
      <c r="E16" s="30"/>
      <c r="F16" s="30"/>
      <c r="G16" s="30"/>
      <c r="H16" s="30"/>
      <c r="I16" s="30"/>
      <c r="J16" s="30"/>
    </row>
  </sheetData>
  <mergeCells count="13">
    <mergeCell ref="A16:J16"/>
    <mergeCell ref="E6:E7"/>
    <mergeCell ref="F6:F7"/>
    <mergeCell ref="A1:B1"/>
    <mergeCell ref="A5:A7"/>
    <mergeCell ref="A3:J3"/>
    <mergeCell ref="C6:C7"/>
    <mergeCell ref="D6:D7"/>
    <mergeCell ref="C5:I5"/>
    <mergeCell ref="B5:B7"/>
    <mergeCell ref="I4:J4"/>
    <mergeCell ref="J5:J7"/>
    <mergeCell ref="G6:I6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S19"/>
  <sheetViews>
    <sheetView workbookViewId="0" topLeftCell="A1">
      <selection activeCell="B9" sqref="B9"/>
    </sheetView>
  </sheetViews>
  <sheetFormatPr defaultColWidth="9.00390625" defaultRowHeight="13.5"/>
  <cols>
    <col min="1" max="1" width="8.625" style="4" customWidth="1"/>
    <col min="2" max="18" width="5.75390625" style="4" customWidth="1"/>
    <col min="19" max="16384" width="9.00390625" style="4" customWidth="1"/>
  </cols>
  <sheetData>
    <row r="1" ht="13.5">
      <c r="G1" s="9"/>
    </row>
    <row r="2" spans="1:19" ht="24" customHeight="1">
      <c r="A2" s="45" t="s">
        <v>0</v>
      </c>
      <c r="B2" s="37" t="s">
        <v>10</v>
      </c>
      <c r="C2" s="43"/>
      <c r="D2" s="43"/>
      <c r="E2" s="43"/>
      <c r="F2" s="37"/>
      <c r="G2" s="37" t="s">
        <v>17</v>
      </c>
      <c r="H2" s="38"/>
      <c r="I2" s="38"/>
      <c r="J2" s="38"/>
      <c r="K2" s="38"/>
      <c r="L2" s="38"/>
      <c r="M2" s="39"/>
      <c r="N2" s="37" t="s">
        <v>18</v>
      </c>
      <c r="O2" s="38"/>
      <c r="P2" s="38"/>
      <c r="Q2" s="38"/>
      <c r="R2" s="38"/>
      <c r="S2" s="11"/>
    </row>
    <row r="3" spans="1:19" ht="24" customHeight="1">
      <c r="A3" s="46"/>
      <c r="B3" s="31" t="s">
        <v>11</v>
      </c>
      <c r="C3" s="31" t="s">
        <v>22</v>
      </c>
      <c r="D3" s="31"/>
      <c r="E3" s="31" t="s">
        <v>23</v>
      </c>
      <c r="F3" s="31"/>
      <c r="G3" s="42" t="s">
        <v>11</v>
      </c>
      <c r="H3" s="31" t="s">
        <v>22</v>
      </c>
      <c r="I3" s="31"/>
      <c r="J3" s="31" t="s">
        <v>23</v>
      </c>
      <c r="K3" s="31"/>
      <c r="L3" s="31" t="s">
        <v>16</v>
      </c>
      <c r="M3" s="31"/>
      <c r="N3" s="40" t="s">
        <v>11</v>
      </c>
      <c r="O3" s="31" t="s">
        <v>22</v>
      </c>
      <c r="P3" s="31"/>
      <c r="Q3" s="31" t="s">
        <v>23</v>
      </c>
      <c r="R3" s="37"/>
      <c r="S3" s="11"/>
    </row>
    <row r="4" spans="1:19" ht="28.5" customHeight="1">
      <c r="A4" s="47"/>
      <c r="B4" s="31"/>
      <c r="C4" s="3" t="s">
        <v>12</v>
      </c>
      <c r="D4" s="3" t="s">
        <v>13</v>
      </c>
      <c r="E4" s="3" t="s">
        <v>12</v>
      </c>
      <c r="F4" s="3" t="s">
        <v>13</v>
      </c>
      <c r="G4" s="41"/>
      <c r="H4" s="3" t="s">
        <v>12</v>
      </c>
      <c r="I4" s="3" t="s">
        <v>13</v>
      </c>
      <c r="J4" s="3" t="s">
        <v>12</v>
      </c>
      <c r="K4" s="3" t="s">
        <v>13</v>
      </c>
      <c r="L4" s="3" t="s">
        <v>12</v>
      </c>
      <c r="M4" s="3" t="s">
        <v>13</v>
      </c>
      <c r="N4" s="41"/>
      <c r="O4" s="3" t="s">
        <v>12</v>
      </c>
      <c r="P4" s="3" t="s">
        <v>13</v>
      </c>
      <c r="Q4" s="3" t="s">
        <v>12</v>
      </c>
      <c r="R4" s="10" t="s">
        <v>13</v>
      </c>
      <c r="S4" s="11"/>
    </row>
    <row r="5" spans="1:19" ht="24" customHeight="1">
      <c r="A5" s="1" t="s">
        <v>32</v>
      </c>
      <c r="B5" s="6">
        <v>40196</v>
      </c>
      <c r="C5" s="6">
        <v>264</v>
      </c>
      <c r="D5" s="6">
        <v>19269</v>
      </c>
      <c r="E5" s="6">
        <v>363</v>
      </c>
      <c r="F5" s="6">
        <v>20300</v>
      </c>
      <c r="G5" s="6">
        <v>8732</v>
      </c>
      <c r="H5" s="6">
        <v>446</v>
      </c>
      <c r="I5" s="6">
        <v>802</v>
      </c>
      <c r="J5" s="6">
        <v>204</v>
      </c>
      <c r="K5" s="6">
        <v>7265</v>
      </c>
      <c r="L5" s="6">
        <v>13</v>
      </c>
      <c r="M5" s="6">
        <v>2</v>
      </c>
      <c r="N5" s="6">
        <v>219</v>
      </c>
      <c r="O5" s="6">
        <v>116</v>
      </c>
      <c r="P5" s="6">
        <v>1</v>
      </c>
      <c r="Q5" s="6">
        <v>36</v>
      </c>
      <c r="R5" s="8">
        <v>66</v>
      </c>
      <c r="S5" s="11"/>
    </row>
    <row r="6" spans="1:19" ht="24" customHeight="1">
      <c r="A6" s="7" t="s">
        <v>28</v>
      </c>
      <c r="B6" s="6">
        <v>39806</v>
      </c>
      <c r="C6" s="6">
        <v>274</v>
      </c>
      <c r="D6" s="6">
        <v>19563</v>
      </c>
      <c r="E6" s="6">
        <v>252</v>
      </c>
      <c r="F6" s="6">
        <v>19717</v>
      </c>
      <c r="G6" s="6">
        <v>8296</v>
      </c>
      <c r="H6" s="6">
        <v>424</v>
      </c>
      <c r="I6" s="6">
        <v>771</v>
      </c>
      <c r="J6" s="6">
        <v>194</v>
      </c>
      <c r="K6" s="6">
        <v>6892</v>
      </c>
      <c r="L6" s="6">
        <v>13</v>
      </c>
      <c r="M6" s="6">
        <v>2</v>
      </c>
      <c r="N6" s="6">
        <v>219</v>
      </c>
      <c r="O6" s="6">
        <v>117</v>
      </c>
      <c r="P6" s="6">
        <v>1</v>
      </c>
      <c r="Q6" s="6">
        <v>34</v>
      </c>
      <c r="R6" s="8">
        <v>67</v>
      </c>
      <c r="S6" s="11"/>
    </row>
    <row r="7" spans="1:19" ht="24" customHeight="1">
      <c r="A7" s="7" t="s">
        <v>29</v>
      </c>
      <c r="B7" s="25">
        <v>39232</v>
      </c>
      <c r="C7" s="8">
        <v>290</v>
      </c>
      <c r="D7" s="8">
        <v>19889</v>
      </c>
      <c r="E7" s="8">
        <v>240</v>
      </c>
      <c r="F7" s="8">
        <v>18813</v>
      </c>
      <c r="G7" s="8">
        <v>7810</v>
      </c>
      <c r="H7" s="8">
        <v>400</v>
      </c>
      <c r="I7" s="8">
        <v>706</v>
      </c>
      <c r="J7" s="8">
        <v>190</v>
      </c>
      <c r="K7" s="8">
        <v>6499</v>
      </c>
      <c r="L7" s="8">
        <v>13</v>
      </c>
      <c r="M7" s="8">
        <v>2</v>
      </c>
      <c r="N7" s="8">
        <v>215</v>
      </c>
      <c r="O7" s="8">
        <v>120</v>
      </c>
      <c r="P7" s="8" t="s">
        <v>14</v>
      </c>
      <c r="Q7" s="8">
        <v>29</v>
      </c>
      <c r="R7" s="8">
        <v>66</v>
      </c>
      <c r="S7" s="11"/>
    </row>
    <row r="8" spans="1:19" ht="24" customHeight="1">
      <c r="A8" s="7" t="s">
        <v>30</v>
      </c>
      <c r="B8" s="25">
        <v>39104</v>
      </c>
      <c r="C8" s="8">
        <v>319</v>
      </c>
      <c r="D8" s="8">
        <v>20305</v>
      </c>
      <c r="E8" s="8">
        <v>231</v>
      </c>
      <c r="F8" s="8">
        <v>18249</v>
      </c>
      <c r="G8" s="8">
        <v>7449</v>
      </c>
      <c r="H8" s="8">
        <v>406</v>
      </c>
      <c r="I8" s="8">
        <v>685</v>
      </c>
      <c r="J8" s="8">
        <v>197</v>
      </c>
      <c r="K8" s="8">
        <v>6145</v>
      </c>
      <c r="L8" s="8">
        <v>13</v>
      </c>
      <c r="M8" s="8">
        <v>3</v>
      </c>
      <c r="N8" s="8">
        <v>212</v>
      </c>
      <c r="O8" s="8">
        <v>122</v>
      </c>
      <c r="P8" s="8" t="s">
        <v>14</v>
      </c>
      <c r="Q8" s="8">
        <v>28</v>
      </c>
      <c r="R8" s="8">
        <v>62</v>
      </c>
      <c r="S8" s="11"/>
    </row>
    <row r="9" spans="1:19" s="5" customFormat="1" ht="24" customHeight="1">
      <c r="A9" s="22" t="s">
        <v>31</v>
      </c>
      <c r="B9" s="23">
        <f>SUM(C9:F9)</f>
        <v>38871</v>
      </c>
      <c r="C9" s="19">
        <v>316</v>
      </c>
      <c r="D9" s="19">
        <v>20547</v>
      </c>
      <c r="E9" s="19">
        <v>218</v>
      </c>
      <c r="F9" s="19">
        <v>17790</v>
      </c>
      <c r="G9" s="19">
        <f>SUM(H9:M9)</f>
        <v>7163</v>
      </c>
      <c r="H9" s="19">
        <v>409</v>
      </c>
      <c r="I9" s="19">
        <v>673</v>
      </c>
      <c r="J9" s="19">
        <v>194</v>
      </c>
      <c r="K9" s="19">
        <v>5872</v>
      </c>
      <c r="L9" s="19">
        <v>13</v>
      </c>
      <c r="M9" s="19">
        <v>2</v>
      </c>
      <c r="N9" s="19">
        <f>SUM(O9:R9)</f>
        <v>211</v>
      </c>
      <c r="O9" s="19">
        <v>121</v>
      </c>
      <c r="P9" s="19" t="s">
        <v>14</v>
      </c>
      <c r="Q9" s="19">
        <v>26</v>
      </c>
      <c r="R9" s="19">
        <v>64</v>
      </c>
      <c r="S9" s="12"/>
    </row>
    <row r="10" spans="1:7" ht="13.5">
      <c r="A10" s="27"/>
      <c r="B10" s="27"/>
      <c r="C10" s="27"/>
      <c r="D10" s="27"/>
      <c r="E10" s="27"/>
      <c r="F10" s="27"/>
      <c r="G10" s="27"/>
    </row>
    <row r="11" spans="1:7" ht="13.5">
      <c r="A11" s="27"/>
      <c r="B11" s="27"/>
      <c r="C11" s="27"/>
      <c r="D11" s="27"/>
      <c r="E11" s="27"/>
      <c r="F11" s="27"/>
      <c r="G11" s="27"/>
    </row>
    <row r="12" spans="1:7" ht="24" customHeight="1">
      <c r="A12" s="45" t="s">
        <v>0</v>
      </c>
      <c r="B12" s="37" t="s">
        <v>20</v>
      </c>
      <c r="C12" s="43"/>
      <c r="D12" s="43"/>
      <c r="E12" s="43"/>
      <c r="F12" s="43"/>
      <c r="G12" s="11"/>
    </row>
    <row r="13" spans="1:16" ht="24" customHeight="1">
      <c r="A13" s="46"/>
      <c r="B13" s="40" t="s">
        <v>11</v>
      </c>
      <c r="C13" s="37" t="s">
        <v>19</v>
      </c>
      <c r="D13" s="28"/>
      <c r="E13" s="37" t="s">
        <v>21</v>
      </c>
      <c r="F13" s="48"/>
      <c r="G13" s="11"/>
      <c r="H13" s="44" t="s">
        <v>24</v>
      </c>
      <c r="I13" s="44"/>
      <c r="J13" s="44"/>
      <c r="K13" s="44"/>
      <c r="L13" s="44"/>
      <c r="M13" s="44"/>
      <c r="N13" s="44"/>
      <c r="O13" s="44"/>
      <c r="P13" s="44"/>
    </row>
    <row r="14" spans="1:7" ht="24" customHeight="1">
      <c r="A14" s="47"/>
      <c r="B14" s="41"/>
      <c r="C14" s="3" t="s">
        <v>12</v>
      </c>
      <c r="D14" s="3" t="s">
        <v>13</v>
      </c>
      <c r="E14" s="3" t="s">
        <v>12</v>
      </c>
      <c r="F14" s="10" t="s">
        <v>13</v>
      </c>
      <c r="G14" s="11"/>
    </row>
    <row r="15" spans="1:7" ht="24" customHeight="1">
      <c r="A15" s="1" t="s">
        <v>32</v>
      </c>
      <c r="B15" s="6">
        <v>1062</v>
      </c>
      <c r="C15" s="6">
        <v>169</v>
      </c>
      <c r="D15" s="6">
        <v>881</v>
      </c>
      <c r="E15" s="8" t="s">
        <v>14</v>
      </c>
      <c r="F15" s="8">
        <v>12</v>
      </c>
      <c r="G15" s="11"/>
    </row>
    <row r="16" spans="1:7" ht="24" customHeight="1">
      <c r="A16" s="7" t="s">
        <v>28</v>
      </c>
      <c r="B16" s="6">
        <v>1003</v>
      </c>
      <c r="C16" s="6">
        <v>149</v>
      </c>
      <c r="D16" s="6">
        <v>843</v>
      </c>
      <c r="E16" s="8" t="s">
        <v>14</v>
      </c>
      <c r="F16" s="8">
        <v>11</v>
      </c>
      <c r="G16" s="11"/>
    </row>
    <row r="17" spans="1:7" ht="24" customHeight="1">
      <c r="A17" s="7" t="s">
        <v>29</v>
      </c>
      <c r="B17" s="25">
        <v>951</v>
      </c>
      <c r="C17" s="8">
        <v>159</v>
      </c>
      <c r="D17" s="8">
        <v>782</v>
      </c>
      <c r="E17" s="8" t="s">
        <v>14</v>
      </c>
      <c r="F17" s="8">
        <v>10</v>
      </c>
      <c r="G17" s="11"/>
    </row>
    <row r="18" spans="1:7" ht="24" customHeight="1">
      <c r="A18" s="7" t="s">
        <v>30</v>
      </c>
      <c r="B18" s="25">
        <v>923</v>
      </c>
      <c r="C18" s="8">
        <v>194</v>
      </c>
      <c r="D18" s="8">
        <v>719</v>
      </c>
      <c r="E18" s="8" t="s">
        <v>14</v>
      </c>
      <c r="F18" s="8">
        <v>10</v>
      </c>
      <c r="G18" s="11"/>
    </row>
    <row r="19" spans="1:7" ht="24" customHeight="1">
      <c r="A19" s="22" t="s">
        <v>31</v>
      </c>
      <c r="B19" s="23">
        <f>SUM(C19:F19)</f>
        <v>892</v>
      </c>
      <c r="C19" s="19">
        <v>195</v>
      </c>
      <c r="D19" s="19">
        <v>687</v>
      </c>
      <c r="E19" s="19" t="s">
        <v>14</v>
      </c>
      <c r="F19" s="19">
        <v>10</v>
      </c>
      <c r="G19" s="11"/>
    </row>
  </sheetData>
  <mergeCells count="22">
    <mergeCell ref="A12:A14"/>
    <mergeCell ref="B12:F12"/>
    <mergeCell ref="A11:G11"/>
    <mergeCell ref="E13:F13"/>
    <mergeCell ref="A2:A4"/>
    <mergeCell ref="B3:B4"/>
    <mergeCell ref="C3:D3"/>
    <mergeCell ref="E3:F3"/>
    <mergeCell ref="N2:R2"/>
    <mergeCell ref="N3:N4"/>
    <mergeCell ref="O3:P3"/>
    <mergeCell ref="Q3:R3"/>
    <mergeCell ref="L3:M3"/>
    <mergeCell ref="G2:M2"/>
    <mergeCell ref="B13:B14"/>
    <mergeCell ref="C13:D13"/>
    <mergeCell ref="G3:G4"/>
    <mergeCell ref="H3:I3"/>
    <mergeCell ref="J3:K3"/>
    <mergeCell ref="B2:F2"/>
    <mergeCell ref="H13:P13"/>
    <mergeCell ref="A10:G10"/>
  </mergeCells>
  <printOptions/>
  <pageMargins left="0.3937007874015748" right="0" top="0" bottom="0" header="0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