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1580" windowHeight="9255" activeTab="0"/>
  </bookViews>
  <sheets>
    <sheet name="年齢別男女別人口" sheetId="1" r:id="rId1"/>
  </sheets>
  <definedNames>
    <definedName name="_xlnm.Print_Titles" localSheetId="0">'年齢別男女別人口'!$2:$3</definedName>
  </definedNames>
  <calcPr fullCalcOnLoad="1"/>
</workbook>
</file>

<file path=xl/sharedStrings.xml><?xml version="1.0" encoding="utf-8"?>
<sst xmlns="http://schemas.openxmlformats.org/spreadsheetml/2006/main" count="42" uniqueCount="33">
  <si>
    <t>年齢</t>
  </si>
  <si>
    <t>総数</t>
  </si>
  <si>
    <t>男</t>
  </si>
  <si>
    <t>女</t>
  </si>
  <si>
    <t>0歳</t>
  </si>
  <si>
    <t>増減</t>
  </si>
  <si>
    <t>35</t>
  </si>
  <si>
    <t>19年1月1日</t>
  </si>
  <si>
    <t>20年1月1日</t>
  </si>
  <si>
    <t>８　住民基本台帳による年齢別男女別人口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</si>
  <si>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</si>
  <si>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</si>
  <si>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</si>
  <si>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</si>
  <si>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</si>
  <si>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</si>
  <si>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</si>
  <si>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</si>
  <si>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</si>
  <si>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</si>
  <si>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</si>
  <si>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</si>
  <si>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</si>
  <si>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</si>
  <si>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</si>
  <si>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</si>
  <si>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</si>
  <si>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</si>
  <si>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</si>
  <si>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</si>
  <si>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</si>
  <si>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104-</t>
  </si>
  <si>
    <t>21年1月1日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</si>
</sst>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;&quot;▲ &quot;#,##0"/>
    <numFmt numFmtId="199" formatCode="0;&quot;▲ &quot;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99" fontId="4" fillId="3" borderId="4" xfId="0" applyNumberFormat="1" applyFont="1" applyFill="1" applyBorder="1" applyAlignment="1">
      <alignment horizontal="center" vertical="center"/>
    </xf>
    <xf numFmtId="198" fontId="4" fillId="0" borderId="3" xfId="0" applyNumberFormat="1" applyFont="1" applyBorder="1" applyAlignment="1">
      <alignment vertical="center"/>
    </xf>
    <xf numFmtId="198" fontId="4" fillId="0" borderId="1" xfId="0" applyNumberFormat="1" applyFont="1" applyBorder="1" applyAlignment="1">
      <alignment horizontal="right" vertical="center"/>
    </xf>
    <xf numFmtId="198" fontId="4" fillId="0" borderId="2" xfId="0" applyNumberFormat="1" applyFont="1" applyBorder="1" applyAlignment="1">
      <alignment horizontal="right" vertical="center"/>
    </xf>
    <xf numFmtId="198" fontId="4" fillId="0" borderId="3" xfId="0" applyNumberFormat="1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198" fontId="4" fillId="4" borderId="6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98" fontId="4" fillId="0" borderId="4" xfId="0" applyNumberFormat="1" applyFont="1" applyBorder="1" applyAlignment="1">
      <alignment horizontal="right" vertical="center"/>
    </xf>
    <xf numFmtId="198" fontId="4" fillId="0" borderId="1" xfId="17" applyNumberFormat="1" applyFont="1" applyBorder="1" applyAlignment="1">
      <alignment vertical="center"/>
    </xf>
    <xf numFmtId="198" fontId="4" fillId="0" borderId="1" xfId="17" applyNumberFormat="1" applyFont="1" applyBorder="1" applyAlignment="1">
      <alignment/>
    </xf>
    <xf numFmtId="198" fontId="4" fillId="0" borderId="2" xfId="17" applyNumberFormat="1" applyFont="1" applyBorder="1" applyAlignment="1">
      <alignment vertical="center"/>
    </xf>
    <xf numFmtId="198" fontId="4" fillId="0" borderId="2" xfId="17" applyNumberFormat="1" applyFont="1" applyBorder="1" applyAlignment="1">
      <alignment/>
    </xf>
    <xf numFmtId="198" fontId="4" fillId="0" borderId="4" xfId="17" applyNumberFormat="1" applyFont="1" applyBorder="1" applyAlignment="1">
      <alignment vertical="center"/>
    </xf>
    <xf numFmtId="198" fontId="4" fillId="0" borderId="4" xfId="17" applyNumberFormat="1" applyFont="1" applyBorder="1" applyAlignment="1">
      <alignment/>
    </xf>
    <xf numFmtId="198" fontId="4" fillId="0" borderId="2" xfId="17" applyNumberFormat="1" applyFont="1" applyFill="1" applyBorder="1" applyAlignment="1">
      <alignment vertical="center"/>
    </xf>
    <xf numFmtId="198" fontId="4" fillId="0" borderId="2" xfId="17" applyNumberFormat="1" applyFont="1" applyFill="1" applyBorder="1" applyAlignment="1">
      <alignment/>
    </xf>
    <xf numFmtId="198" fontId="4" fillId="0" borderId="2" xfId="17" applyNumberFormat="1" applyFont="1" applyBorder="1" applyAlignment="1">
      <alignment horizontal="right" vertical="center"/>
    </xf>
    <xf numFmtId="198" fontId="4" fillId="0" borderId="2" xfId="17" applyNumberFormat="1" applyFont="1" applyBorder="1" applyAlignment="1">
      <alignment horizontal="right"/>
    </xf>
    <xf numFmtId="198" fontId="4" fillId="0" borderId="4" xfId="17" applyNumberFormat="1" applyFont="1" applyBorder="1" applyAlignment="1">
      <alignment horizontal="right" vertical="center"/>
    </xf>
    <xf numFmtId="198" fontId="4" fillId="0" borderId="4" xfId="17" applyNumberFormat="1" applyFont="1" applyBorder="1" applyAlignment="1">
      <alignment horizontal="right"/>
    </xf>
    <xf numFmtId="0" fontId="4" fillId="4" borderId="4" xfId="0" applyFont="1" applyFill="1" applyBorder="1" applyAlignment="1">
      <alignment horizontal="center" vertical="center"/>
    </xf>
    <xf numFmtId="193" fontId="4" fillId="0" borderId="0" xfId="0" applyNumberFormat="1" applyFont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198" fontId="4" fillId="5" borderId="6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93" fontId="0" fillId="0" borderId="0" xfId="0" applyNumberFormat="1" applyFont="1" applyAlignment="1">
      <alignment vertical="center"/>
    </xf>
    <xf numFmtId="193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 vertical="center"/>
    </xf>
    <xf numFmtId="193" fontId="4" fillId="0" borderId="2" xfId="0" applyNumberFormat="1" applyFont="1" applyBorder="1" applyAlignment="1">
      <alignment/>
    </xf>
    <xf numFmtId="198" fontId="4" fillId="0" borderId="2" xfId="0" applyNumberFormat="1" applyFont="1" applyBorder="1" applyAlignment="1">
      <alignment vertical="center"/>
    </xf>
    <xf numFmtId="193" fontId="4" fillId="0" borderId="4" xfId="0" applyNumberFormat="1" applyFont="1" applyBorder="1" applyAlignment="1">
      <alignment/>
    </xf>
    <xf numFmtId="198" fontId="4" fillId="0" borderId="4" xfId="0" applyNumberFormat="1" applyFont="1" applyBorder="1" applyAlignment="1">
      <alignment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5.875" style="2" bestFit="1" customWidth="1"/>
    <col min="2" max="2" width="7.125" style="2" bestFit="1" customWidth="1"/>
    <col min="3" max="3" width="6.25390625" style="2" bestFit="1" customWidth="1"/>
    <col min="4" max="6" width="7.125" style="2" bestFit="1" customWidth="1"/>
    <col min="7" max="7" width="7.50390625" style="2" bestFit="1" customWidth="1"/>
    <col min="8" max="8" width="7.125" style="3" bestFit="1" customWidth="1"/>
    <col min="9" max="9" width="7.125" style="2" bestFit="1" customWidth="1"/>
    <col min="10" max="10" width="7.625" style="32" bestFit="1" customWidth="1"/>
    <col min="11" max="11" width="7.50390625" style="32" bestFit="1" customWidth="1"/>
    <col min="12" max="13" width="7.625" style="32" bestFit="1" customWidth="1"/>
    <col min="14" max="16384" width="9.00390625" style="2" customWidth="1"/>
  </cols>
  <sheetData>
    <row r="1" spans="1:13" s="1" customFormat="1" ht="25.5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32"/>
      <c r="K1" s="32"/>
      <c r="L1" s="32"/>
      <c r="M1" s="32"/>
    </row>
    <row r="2" spans="1:13" s="8" customFormat="1" ht="12" customHeight="1">
      <c r="A2" s="48" t="s">
        <v>0</v>
      </c>
      <c r="B2" s="52" t="s">
        <v>7</v>
      </c>
      <c r="C2" s="53"/>
      <c r="D2" s="53"/>
      <c r="E2" s="54"/>
      <c r="F2" s="49" t="s">
        <v>8</v>
      </c>
      <c r="G2" s="50"/>
      <c r="H2" s="50"/>
      <c r="I2" s="51"/>
      <c r="J2" s="43" t="s">
        <v>32</v>
      </c>
      <c r="K2" s="44"/>
      <c r="L2" s="44"/>
      <c r="M2" s="45"/>
    </row>
    <row r="3" spans="1:13" s="3" customFormat="1" ht="12" customHeight="1">
      <c r="A3" s="48"/>
      <c r="B3" s="9" t="s">
        <v>1</v>
      </c>
      <c r="C3" s="10" t="s">
        <v>5</v>
      </c>
      <c r="D3" s="9" t="s">
        <v>2</v>
      </c>
      <c r="E3" s="9" t="s">
        <v>3</v>
      </c>
      <c r="F3" s="31" t="s">
        <v>1</v>
      </c>
      <c r="G3" s="16" t="s">
        <v>5</v>
      </c>
      <c r="H3" s="15" t="s">
        <v>2</v>
      </c>
      <c r="I3" s="31" t="s">
        <v>3</v>
      </c>
      <c r="J3" s="33" t="s">
        <v>1</v>
      </c>
      <c r="K3" s="34" t="s">
        <v>5</v>
      </c>
      <c r="L3" s="35" t="s">
        <v>2</v>
      </c>
      <c r="M3" s="33" t="s">
        <v>3</v>
      </c>
    </row>
    <row r="4" spans="1:14" ht="12" customHeight="1">
      <c r="A4" s="4" t="s">
        <v>4</v>
      </c>
      <c r="B4" s="19">
        <f aca="true" t="shared" si="0" ref="B4:B41">SUM(D4:E4)</f>
        <v>1499</v>
      </c>
      <c r="C4" s="20">
        <v>98</v>
      </c>
      <c r="D4" s="19">
        <v>775</v>
      </c>
      <c r="E4" s="19">
        <v>724</v>
      </c>
      <c r="F4" s="12">
        <v>1564</v>
      </c>
      <c r="G4" s="12">
        <v>65</v>
      </c>
      <c r="H4" s="12">
        <v>761</v>
      </c>
      <c r="I4" s="12">
        <v>803</v>
      </c>
      <c r="J4" s="37">
        <v>1551</v>
      </c>
      <c r="K4" s="38">
        <f>J4-F4</f>
        <v>-13</v>
      </c>
      <c r="L4" s="37">
        <v>832</v>
      </c>
      <c r="M4" s="37">
        <v>719</v>
      </c>
      <c r="N4" s="36"/>
    </row>
    <row r="5" spans="1:13" ht="12" customHeight="1">
      <c r="A5" s="5">
        <v>1</v>
      </c>
      <c r="B5" s="21">
        <f t="shared" si="0"/>
        <v>1403</v>
      </c>
      <c r="C5" s="22">
        <v>76</v>
      </c>
      <c r="D5" s="21">
        <v>678</v>
      </c>
      <c r="E5" s="21">
        <v>725</v>
      </c>
      <c r="F5" s="13">
        <v>1506</v>
      </c>
      <c r="G5" s="13">
        <v>103</v>
      </c>
      <c r="H5" s="13">
        <v>767</v>
      </c>
      <c r="I5" s="13">
        <v>739</v>
      </c>
      <c r="J5" s="39">
        <v>1516</v>
      </c>
      <c r="K5" s="40">
        <f aca="true" t="shared" si="1" ref="K5:K68">J5-F5</f>
        <v>10</v>
      </c>
      <c r="L5" s="39">
        <v>745</v>
      </c>
      <c r="M5" s="39">
        <v>771</v>
      </c>
    </row>
    <row r="6" spans="1:13" ht="12" customHeight="1">
      <c r="A6" s="5">
        <v>2</v>
      </c>
      <c r="B6" s="21">
        <f t="shared" si="0"/>
        <v>1347</v>
      </c>
      <c r="C6" s="22">
        <v>3</v>
      </c>
      <c r="D6" s="21">
        <v>684</v>
      </c>
      <c r="E6" s="21">
        <v>663</v>
      </c>
      <c r="F6" s="13">
        <v>1408</v>
      </c>
      <c r="G6" s="13">
        <v>61</v>
      </c>
      <c r="H6" s="13">
        <v>689</v>
      </c>
      <c r="I6" s="13">
        <v>719</v>
      </c>
      <c r="J6" s="39">
        <v>1444</v>
      </c>
      <c r="K6" s="40">
        <f t="shared" si="1"/>
        <v>36</v>
      </c>
      <c r="L6" s="39">
        <v>746</v>
      </c>
      <c r="M6" s="39">
        <v>698</v>
      </c>
    </row>
    <row r="7" spans="1:13" ht="12" customHeight="1">
      <c r="A7" s="5">
        <v>3</v>
      </c>
      <c r="B7" s="21">
        <f t="shared" si="0"/>
        <v>1378</v>
      </c>
      <c r="C7" s="22">
        <v>14</v>
      </c>
      <c r="D7" s="21">
        <v>658</v>
      </c>
      <c r="E7" s="21">
        <v>720</v>
      </c>
      <c r="F7" s="13">
        <v>1311</v>
      </c>
      <c r="G7" s="13">
        <v>-67</v>
      </c>
      <c r="H7" s="13">
        <v>671</v>
      </c>
      <c r="I7" s="13">
        <v>640</v>
      </c>
      <c r="J7" s="39">
        <v>1360</v>
      </c>
      <c r="K7" s="40">
        <f t="shared" si="1"/>
        <v>49</v>
      </c>
      <c r="L7" s="39">
        <v>673</v>
      </c>
      <c r="M7" s="39">
        <v>687</v>
      </c>
    </row>
    <row r="8" spans="1:13" s="1" customFormat="1" ht="12" customHeight="1">
      <c r="A8" s="5">
        <v>4</v>
      </c>
      <c r="B8" s="21">
        <f t="shared" si="0"/>
        <v>1384</v>
      </c>
      <c r="C8" s="22">
        <v>69</v>
      </c>
      <c r="D8" s="21">
        <v>705</v>
      </c>
      <c r="E8" s="21">
        <v>679</v>
      </c>
      <c r="F8" s="13">
        <v>1387</v>
      </c>
      <c r="G8" s="13">
        <v>3</v>
      </c>
      <c r="H8" s="13">
        <v>660</v>
      </c>
      <c r="I8" s="13">
        <v>727</v>
      </c>
      <c r="J8" s="39">
        <v>1331</v>
      </c>
      <c r="K8" s="40">
        <f t="shared" si="1"/>
        <v>-56</v>
      </c>
      <c r="L8" s="39">
        <v>681</v>
      </c>
      <c r="M8" s="39">
        <v>650</v>
      </c>
    </row>
    <row r="9" spans="1:13" s="1" customFormat="1" ht="12" customHeight="1">
      <c r="A9" s="17" t="s">
        <v>10</v>
      </c>
      <c r="B9" s="23">
        <f>SUM(B4:B8)</f>
        <v>7011</v>
      </c>
      <c r="C9" s="23">
        <f>SUM(C4:C8)</f>
        <v>260</v>
      </c>
      <c r="D9" s="23">
        <f aca="true" t="shared" si="2" ref="D9:I9">SUM(D4:D8)</f>
        <v>3500</v>
      </c>
      <c r="E9" s="23">
        <f t="shared" si="2"/>
        <v>3511</v>
      </c>
      <c r="F9" s="23">
        <f t="shared" si="2"/>
        <v>7176</v>
      </c>
      <c r="G9" s="23">
        <f>SUM(G4:G8)</f>
        <v>165</v>
      </c>
      <c r="H9" s="23">
        <f t="shared" si="2"/>
        <v>3548</v>
      </c>
      <c r="I9" s="23">
        <f t="shared" si="2"/>
        <v>3628</v>
      </c>
      <c r="J9" s="41">
        <f>SUM(J4:J8)</f>
        <v>7202</v>
      </c>
      <c r="K9" s="42">
        <f t="shared" si="1"/>
        <v>26</v>
      </c>
      <c r="L9" s="41">
        <f>SUM(L4:L8)</f>
        <v>3677</v>
      </c>
      <c r="M9" s="41">
        <f>SUM(M4:M8)</f>
        <v>3525</v>
      </c>
    </row>
    <row r="10" spans="1:13" s="1" customFormat="1" ht="12" customHeight="1">
      <c r="A10" s="5">
        <v>5</v>
      </c>
      <c r="B10" s="21">
        <f t="shared" si="0"/>
        <v>1350</v>
      </c>
      <c r="C10" s="22">
        <v>-22</v>
      </c>
      <c r="D10" s="21">
        <v>680</v>
      </c>
      <c r="E10" s="21">
        <v>670</v>
      </c>
      <c r="F10" s="13">
        <v>1379</v>
      </c>
      <c r="G10" s="13">
        <v>29</v>
      </c>
      <c r="H10" s="13">
        <v>706</v>
      </c>
      <c r="I10" s="13">
        <v>673</v>
      </c>
      <c r="J10" s="39">
        <v>1372</v>
      </c>
      <c r="K10" s="40">
        <f t="shared" si="1"/>
        <v>-7</v>
      </c>
      <c r="L10" s="39">
        <v>655</v>
      </c>
      <c r="M10" s="39">
        <v>717</v>
      </c>
    </row>
    <row r="11" spans="1:13" ht="12" customHeight="1">
      <c r="A11" s="5">
        <v>6</v>
      </c>
      <c r="B11" s="21">
        <f t="shared" si="0"/>
        <v>1380</v>
      </c>
      <c r="C11" s="22">
        <v>91</v>
      </c>
      <c r="D11" s="21">
        <v>707</v>
      </c>
      <c r="E11" s="21">
        <v>673</v>
      </c>
      <c r="F11" s="13">
        <v>1366</v>
      </c>
      <c r="G11" s="13">
        <v>-14</v>
      </c>
      <c r="H11" s="13">
        <v>678</v>
      </c>
      <c r="I11" s="13">
        <v>688</v>
      </c>
      <c r="J11" s="39">
        <v>1366</v>
      </c>
      <c r="K11" s="40">
        <f t="shared" si="1"/>
        <v>0</v>
      </c>
      <c r="L11" s="39">
        <v>704</v>
      </c>
      <c r="M11" s="39">
        <v>662</v>
      </c>
    </row>
    <row r="12" spans="1:13" ht="12" customHeight="1">
      <c r="A12" s="5">
        <v>7</v>
      </c>
      <c r="B12" s="21">
        <f t="shared" si="0"/>
        <v>1328</v>
      </c>
      <c r="C12" s="22">
        <v>18</v>
      </c>
      <c r="D12" s="21">
        <v>667</v>
      </c>
      <c r="E12" s="21">
        <v>661</v>
      </c>
      <c r="F12" s="13">
        <v>1386</v>
      </c>
      <c r="G12" s="13">
        <v>58</v>
      </c>
      <c r="H12" s="13">
        <v>713</v>
      </c>
      <c r="I12" s="13">
        <v>673</v>
      </c>
      <c r="J12" s="39">
        <v>1353</v>
      </c>
      <c r="K12" s="40">
        <f t="shared" si="1"/>
        <v>-33</v>
      </c>
      <c r="L12" s="39">
        <v>669</v>
      </c>
      <c r="M12" s="39">
        <v>684</v>
      </c>
    </row>
    <row r="13" spans="1:13" ht="12" customHeight="1">
      <c r="A13" s="5">
        <v>8</v>
      </c>
      <c r="B13" s="21">
        <f t="shared" si="0"/>
        <v>1309</v>
      </c>
      <c r="C13" s="22">
        <v>2</v>
      </c>
      <c r="D13" s="21">
        <v>676</v>
      </c>
      <c r="E13" s="21">
        <v>633</v>
      </c>
      <c r="F13" s="13">
        <v>1317</v>
      </c>
      <c r="G13" s="13">
        <v>8</v>
      </c>
      <c r="H13" s="13">
        <v>660</v>
      </c>
      <c r="I13" s="13">
        <v>657</v>
      </c>
      <c r="J13" s="39">
        <v>1373</v>
      </c>
      <c r="K13" s="40">
        <f t="shared" si="1"/>
        <v>56</v>
      </c>
      <c r="L13" s="39">
        <v>710</v>
      </c>
      <c r="M13" s="39">
        <v>663</v>
      </c>
    </row>
    <row r="14" spans="1:13" ht="12" customHeight="1">
      <c r="A14" s="5">
        <v>9</v>
      </c>
      <c r="B14" s="21">
        <f t="shared" si="0"/>
        <v>1341</v>
      </c>
      <c r="C14" s="22">
        <v>79</v>
      </c>
      <c r="D14" s="21">
        <v>673</v>
      </c>
      <c r="E14" s="21">
        <v>668</v>
      </c>
      <c r="F14" s="13">
        <v>1319</v>
      </c>
      <c r="G14" s="13">
        <v>-22</v>
      </c>
      <c r="H14" s="13">
        <v>686</v>
      </c>
      <c r="I14" s="13">
        <v>633</v>
      </c>
      <c r="J14" s="39">
        <v>1311</v>
      </c>
      <c r="K14" s="40">
        <f t="shared" si="1"/>
        <v>-8</v>
      </c>
      <c r="L14" s="39">
        <v>664</v>
      </c>
      <c r="M14" s="39">
        <v>647</v>
      </c>
    </row>
    <row r="15" spans="1:13" ht="12" customHeight="1">
      <c r="A15" s="17" t="s">
        <v>11</v>
      </c>
      <c r="B15" s="23">
        <f aca="true" t="shared" si="3" ref="B15:I15">SUM(B10:B14)</f>
        <v>6708</v>
      </c>
      <c r="C15" s="24">
        <f t="shared" si="3"/>
        <v>168</v>
      </c>
      <c r="D15" s="23">
        <f t="shared" si="3"/>
        <v>3403</v>
      </c>
      <c r="E15" s="23">
        <f t="shared" si="3"/>
        <v>3305</v>
      </c>
      <c r="F15" s="18">
        <f t="shared" si="3"/>
        <v>6767</v>
      </c>
      <c r="G15" s="18">
        <f t="shared" si="3"/>
        <v>59</v>
      </c>
      <c r="H15" s="18">
        <f t="shared" si="3"/>
        <v>3443</v>
      </c>
      <c r="I15" s="18">
        <f t="shared" si="3"/>
        <v>3324</v>
      </c>
      <c r="J15" s="41">
        <f>SUM(J10:J14)</f>
        <v>6775</v>
      </c>
      <c r="K15" s="42">
        <f t="shared" si="1"/>
        <v>8</v>
      </c>
      <c r="L15" s="41">
        <f>SUM(L10:L14)</f>
        <v>3402</v>
      </c>
      <c r="M15" s="41">
        <f>SUM(M10:M14)</f>
        <v>3373</v>
      </c>
    </row>
    <row r="16" spans="1:13" ht="12" customHeight="1">
      <c r="A16" s="5">
        <v>10</v>
      </c>
      <c r="B16" s="21">
        <f t="shared" si="0"/>
        <v>1293</v>
      </c>
      <c r="C16" s="22">
        <v>21</v>
      </c>
      <c r="D16" s="21">
        <v>642</v>
      </c>
      <c r="E16" s="21">
        <v>651</v>
      </c>
      <c r="F16" s="13">
        <v>1346</v>
      </c>
      <c r="G16" s="13">
        <v>53</v>
      </c>
      <c r="H16" s="13">
        <v>681</v>
      </c>
      <c r="I16" s="13">
        <v>665</v>
      </c>
      <c r="J16" s="39">
        <v>1339</v>
      </c>
      <c r="K16" s="40">
        <f t="shared" si="1"/>
        <v>-7</v>
      </c>
      <c r="L16" s="39">
        <v>704</v>
      </c>
      <c r="M16" s="39">
        <v>635</v>
      </c>
    </row>
    <row r="17" spans="1:13" ht="12" customHeight="1">
      <c r="A17" s="5">
        <v>11</v>
      </c>
      <c r="B17" s="21">
        <f t="shared" si="0"/>
        <v>1312</v>
      </c>
      <c r="C17" s="22">
        <v>50</v>
      </c>
      <c r="D17" s="21">
        <v>686</v>
      </c>
      <c r="E17" s="21">
        <v>626</v>
      </c>
      <c r="F17" s="13">
        <v>1298</v>
      </c>
      <c r="G17" s="13">
        <v>-14</v>
      </c>
      <c r="H17" s="13">
        <v>650</v>
      </c>
      <c r="I17" s="13">
        <v>648</v>
      </c>
      <c r="J17" s="39">
        <v>1345</v>
      </c>
      <c r="K17" s="40">
        <f t="shared" si="1"/>
        <v>47</v>
      </c>
      <c r="L17" s="39">
        <v>681</v>
      </c>
      <c r="M17" s="39">
        <v>664</v>
      </c>
    </row>
    <row r="18" spans="1:13" ht="12" customHeight="1">
      <c r="A18" s="5">
        <v>12</v>
      </c>
      <c r="B18" s="21">
        <f t="shared" si="0"/>
        <v>1297</v>
      </c>
      <c r="C18" s="22">
        <v>33</v>
      </c>
      <c r="D18" s="21">
        <v>655</v>
      </c>
      <c r="E18" s="21">
        <v>642</v>
      </c>
      <c r="F18" s="13">
        <v>1321</v>
      </c>
      <c r="G18" s="13">
        <v>24</v>
      </c>
      <c r="H18" s="13">
        <v>689</v>
      </c>
      <c r="I18" s="13">
        <v>632</v>
      </c>
      <c r="J18" s="39">
        <v>1307</v>
      </c>
      <c r="K18" s="40">
        <f t="shared" si="1"/>
        <v>-14</v>
      </c>
      <c r="L18" s="39">
        <v>658</v>
      </c>
      <c r="M18" s="39">
        <v>649</v>
      </c>
    </row>
    <row r="19" spans="1:13" ht="12" customHeight="1">
      <c r="A19" s="5">
        <v>13</v>
      </c>
      <c r="B19" s="21">
        <f t="shared" si="0"/>
        <v>1307</v>
      </c>
      <c r="C19" s="22">
        <v>7</v>
      </c>
      <c r="D19" s="21">
        <v>692</v>
      </c>
      <c r="E19" s="21">
        <v>615</v>
      </c>
      <c r="F19" s="13">
        <v>1318</v>
      </c>
      <c r="G19" s="13">
        <v>11</v>
      </c>
      <c r="H19" s="13">
        <v>664</v>
      </c>
      <c r="I19" s="13">
        <v>654</v>
      </c>
      <c r="J19" s="39">
        <v>1326</v>
      </c>
      <c r="K19" s="40">
        <f t="shared" si="1"/>
        <v>8</v>
      </c>
      <c r="L19" s="39">
        <v>696</v>
      </c>
      <c r="M19" s="39">
        <v>630</v>
      </c>
    </row>
    <row r="20" spans="1:13" ht="12" customHeight="1">
      <c r="A20" s="5">
        <v>14</v>
      </c>
      <c r="B20" s="21">
        <f t="shared" si="0"/>
        <v>1312</v>
      </c>
      <c r="C20" s="22">
        <v>-45</v>
      </c>
      <c r="D20" s="21">
        <v>658</v>
      </c>
      <c r="E20" s="21">
        <v>654</v>
      </c>
      <c r="F20" s="13">
        <v>1316</v>
      </c>
      <c r="G20" s="13">
        <v>4</v>
      </c>
      <c r="H20" s="13">
        <v>692</v>
      </c>
      <c r="I20" s="13">
        <v>624</v>
      </c>
      <c r="J20" s="39">
        <v>1339</v>
      </c>
      <c r="K20" s="40">
        <f t="shared" si="1"/>
        <v>23</v>
      </c>
      <c r="L20" s="39">
        <v>674</v>
      </c>
      <c r="M20" s="39">
        <v>665</v>
      </c>
    </row>
    <row r="21" spans="1:13" ht="12" customHeight="1">
      <c r="A21" s="17" t="s">
        <v>12</v>
      </c>
      <c r="B21" s="23">
        <f aca="true" t="shared" si="4" ref="B21:I21">SUM(B16:B20)</f>
        <v>6521</v>
      </c>
      <c r="C21" s="24">
        <f t="shared" si="4"/>
        <v>66</v>
      </c>
      <c r="D21" s="23">
        <f t="shared" si="4"/>
        <v>3333</v>
      </c>
      <c r="E21" s="23">
        <f t="shared" si="4"/>
        <v>3188</v>
      </c>
      <c r="F21" s="18">
        <f t="shared" si="4"/>
        <v>6599</v>
      </c>
      <c r="G21" s="18">
        <f t="shared" si="4"/>
        <v>78</v>
      </c>
      <c r="H21" s="18">
        <f t="shared" si="4"/>
        <v>3376</v>
      </c>
      <c r="I21" s="18">
        <f t="shared" si="4"/>
        <v>3223</v>
      </c>
      <c r="J21" s="41">
        <f>SUM(J16:J20)</f>
        <v>6656</v>
      </c>
      <c r="K21" s="42">
        <f t="shared" si="1"/>
        <v>57</v>
      </c>
      <c r="L21" s="41">
        <f>SUM(L16:L20)</f>
        <v>3413</v>
      </c>
      <c r="M21" s="41">
        <f>SUM(M16:M20)</f>
        <v>3243</v>
      </c>
    </row>
    <row r="22" spans="1:13" ht="12" customHeight="1">
      <c r="A22" s="5">
        <v>15</v>
      </c>
      <c r="B22" s="21">
        <f t="shared" si="0"/>
        <v>1395</v>
      </c>
      <c r="C22" s="22">
        <v>-23</v>
      </c>
      <c r="D22" s="21">
        <v>697</v>
      </c>
      <c r="E22" s="21">
        <v>698</v>
      </c>
      <c r="F22" s="13">
        <v>1329</v>
      </c>
      <c r="G22" s="13">
        <v>-66</v>
      </c>
      <c r="H22" s="13">
        <v>673</v>
      </c>
      <c r="I22" s="13">
        <v>656</v>
      </c>
      <c r="J22" s="39">
        <v>1305</v>
      </c>
      <c r="K22" s="40">
        <f t="shared" si="1"/>
        <v>-24</v>
      </c>
      <c r="L22" s="39">
        <v>682</v>
      </c>
      <c r="M22" s="39">
        <v>623</v>
      </c>
    </row>
    <row r="23" spans="1:13" ht="12" customHeight="1">
      <c r="A23" s="5">
        <v>16</v>
      </c>
      <c r="B23" s="21">
        <f t="shared" si="0"/>
        <v>1457</v>
      </c>
      <c r="C23" s="22">
        <v>36</v>
      </c>
      <c r="D23" s="21">
        <v>723</v>
      </c>
      <c r="E23" s="21">
        <v>734</v>
      </c>
      <c r="F23" s="13">
        <v>1400</v>
      </c>
      <c r="G23" s="13">
        <v>-57</v>
      </c>
      <c r="H23" s="13">
        <v>690</v>
      </c>
      <c r="I23" s="13">
        <v>710</v>
      </c>
      <c r="J23" s="39">
        <v>1354</v>
      </c>
      <c r="K23" s="40">
        <f t="shared" si="1"/>
        <v>-46</v>
      </c>
      <c r="L23" s="39">
        <v>675</v>
      </c>
      <c r="M23" s="39">
        <v>679</v>
      </c>
    </row>
    <row r="24" spans="1:13" ht="12" customHeight="1">
      <c r="A24" s="5">
        <v>17</v>
      </c>
      <c r="B24" s="21">
        <f t="shared" si="0"/>
        <v>1441</v>
      </c>
      <c r="C24" s="22">
        <v>-98</v>
      </c>
      <c r="D24" s="21">
        <v>708</v>
      </c>
      <c r="E24" s="21">
        <v>733</v>
      </c>
      <c r="F24" s="13">
        <v>1456</v>
      </c>
      <c r="G24" s="13">
        <v>15</v>
      </c>
      <c r="H24" s="13">
        <v>718</v>
      </c>
      <c r="I24" s="13">
        <v>738</v>
      </c>
      <c r="J24" s="39">
        <v>1400</v>
      </c>
      <c r="K24" s="40">
        <f t="shared" si="1"/>
        <v>-56</v>
      </c>
      <c r="L24" s="39">
        <v>689</v>
      </c>
      <c r="M24" s="39">
        <v>711</v>
      </c>
    </row>
    <row r="25" spans="1:13" ht="12" customHeight="1">
      <c r="A25" s="5">
        <v>18</v>
      </c>
      <c r="B25" s="21">
        <f t="shared" si="0"/>
        <v>1638</v>
      </c>
      <c r="C25" s="22">
        <v>-52</v>
      </c>
      <c r="D25" s="21">
        <v>828</v>
      </c>
      <c r="E25" s="21">
        <v>810</v>
      </c>
      <c r="F25" s="13">
        <v>1517</v>
      </c>
      <c r="G25" s="13">
        <v>-121</v>
      </c>
      <c r="H25" s="13">
        <v>740</v>
      </c>
      <c r="I25" s="13">
        <v>777</v>
      </c>
      <c r="J25" s="39">
        <v>1528</v>
      </c>
      <c r="K25" s="40">
        <f t="shared" si="1"/>
        <v>11</v>
      </c>
      <c r="L25" s="39">
        <v>747</v>
      </c>
      <c r="M25" s="39">
        <v>781</v>
      </c>
    </row>
    <row r="26" spans="1:13" ht="12" customHeight="1">
      <c r="A26" s="5">
        <v>19</v>
      </c>
      <c r="B26" s="21">
        <f t="shared" si="0"/>
        <v>2077</v>
      </c>
      <c r="C26" s="22">
        <v>-74</v>
      </c>
      <c r="D26" s="21">
        <v>1001</v>
      </c>
      <c r="E26" s="21">
        <v>1076</v>
      </c>
      <c r="F26" s="13">
        <v>1956</v>
      </c>
      <c r="G26" s="13">
        <v>-121</v>
      </c>
      <c r="H26" s="13">
        <v>966</v>
      </c>
      <c r="I26" s="13">
        <v>990</v>
      </c>
      <c r="J26" s="39">
        <v>1807</v>
      </c>
      <c r="K26" s="40">
        <f t="shared" si="1"/>
        <v>-149</v>
      </c>
      <c r="L26" s="39">
        <v>874</v>
      </c>
      <c r="M26" s="39">
        <v>933</v>
      </c>
    </row>
    <row r="27" spans="1:13" ht="12" customHeight="1">
      <c r="A27" s="17" t="s">
        <v>13</v>
      </c>
      <c r="B27" s="23">
        <f aca="true" t="shared" si="5" ref="B27:I27">SUM(B22:B26)</f>
        <v>8008</v>
      </c>
      <c r="C27" s="24">
        <f t="shared" si="5"/>
        <v>-211</v>
      </c>
      <c r="D27" s="23">
        <f t="shared" si="5"/>
        <v>3957</v>
      </c>
      <c r="E27" s="23">
        <f t="shared" si="5"/>
        <v>4051</v>
      </c>
      <c r="F27" s="18">
        <f t="shared" si="5"/>
        <v>7658</v>
      </c>
      <c r="G27" s="18">
        <f t="shared" si="5"/>
        <v>-350</v>
      </c>
      <c r="H27" s="18">
        <f t="shared" si="5"/>
        <v>3787</v>
      </c>
      <c r="I27" s="18">
        <f t="shared" si="5"/>
        <v>3871</v>
      </c>
      <c r="J27" s="41">
        <f>SUM(J22:J26)</f>
        <v>7394</v>
      </c>
      <c r="K27" s="42">
        <f t="shared" si="1"/>
        <v>-264</v>
      </c>
      <c r="L27" s="41">
        <f>SUM(L22:L26)</f>
        <v>3667</v>
      </c>
      <c r="M27" s="41">
        <f>SUM(M22:M26)</f>
        <v>3727</v>
      </c>
    </row>
    <row r="28" spans="1:13" ht="12" customHeight="1">
      <c r="A28" s="5">
        <v>20</v>
      </c>
      <c r="B28" s="21">
        <f t="shared" si="0"/>
        <v>2487</v>
      </c>
      <c r="C28" s="22">
        <v>-87</v>
      </c>
      <c r="D28" s="21">
        <v>1258</v>
      </c>
      <c r="E28" s="21">
        <v>1229</v>
      </c>
      <c r="F28" s="13">
        <v>2343</v>
      </c>
      <c r="G28" s="13">
        <v>-144</v>
      </c>
      <c r="H28" s="13">
        <v>1176</v>
      </c>
      <c r="I28" s="13">
        <v>1167</v>
      </c>
      <c r="J28" s="39">
        <v>2221</v>
      </c>
      <c r="K28" s="40">
        <f t="shared" si="1"/>
        <v>-122</v>
      </c>
      <c r="L28" s="39">
        <v>1142</v>
      </c>
      <c r="M28" s="39">
        <v>1079</v>
      </c>
    </row>
    <row r="29" spans="1:13" ht="12" customHeight="1">
      <c r="A29" s="5">
        <v>21</v>
      </c>
      <c r="B29" s="21">
        <f t="shared" si="0"/>
        <v>3100</v>
      </c>
      <c r="C29" s="22">
        <v>-149</v>
      </c>
      <c r="D29" s="21">
        <v>1556</v>
      </c>
      <c r="E29" s="21">
        <v>1544</v>
      </c>
      <c r="F29" s="13">
        <v>2899</v>
      </c>
      <c r="G29" s="13">
        <v>-201</v>
      </c>
      <c r="H29" s="13">
        <v>1459</v>
      </c>
      <c r="I29" s="13">
        <v>1440</v>
      </c>
      <c r="J29" s="39">
        <v>2699</v>
      </c>
      <c r="K29" s="40">
        <f t="shared" si="1"/>
        <v>-200</v>
      </c>
      <c r="L29" s="39">
        <v>1371</v>
      </c>
      <c r="M29" s="39">
        <v>1328</v>
      </c>
    </row>
    <row r="30" spans="1:13" ht="12" customHeight="1">
      <c r="A30" s="5">
        <v>22</v>
      </c>
      <c r="B30" s="21">
        <f t="shared" si="0"/>
        <v>3675</v>
      </c>
      <c r="C30" s="22">
        <v>-29</v>
      </c>
      <c r="D30" s="21">
        <v>1923</v>
      </c>
      <c r="E30" s="21">
        <v>1752</v>
      </c>
      <c r="F30" s="13">
        <v>3491</v>
      </c>
      <c r="G30" s="13">
        <v>-184</v>
      </c>
      <c r="H30" s="13">
        <v>1737</v>
      </c>
      <c r="I30" s="13">
        <v>1754</v>
      </c>
      <c r="J30" s="39">
        <v>3298</v>
      </c>
      <c r="K30" s="40">
        <f t="shared" si="1"/>
        <v>-193</v>
      </c>
      <c r="L30" s="39">
        <v>1685</v>
      </c>
      <c r="M30" s="39">
        <v>1613</v>
      </c>
    </row>
    <row r="31" spans="1:13" ht="12" customHeight="1">
      <c r="A31" s="5">
        <v>23</v>
      </c>
      <c r="B31" s="21">
        <f t="shared" si="0"/>
        <v>4214</v>
      </c>
      <c r="C31" s="22">
        <v>-28</v>
      </c>
      <c r="D31" s="21">
        <v>2207</v>
      </c>
      <c r="E31" s="21">
        <v>2007</v>
      </c>
      <c r="F31" s="13">
        <v>4236</v>
      </c>
      <c r="G31" s="13">
        <v>22</v>
      </c>
      <c r="H31" s="13">
        <v>2222</v>
      </c>
      <c r="I31" s="13">
        <v>2014</v>
      </c>
      <c r="J31" s="39">
        <v>4007</v>
      </c>
      <c r="K31" s="40">
        <f t="shared" si="1"/>
        <v>-229</v>
      </c>
      <c r="L31" s="39">
        <v>2017</v>
      </c>
      <c r="M31" s="39">
        <v>1990</v>
      </c>
    </row>
    <row r="32" spans="1:13" ht="12" customHeight="1">
      <c r="A32" s="5">
        <v>24</v>
      </c>
      <c r="B32" s="21">
        <f t="shared" si="0"/>
        <v>4498</v>
      </c>
      <c r="C32" s="22">
        <v>-21</v>
      </c>
      <c r="D32" s="21">
        <v>2423</v>
      </c>
      <c r="E32" s="21">
        <v>2075</v>
      </c>
      <c r="F32" s="13">
        <v>4609</v>
      </c>
      <c r="G32" s="13">
        <v>111</v>
      </c>
      <c r="H32" s="13">
        <v>2414</v>
      </c>
      <c r="I32" s="13">
        <v>2195</v>
      </c>
      <c r="J32" s="39">
        <v>4534</v>
      </c>
      <c r="K32" s="40">
        <f t="shared" si="1"/>
        <v>-75</v>
      </c>
      <c r="L32" s="39">
        <v>2402</v>
      </c>
      <c r="M32" s="39">
        <v>2132</v>
      </c>
    </row>
    <row r="33" spans="1:13" ht="12" customHeight="1">
      <c r="A33" s="17" t="s">
        <v>14</v>
      </c>
      <c r="B33" s="23">
        <f aca="true" t="shared" si="6" ref="B33:I33">SUM(B28:B32)</f>
        <v>17974</v>
      </c>
      <c r="C33" s="24">
        <f t="shared" si="6"/>
        <v>-314</v>
      </c>
      <c r="D33" s="23">
        <f t="shared" si="6"/>
        <v>9367</v>
      </c>
      <c r="E33" s="23">
        <f t="shared" si="6"/>
        <v>8607</v>
      </c>
      <c r="F33" s="18">
        <f t="shared" si="6"/>
        <v>17578</v>
      </c>
      <c r="G33" s="18">
        <f t="shared" si="6"/>
        <v>-396</v>
      </c>
      <c r="H33" s="18">
        <f t="shared" si="6"/>
        <v>9008</v>
      </c>
      <c r="I33" s="18">
        <f t="shared" si="6"/>
        <v>8570</v>
      </c>
      <c r="J33" s="41">
        <f>SUM(J28:J32)</f>
        <v>16759</v>
      </c>
      <c r="K33" s="42">
        <f t="shared" si="1"/>
        <v>-819</v>
      </c>
      <c r="L33" s="41">
        <f>SUM(L28:L32)</f>
        <v>8617</v>
      </c>
      <c r="M33" s="41">
        <f>SUM(M28:M32)</f>
        <v>8142</v>
      </c>
    </row>
    <row r="34" spans="1:13" ht="12" customHeight="1">
      <c r="A34" s="5">
        <v>25</v>
      </c>
      <c r="B34" s="21">
        <f t="shared" si="0"/>
        <v>4718</v>
      </c>
      <c r="C34" s="22">
        <v>2</v>
      </c>
      <c r="D34" s="21">
        <v>2534</v>
      </c>
      <c r="E34" s="21">
        <v>2184</v>
      </c>
      <c r="F34" s="13">
        <v>4692</v>
      </c>
      <c r="G34" s="13">
        <v>-26</v>
      </c>
      <c r="H34" s="13">
        <v>2527</v>
      </c>
      <c r="I34" s="13">
        <v>2165</v>
      </c>
      <c r="J34" s="39">
        <v>4752</v>
      </c>
      <c r="K34" s="40">
        <f t="shared" si="1"/>
        <v>60</v>
      </c>
      <c r="L34" s="39">
        <v>2542</v>
      </c>
      <c r="M34" s="39">
        <v>2210</v>
      </c>
    </row>
    <row r="35" spans="1:13" ht="12" customHeight="1">
      <c r="A35" s="5">
        <v>26</v>
      </c>
      <c r="B35" s="21">
        <f t="shared" si="0"/>
        <v>4872</v>
      </c>
      <c r="C35" s="22">
        <v>65</v>
      </c>
      <c r="D35" s="21">
        <v>2662</v>
      </c>
      <c r="E35" s="21">
        <v>2210</v>
      </c>
      <c r="F35" s="13">
        <v>4908</v>
      </c>
      <c r="G35" s="13">
        <v>36</v>
      </c>
      <c r="H35" s="13">
        <v>2662</v>
      </c>
      <c r="I35" s="13">
        <v>2246</v>
      </c>
      <c r="J35" s="39">
        <v>4773</v>
      </c>
      <c r="K35" s="40">
        <f t="shared" si="1"/>
        <v>-135</v>
      </c>
      <c r="L35" s="39">
        <v>2599</v>
      </c>
      <c r="M35" s="39">
        <v>2174</v>
      </c>
    </row>
    <row r="36" spans="1:13" ht="12" customHeight="1">
      <c r="A36" s="5">
        <v>27</v>
      </c>
      <c r="B36" s="21">
        <f t="shared" si="0"/>
        <v>4916</v>
      </c>
      <c r="C36" s="22">
        <v>139</v>
      </c>
      <c r="D36" s="21">
        <v>2699</v>
      </c>
      <c r="E36" s="21">
        <v>2217</v>
      </c>
      <c r="F36" s="13">
        <v>4967</v>
      </c>
      <c r="G36" s="13">
        <v>51</v>
      </c>
      <c r="H36" s="13">
        <v>2735</v>
      </c>
      <c r="I36" s="13">
        <v>2232</v>
      </c>
      <c r="J36" s="39">
        <v>4920</v>
      </c>
      <c r="K36" s="40">
        <f t="shared" si="1"/>
        <v>-47</v>
      </c>
      <c r="L36" s="39">
        <v>2687</v>
      </c>
      <c r="M36" s="39">
        <v>2233</v>
      </c>
    </row>
    <row r="37" spans="1:13" ht="12" customHeight="1">
      <c r="A37" s="5">
        <v>28</v>
      </c>
      <c r="B37" s="21">
        <f t="shared" si="0"/>
        <v>4845</v>
      </c>
      <c r="C37" s="22">
        <v>15</v>
      </c>
      <c r="D37" s="21">
        <v>2682</v>
      </c>
      <c r="E37" s="21">
        <v>2163</v>
      </c>
      <c r="F37" s="13">
        <v>4963</v>
      </c>
      <c r="G37" s="13">
        <v>118</v>
      </c>
      <c r="H37" s="13">
        <v>2730</v>
      </c>
      <c r="I37" s="13">
        <v>2233</v>
      </c>
      <c r="J37" s="39">
        <v>4930</v>
      </c>
      <c r="K37" s="40">
        <f t="shared" si="1"/>
        <v>-33</v>
      </c>
      <c r="L37" s="39">
        <v>2736</v>
      </c>
      <c r="M37" s="39">
        <v>2194</v>
      </c>
    </row>
    <row r="38" spans="1:13" ht="12" customHeight="1">
      <c r="A38" s="5">
        <v>29</v>
      </c>
      <c r="B38" s="21">
        <f t="shared" si="0"/>
        <v>4841</v>
      </c>
      <c r="C38" s="22">
        <v>-17</v>
      </c>
      <c r="D38" s="21">
        <v>2689</v>
      </c>
      <c r="E38" s="21">
        <v>2152</v>
      </c>
      <c r="F38" s="13">
        <v>4867</v>
      </c>
      <c r="G38" s="13">
        <v>26</v>
      </c>
      <c r="H38" s="13">
        <v>2697</v>
      </c>
      <c r="I38" s="13">
        <v>2170</v>
      </c>
      <c r="J38" s="39">
        <v>4989</v>
      </c>
      <c r="K38" s="40">
        <f t="shared" si="1"/>
        <v>122</v>
      </c>
      <c r="L38" s="39">
        <v>2767</v>
      </c>
      <c r="M38" s="39">
        <v>2222</v>
      </c>
    </row>
    <row r="39" spans="1:13" ht="12" customHeight="1">
      <c r="A39" s="17" t="s">
        <v>15</v>
      </c>
      <c r="B39" s="23">
        <f aca="true" t="shared" si="7" ref="B39:I39">SUM(B34:B38)</f>
        <v>24192</v>
      </c>
      <c r="C39" s="24">
        <f t="shared" si="7"/>
        <v>204</v>
      </c>
      <c r="D39" s="23">
        <f t="shared" si="7"/>
        <v>13266</v>
      </c>
      <c r="E39" s="23">
        <f t="shared" si="7"/>
        <v>10926</v>
      </c>
      <c r="F39" s="18">
        <f t="shared" si="7"/>
        <v>24397</v>
      </c>
      <c r="G39" s="18">
        <f t="shared" si="7"/>
        <v>205</v>
      </c>
      <c r="H39" s="18">
        <f t="shared" si="7"/>
        <v>13351</v>
      </c>
      <c r="I39" s="18">
        <f t="shared" si="7"/>
        <v>11046</v>
      </c>
      <c r="J39" s="41">
        <f>SUM(J34:J38)</f>
        <v>24364</v>
      </c>
      <c r="K39" s="42">
        <f t="shared" si="1"/>
        <v>-33</v>
      </c>
      <c r="L39" s="41">
        <f>SUM(L34:L38)</f>
        <v>13331</v>
      </c>
      <c r="M39" s="41">
        <f>SUM(M34:M38)</f>
        <v>11033</v>
      </c>
    </row>
    <row r="40" spans="1:13" ht="12" customHeight="1">
      <c r="A40" s="5">
        <v>30</v>
      </c>
      <c r="B40" s="21">
        <f t="shared" si="0"/>
        <v>4812</v>
      </c>
      <c r="C40" s="22">
        <v>215</v>
      </c>
      <c r="D40" s="21">
        <v>2713</v>
      </c>
      <c r="E40" s="21">
        <v>2099</v>
      </c>
      <c r="F40" s="13">
        <v>4905</v>
      </c>
      <c r="G40" s="13">
        <v>93</v>
      </c>
      <c r="H40" s="13">
        <v>2727</v>
      </c>
      <c r="I40" s="13">
        <v>2178</v>
      </c>
      <c r="J40" s="39">
        <v>4823</v>
      </c>
      <c r="K40" s="40">
        <f t="shared" si="1"/>
        <v>-82</v>
      </c>
      <c r="L40" s="39">
        <v>2654</v>
      </c>
      <c r="M40" s="39">
        <v>2169</v>
      </c>
    </row>
    <row r="41" spans="1:13" ht="12" customHeight="1">
      <c r="A41" s="5">
        <v>31</v>
      </c>
      <c r="B41" s="21">
        <f t="shared" si="0"/>
        <v>4592</v>
      </c>
      <c r="C41" s="22">
        <v>-122</v>
      </c>
      <c r="D41" s="21">
        <v>2588</v>
      </c>
      <c r="E41" s="21">
        <v>2004</v>
      </c>
      <c r="F41" s="13">
        <v>4685</v>
      </c>
      <c r="G41" s="13">
        <v>93</v>
      </c>
      <c r="H41" s="13">
        <v>2645</v>
      </c>
      <c r="I41" s="13">
        <v>2040</v>
      </c>
      <c r="J41" s="39">
        <v>4850</v>
      </c>
      <c r="K41" s="40">
        <f t="shared" si="1"/>
        <v>165</v>
      </c>
      <c r="L41" s="39">
        <v>2695</v>
      </c>
      <c r="M41" s="39">
        <v>2155</v>
      </c>
    </row>
    <row r="42" spans="1:13" ht="12" customHeight="1">
      <c r="A42" s="5">
        <v>32</v>
      </c>
      <c r="B42" s="21">
        <f aca="true" t="shared" si="8" ref="B42:B66">SUM(D42:E42)</f>
        <v>4765</v>
      </c>
      <c r="C42" s="22">
        <v>-21</v>
      </c>
      <c r="D42" s="21">
        <v>2660</v>
      </c>
      <c r="E42" s="21">
        <v>2105</v>
      </c>
      <c r="F42" s="13">
        <v>4606</v>
      </c>
      <c r="G42" s="13">
        <v>-159</v>
      </c>
      <c r="H42" s="13">
        <v>2581</v>
      </c>
      <c r="I42" s="13">
        <v>2025</v>
      </c>
      <c r="J42" s="39">
        <v>4660</v>
      </c>
      <c r="K42" s="40">
        <f t="shared" si="1"/>
        <v>54</v>
      </c>
      <c r="L42" s="39">
        <v>2615</v>
      </c>
      <c r="M42" s="39">
        <v>2045</v>
      </c>
    </row>
    <row r="43" spans="1:13" ht="12" customHeight="1">
      <c r="A43" s="5">
        <v>33</v>
      </c>
      <c r="B43" s="21">
        <f t="shared" si="8"/>
        <v>4779</v>
      </c>
      <c r="C43" s="22">
        <v>209</v>
      </c>
      <c r="D43" s="21">
        <v>2571</v>
      </c>
      <c r="E43" s="21">
        <v>2208</v>
      </c>
      <c r="F43" s="13">
        <v>4786</v>
      </c>
      <c r="G43" s="13">
        <v>7</v>
      </c>
      <c r="H43" s="13">
        <v>2657</v>
      </c>
      <c r="I43" s="13">
        <v>2129</v>
      </c>
      <c r="J43" s="39">
        <v>4516</v>
      </c>
      <c r="K43" s="40">
        <f t="shared" si="1"/>
        <v>-270</v>
      </c>
      <c r="L43" s="39">
        <v>2525</v>
      </c>
      <c r="M43" s="39">
        <v>1991</v>
      </c>
    </row>
    <row r="44" spans="1:13" ht="12" customHeight="1">
      <c r="A44" s="5">
        <v>34</v>
      </c>
      <c r="B44" s="21">
        <f t="shared" si="8"/>
        <v>4628</v>
      </c>
      <c r="C44" s="22">
        <v>334</v>
      </c>
      <c r="D44" s="21">
        <v>2481</v>
      </c>
      <c r="E44" s="21">
        <v>2147</v>
      </c>
      <c r="F44" s="13">
        <v>4810</v>
      </c>
      <c r="G44" s="13">
        <v>182</v>
      </c>
      <c r="H44" s="13">
        <v>2570</v>
      </c>
      <c r="I44" s="13">
        <v>2240</v>
      </c>
      <c r="J44" s="39">
        <v>4703</v>
      </c>
      <c r="K44" s="40">
        <f t="shared" si="1"/>
        <v>-107</v>
      </c>
      <c r="L44" s="39">
        <v>2595</v>
      </c>
      <c r="M44" s="39">
        <v>2108</v>
      </c>
    </row>
    <row r="45" spans="1:13" ht="12" customHeight="1">
      <c r="A45" s="17" t="s">
        <v>16</v>
      </c>
      <c r="B45" s="23">
        <f aca="true" t="shared" si="9" ref="B45:I45">SUM(B40:B44)</f>
        <v>23576</v>
      </c>
      <c r="C45" s="24">
        <f t="shared" si="9"/>
        <v>615</v>
      </c>
      <c r="D45" s="23">
        <f t="shared" si="9"/>
        <v>13013</v>
      </c>
      <c r="E45" s="23">
        <f t="shared" si="9"/>
        <v>10563</v>
      </c>
      <c r="F45" s="18">
        <f t="shared" si="9"/>
        <v>23792</v>
      </c>
      <c r="G45" s="18">
        <f t="shared" si="9"/>
        <v>216</v>
      </c>
      <c r="H45" s="18">
        <f t="shared" si="9"/>
        <v>13180</v>
      </c>
      <c r="I45" s="18">
        <f t="shared" si="9"/>
        <v>10612</v>
      </c>
      <c r="J45" s="41">
        <f>SUM(J40:J44)</f>
        <v>23552</v>
      </c>
      <c r="K45" s="42">
        <f t="shared" si="1"/>
        <v>-240</v>
      </c>
      <c r="L45" s="41">
        <f>SUM(L40:L44)</f>
        <v>13084</v>
      </c>
      <c r="M45" s="41">
        <f>SUM(M40:M44)</f>
        <v>10468</v>
      </c>
    </row>
    <row r="46" spans="1:13" ht="12" customHeight="1">
      <c r="A46" s="5" t="s">
        <v>6</v>
      </c>
      <c r="B46" s="21">
        <f t="shared" si="8"/>
        <v>4299</v>
      </c>
      <c r="C46" s="22">
        <v>82</v>
      </c>
      <c r="D46" s="21">
        <v>2344</v>
      </c>
      <c r="E46" s="21">
        <v>1955</v>
      </c>
      <c r="F46" s="13">
        <v>4656</v>
      </c>
      <c r="G46" s="13">
        <v>357</v>
      </c>
      <c r="H46" s="13">
        <v>2499</v>
      </c>
      <c r="I46" s="13">
        <v>2157</v>
      </c>
      <c r="J46" s="39">
        <v>4774</v>
      </c>
      <c r="K46" s="40">
        <f t="shared" si="1"/>
        <v>118</v>
      </c>
      <c r="L46" s="39">
        <v>2545</v>
      </c>
      <c r="M46" s="39">
        <v>2229</v>
      </c>
    </row>
    <row r="47" spans="1:13" ht="12" customHeight="1">
      <c r="A47" s="5">
        <v>36</v>
      </c>
      <c r="B47" s="21">
        <f t="shared" si="8"/>
        <v>4245</v>
      </c>
      <c r="C47" s="26">
        <v>125</v>
      </c>
      <c r="D47" s="25">
        <v>2330</v>
      </c>
      <c r="E47" s="25">
        <v>1915</v>
      </c>
      <c r="F47" s="13">
        <v>4277</v>
      </c>
      <c r="G47" s="13">
        <v>32</v>
      </c>
      <c r="H47" s="13">
        <v>2312</v>
      </c>
      <c r="I47" s="13">
        <v>1965</v>
      </c>
      <c r="J47" s="39">
        <v>4584</v>
      </c>
      <c r="K47" s="40">
        <f t="shared" si="1"/>
        <v>307</v>
      </c>
      <c r="L47" s="39">
        <v>2468</v>
      </c>
      <c r="M47" s="39">
        <v>2116</v>
      </c>
    </row>
    <row r="48" spans="1:13" ht="12" customHeight="1">
      <c r="A48" s="5">
        <v>37</v>
      </c>
      <c r="B48" s="21">
        <f t="shared" si="8"/>
        <v>4192</v>
      </c>
      <c r="C48" s="22">
        <v>325</v>
      </c>
      <c r="D48" s="21">
        <v>2268</v>
      </c>
      <c r="E48" s="21">
        <v>1924</v>
      </c>
      <c r="F48" s="13">
        <v>4291</v>
      </c>
      <c r="G48" s="13">
        <v>99</v>
      </c>
      <c r="H48" s="13">
        <v>2359</v>
      </c>
      <c r="I48" s="13">
        <v>1932</v>
      </c>
      <c r="J48" s="39">
        <v>4235</v>
      </c>
      <c r="K48" s="40">
        <f t="shared" si="1"/>
        <v>-56</v>
      </c>
      <c r="L48" s="39">
        <v>2280</v>
      </c>
      <c r="M48" s="39">
        <v>1955</v>
      </c>
    </row>
    <row r="49" spans="1:13" ht="12" customHeight="1">
      <c r="A49" s="5">
        <v>38</v>
      </c>
      <c r="B49" s="21">
        <f t="shared" si="8"/>
        <v>3878</v>
      </c>
      <c r="C49" s="22">
        <v>-68</v>
      </c>
      <c r="D49" s="21">
        <v>2114</v>
      </c>
      <c r="E49" s="21">
        <v>1764</v>
      </c>
      <c r="F49" s="13">
        <v>4159</v>
      </c>
      <c r="G49" s="13">
        <v>281</v>
      </c>
      <c r="H49" s="13">
        <v>2245</v>
      </c>
      <c r="I49" s="13">
        <v>1914</v>
      </c>
      <c r="J49" s="39">
        <v>4236</v>
      </c>
      <c r="K49" s="40">
        <f t="shared" si="1"/>
        <v>77</v>
      </c>
      <c r="L49" s="39">
        <v>2329</v>
      </c>
      <c r="M49" s="39">
        <v>1907</v>
      </c>
    </row>
    <row r="50" spans="1:13" ht="12" customHeight="1">
      <c r="A50" s="5">
        <v>39</v>
      </c>
      <c r="B50" s="21">
        <f t="shared" si="8"/>
        <v>4032</v>
      </c>
      <c r="C50" s="22">
        <v>1236</v>
      </c>
      <c r="D50" s="21">
        <v>2208</v>
      </c>
      <c r="E50" s="21">
        <v>1824</v>
      </c>
      <c r="F50" s="13">
        <v>3892</v>
      </c>
      <c r="G50" s="13">
        <v>-140</v>
      </c>
      <c r="H50" s="13">
        <v>2115</v>
      </c>
      <c r="I50" s="13">
        <v>1777</v>
      </c>
      <c r="J50" s="39">
        <v>4171</v>
      </c>
      <c r="K50" s="40">
        <f t="shared" si="1"/>
        <v>279</v>
      </c>
      <c r="L50" s="39">
        <v>2262</v>
      </c>
      <c r="M50" s="39">
        <v>1909</v>
      </c>
    </row>
    <row r="51" spans="1:13" ht="12" customHeight="1">
      <c r="A51" s="17" t="s">
        <v>17</v>
      </c>
      <c r="B51" s="23">
        <f aca="true" t="shared" si="10" ref="B51:I51">SUM(B46:B50)</f>
        <v>20646</v>
      </c>
      <c r="C51" s="24">
        <f t="shared" si="10"/>
        <v>1700</v>
      </c>
      <c r="D51" s="23">
        <f t="shared" si="10"/>
        <v>11264</v>
      </c>
      <c r="E51" s="23">
        <f t="shared" si="10"/>
        <v>9382</v>
      </c>
      <c r="F51" s="18">
        <f t="shared" si="10"/>
        <v>21275</v>
      </c>
      <c r="G51" s="18">
        <f t="shared" si="10"/>
        <v>629</v>
      </c>
      <c r="H51" s="18">
        <f t="shared" si="10"/>
        <v>11530</v>
      </c>
      <c r="I51" s="18">
        <f t="shared" si="10"/>
        <v>9745</v>
      </c>
      <c r="J51" s="41">
        <f>SUM(J46:J50)</f>
        <v>22000</v>
      </c>
      <c r="K51" s="42">
        <f t="shared" si="1"/>
        <v>725</v>
      </c>
      <c r="L51" s="41">
        <f>SUM(L46:L50)</f>
        <v>11884</v>
      </c>
      <c r="M51" s="41">
        <f>SUM(M46:M50)</f>
        <v>10116</v>
      </c>
    </row>
    <row r="52" spans="1:13" ht="12" customHeight="1">
      <c r="A52" s="5">
        <v>40</v>
      </c>
      <c r="B52" s="21">
        <f t="shared" si="8"/>
        <v>2819</v>
      </c>
      <c r="C52" s="22">
        <v>-842</v>
      </c>
      <c r="D52" s="21">
        <v>1525</v>
      </c>
      <c r="E52" s="21">
        <v>1294</v>
      </c>
      <c r="F52" s="13">
        <v>4084</v>
      </c>
      <c r="G52" s="13">
        <v>1265</v>
      </c>
      <c r="H52" s="13">
        <v>2231</v>
      </c>
      <c r="I52" s="13">
        <v>1853</v>
      </c>
      <c r="J52" s="39">
        <v>3832</v>
      </c>
      <c r="K52" s="40">
        <f t="shared" si="1"/>
        <v>-252</v>
      </c>
      <c r="L52" s="39">
        <v>2068</v>
      </c>
      <c r="M52" s="39">
        <v>1764</v>
      </c>
    </row>
    <row r="53" spans="1:13" ht="12" customHeight="1">
      <c r="A53" s="5">
        <v>41</v>
      </c>
      <c r="B53" s="21">
        <f t="shared" si="8"/>
        <v>3698</v>
      </c>
      <c r="C53" s="22">
        <v>273</v>
      </c>
      <c r="D53" s="21">
        <v>1989</v>
      </c>
      <c r="E53" s="21">
        <v>1709</v>
      </c>
      <c r="F53" s="13">
        <v>2842</v>
      </c>
      <c r="G53" s="13">
        <v>-856</v>
      </c>
      <c r="H53" s="13">
        <v>1535</v>
      </c>
      <c r="I53" s="13">
        <v>1307</v>
      </c>
      <c r="J53" s="39">
        <v>4089</v>
      </c>
      <c r="K53" s="40">
        <f t="shared" si="1"/>
        <v>1247</v>
      </c>
      <c r="L53" s="39">
        <v>2217</v>
      </c>
      <c r="M53" s="39">
        <v>1872</v>
      </c>
    </row>
    <row r="54" spans="1:13" ht="12" customHeight="1">
      <c r="A54" s="5">
        <v>42</v>
      </c>
      <c r="B54" s="21">
        <f t="shared" si="8"/>
        <v>3508</v>
      </c>
      <c r="C54" s="22">
        <v>342</v>
      </c>
      <c r="D54" s="21">
        <v>1847</v>
      </c>
      <c r="E54" s="21">
        <v>1661</v>
      </c>
      <c r="F54" s="13">
        <v>3722</v>
      </c>
      <c r="G54" s="13">
        <v>214</v>
      </c>
      <c r="H54" s="13">
        <v>2023</v>
      </c>
      <c r="I54" s="13">
        <v>1699</v>
      </c>
      <c r="J54" s="39">
        <v>2886</v>
      </c>
      <c r="K54" s="40">
        <f t="shared" si="1"/>
        <v>-836</v>
      </c>
      <c r="L54" s="39">
        <v>1555</v>
      </c>
      <c r="M54" s="39">
        <v>1331</v>
      </c>
    </row>
    <row r="55" spans="1:13" ht="12" customHeight="1">
      <c r="A55" s="5">
        <v>43</v>
      </c>
      <c r="B55" s="21">
        <f t="shared" si="8"/>
        <v>3226</v>
      </c>
      <c r="C55" s="22">
        <v>256</v>
      </c>
      <c r="D55" s="21">
        <v>1671</v>
      </c>
      <c r="E55" s="21">
        <v>1555</v>
      </c>
      <c r="F55" s="13">
        <v>3520</v>
      </c>
      <c r="G55" s="13">
        <v>294</v>
      </c>
      <c r="H55" s="13">
        <v>1837</v>
      </c>
      <c r="I55" s="13">
        <v>1683</v>
      </c>
      <c r="J55" s="39">
        <v>3740</v>
      </c>
      <c r="K55" s="40">
        <f t="shared" si="1"/>
        <v>220</v>
      </c>
      <c r="L55" s="39">
        <v>2027</v>
      </c>
      <c r="M55" s="39">
        <v>1713</v>
      </c>
    </row>
    <row r="56" spans="1:13" ht="12" customHeight="1">
      <c r="A56" s="5">
        <v>44</v>
      </c>
      <c r="B56" s="21">
        <f t="shared" si="8"/>
        <v>3044</v>
      </c>
      <c r="C56" s="22">
        <v>164</v>
      </c>
      <c r="D56" s="21">
        <v>1659</v>
      </c>
      <c r="E56" s="21">
        <v>1385</v>
      </c>
      <c r="F56" s="13">
        <v>3216</v>
      </c>
      <c r="G56" s="13">
        <v>172</v>
      </c>
      <c r="H56" s="13">
        <v>1660</v>
      </c>
      <c r="I56" s="13">
        <v>1556</v>
      </c>
      <c r="J56" s="39">
        <v>3523</v>
      </c>
      <c r="K56" s="40">
        <f t="shared" si="1"/>
        <v>307</v>
      </c>
      <c r="L56" s="39">
        <v>1845</v>
      </c>
      <c r="M56" s="39">
        <v>1678</v>
      </c>
    </row>
    <row r="57" spans="1:13" ht="12" customHeight="1">
      <c r="A57" s="17" t="s">
        <v>18</v>
      </c>
      <c r="B57" s="23">
        <f aca="true" t="shared" si="11" ref="B57:I57">SUM(B52:B56)</f>
        <v>16295</v>
      </c>
      <c r="C57" s="24">
        <f t="shared" si="11"/>
        <v>193</v>
      </c>
      <c r="D57" s="23">
        <f t="shared" si="11"/>
        <v>8691</v>
      </c>
      <c r="E57" s="23">
        <f t="shared" si="11"/>
        <v>7604</v>
      </c>
      <c r="F57" s="18">
        <f t="shared" si="11"/>
        <v>17384</v>
      </c>
      <c r="G57" s="18">
        <f t="shared" si="11"/>
        <v>1089</v>
      </c>
      <c r="H57" s="18">
        <f t="shared" si="11"/>
        <v>9286</v>
      </c>
      <c r="I57" s="18">
        <f t="shared" si="11"/>
        <v>8098</v>
      </c>
      <c r="J57" s="41">
        <f>SUM(J52:J56)</f>
        <v>18070</v>
      </c>
      <c r="K57" s="42">
        <f t="shared" si="1"/>
        <v>686</v>
      </c>
      <c r="L57" s="41">
        <f>SUM(L52:L56)</f>
        <v>9712</v>
      </c>
      <c r="M57" s="41">
        <f>SUM(M52:M56)</f>
        <v>8358</v>
      </c>
    </row>
    <row r="58" spans="1:13" ht="12" customHeight="1">
      <c r="A58" s="5">
        <v>45</v>
      </c>
      <c r="B58" s="21">
        <f t="shared" si="8"/>
        <v>2922</v>
      </c>
      <c r="C58" s="22">
        <v>94</v>
      </c>
      <c r="D58" s="21">
        <v>1561</v>
      </c>
      <c r="E58" s="21">
        <v>1361</v>
      </c>
      <c r="F58" s="13">
        <v>3064</v>
      </c>
      <c r="G58" s="13">
        <v>142</v>
      </c>
      <c r="H58" s="13">
        <v>1670</v>
      </c>
      <c r="I58" s="13">
        <v>1394</v>
      </c>
      <c r="J58" s="39">
        <v>3205</v>
      </c>
      <c r="K58" s="40">
        <f t="shared" si="1"/>
        <v>141</v>
      </c>
      <c r="L58" s="39">
        <v>1655</v>
      </c>
      <c r="M58" s="39">
        <v>1550</v>
      </c>
    </row>
    <row r="59" spans="1:13" ht="12" customHeight="1">
      <c r="A59" s="5">
        <v>46</v>
      </c>
      <c r="B59" s="21">
        <f t="shared" si="8"/>
        <v>2888</v>
      </c>
      <c r="C59" s="22">
        <v>175</v>
      </c>
      <c r="D59" s="21">
        <v>1534</v>
      </c>
      <c r="E59" s="21">
        <v>1354</v>
      </c>
      <c r="F59" s="13">
        <v>2902</v>
      </c>
      <c r="G59" s="13">
        <v>14</v>
      </c>
      <c r="H59" s="13">
        <v>1554</v>
      </c>
      <c r="I59" s="13">
        <v>1348</v>
      </c>
      <c r="J59" s="39">
        <v>3071</v>
      </c>
      <c r="K59" s="40">
        <f t="shared" si="1"/>
        <v>169</v>
      </c>
      <c r="L59" s="39">
        <v>1669</v>
      </c>
      <c r="M59" s="39">
        <v>1402</v>
      </c>
    </row>
    <row r="60" spans="1:13" ht="12" customHeight="1">
      <c r="A60" s="5">
        <v>47</v>
      </c>
      <c r="B60" s="21">
        <f t="shared" si="8"/>
        <v>2746</v>
      </c>
      <c r="C60" s="22">
        <v>-54</v>
      </c>
      <c r="D60" s="21">
        <v>1491</v>
      </c>
      <c r="E60" s="21">
        <v>1255</v>
      </c>
      <c r="F60" s="13">
        <v>2899</v>
      </c>
      <c r="G60" s="13">
        <v>153</v>
      </c>
      <c r="H60" s="13">
        <v>1527</v>
      </c>
      <c r="I60" s="13">
        <v>1372</v>
      </c>
      <c r="J60" s="39">
        <v>2895</v>
      </c>
      <c r="K60" s="40">
        <f t="shared" si="1"/>
        <v>-4</v>
      </c>
      <c r="L60" s="39">
        <v>1556</v>
      </c>
      <c r="M60" s="39">
        <v>1339</v>
      </c>
    </row>
    <row r="61" spans="1:13" ht="12" customHeight="1">
      <c r="A61" s="5">
        <v>48</v>
      </c>
      <c r="B61" s="21">
        <f t="shared" si="8"/>
        <v>2838</v>
      </c>
      <c r="C61" s="22">
        <v>171</v>
      </c>
      <c r="D61" s="21">
        <v>1454</v>
      </c>
      <c r="E61" s="21">
        <v>1384</v>
      </c>
      <c r="F61" s="13">
        <v>2738</v>
      </c>
      <c r="G61" s="13">
        <v>-100</v>
      </c>
      <c r="H61" s="13">
        <v>1473</v>
      </c>
      <c r="I61" s="13">
        <v>1265</v>
      </c>
      <c r="J61" s="39">
        <v>2902</v>
      </c>
      <c r="K61" s="40">
        <f t="shared" si="1"/>
        <v>164</v>
      </c>
      <c r="L61" s="39">
        <v>1526</v>
      </c>
      <c r="M61" s="39">
        <v>1376</v>
      </c>
    </row>
    <row r="62" spans="1:13" ht="12" customHeight="1">
      <c r="A62" s="5">
        <v>49</v>
      </c>
      <c r="B62" s="21">
        <f t="shared" si="8"/>
        <v>2695</v>
      </c>
      <c r="C62" s="22">
        <v>25</v>
      </c>
      <c r="D62" s="21">
        <v>1389</v>
      </c>
      <c r="E62" s="21">
        <v>1306</v>
      </c>
      <c r="F62" s="13">
        <v>2817</v>
      </c>
      <c r="G62" s="13">
        <v>122</v>
      </c>
      <c r="H62" s="13">
        <v>1447</v>
      </c>
      <c r="I62" s="13">
        <v>1370</v>
      </c>
      <c r="J62" s="39">
        <v>2727</v>
      </c>
      <c r="K62" s="40">
        <f t="shared" si="1"/>
        <v>-90</v>
      </c>
      <c r="L62" s="39">
        <v>1453</v>
      </c>
      <c r="M62" s="39">
        <v>1274</v>
      </c>
    </row>
    <row r="63" spans="1:13" ht="12" customHeight="1">
      <c r="A63" s="17" t="s">
        <v>19</v>
      </c>
      <c r="B63" s="23">
        <f aca="true" t="shared" si="12" ref="B63:I63">SUM(B58:B62)</f>
        <v>14089</v>
      </c>
      <c r="C63" s="24">
        <f t="shared" si="12"/>
        <v>411</v>
      </c>
      <c r="D63" s="23">
        <f t="shared" si="12"/>
        <v>7429</v>
      </c>
      <c r="E63" s="23">
        <f t="shared" si="12"/>
        <v>6660</v>
      </c>
      <c r="F63" s="18">
        <f t="shared" si="12"/>
        <v>14420</v>
      </c>
      <c r="G63" s="18">
        <f t="shared" si="12"/>
        <v>331</v>
      </c>
      <c r="H63" s="18">
        <f t="shared" si="12"/>
        <v>7671</v>
      </c>
      <c r="I63" s="18">
        <f t="shared" si="12"/>
        <v>6749</v>
      </c>
      <c r="J63" s="41">
        <f>SUM(J58:J62)</f>
        <v>14800</v>
      </c>
      <c r="K63" s="42">
        <f t="shared" si="1"/>
        <v>380</v>
      </c>
      <c r="L63" s="41">
        <f>SUM(L58:L62)</f>
        <v>7859</v>
      </c>
      <c r="M63" s="41">
        <f>SUM(M58:M62)</f>
        <v>6941</v>
      </c>
    </row>
    <row r="64" spans="1:13" ht="12" customHeight="1">
      <c r="A64" s="5">
        <v>50</v>
      </c>
      <c r="B64" s="21">
        <f t="shared" si="8"/>
        <v>2703</v>
      </c>
      <c r="C64" s="22">
        <v>16</v>
      </c>
      <c r="D64" s="21">
        <v>1398</v>
      </c>
      <c r="E64" s="21">
        <v>1305</v>
      </c>
      <c r="F64" s="13">
        <v>2703</v>
      </c>
      <c r="G64" s="13">
        <v>0</v>
      </c>
      <c r="H64" s="13">
        <v>1400</v>
      </c>
      <c r="I64" s="13">
        <v>1303</v>
      </c>
      <c r="J64" s="39">
        <v>2831</v>
      </c>
      <c r="K64" s="40">
        <f t="shared" si="1"/>
        <v>128</v>
      </c>
      <c r="L64" s="39">
        <v>1465</v>
      </c>
      <c r="M64" s="39">
        <v>1366</v>
      </c>
    </row>
    <row r="65" spans="1:13" ht="12" customHeight="1">
      <c r="A65" s="5">
        <v>51</v>
      </c>
      <c r="B65" s="21">
        <f t="shared" si="8"/>
        <v>2723</v>
      </c>
      <c r="C65" s="22">
        <v>-54</v>
      </c>
      <c r="D65" s="21">
        <v>1494</v>
      </c>
      <c r="E65" s="21">
        <v>1229</v>
      </c>
      <c r="F65" s="13">
        <v>2706</v>
      </c>
      <c r="G65" s="13">
        <v>-17</v>
      </c>
      <c r="H65" s="13">
        <v>1404</v>
      </c>
      <c r="I65" s="13">
        <v>1302</v>
      </c>
      <c r="J65" s="39">
        <v>2688</v>
      </c>
      <c r="K65" s="40">
        <f t="shared" si="1"/>
        <v>-18</v>
      </c>
      <c r="L65" s="39">
        <v>1394</v>
      </c>
      <c r="M65" s="39">
        <v>1294</v>
      </c>
    </row>
    <row r="66" spans="1:13" ht="12" customHeight="1">
      <c r="A66" s="5">
        <v>52</v>
      </c>
      <c r="B66" s="21">
        <f t="shared" si="8"/>
        <v>2805</v>
      </c>
      <c r="C66" s="22">
        <v>17</v>
      </c>
      <c r="D66" s="21">
        <v>1431</v>
      </c>
      <c r="E66" s="21">
        <v>1374</v>
      </c>
      <c r="F66" s="13">
        <v>2721</v>
      </c>
      <c r="G66" s="13">
        <v>-84</v>
      </c>
      <c r="H66" s="13">
        <v>1477</v>
      </c>
      <c r="I66" s="13">
        <v>1244</v>
      </c>
      <c r="J66" s="39">
        <v>2684</v>
      </c>
      <c r="K66" s="40">
        <f t="shared" si="1"/>
        <v>-37</v>
      </c>
      <c r="L66" s="39">
        <v>1396</v>
      </c>
      <c r="M66" s="39">
        <v>1288</v>
      </c>
    </row>
    <row r="67" spans="1:13" ht="12" customHeight="1">
      <c r="A67" s="5">
        <v>53</v>
      </c>
      <c r="B67" s="21">
        <f aca="true" t="shared" si="13" ref="B67:B104">SUM(D67:E67)</f>
        <v>2805</v>
      </c>
      <c r="C67" s="22">
        <v>-158</v>
      </c>
      <c r="D67" s="21">
        <v>1547</v>
      </c>
      <c r="E67" s="21">
        <v>1258</v>
      </c>
      <c r="F67" s="13">
        <v>2777</v>
      </c>
      <c r="G67" s="13">
        <v>-28</v>
      </c>
      <c r="H67" s="13">
        <v>1414</v>
      </c>
      <c r="I67" s="13">
        <v>1363</v>
      </c>
      <c r="J67" s="39">
        <v>2700</v>
      </c>
      <c r="K67" s="40">
        <f t="shared" si="1"/>
        <v>-77</v>
      </c>
      <c r="L67" s="39">
        <v>1472</v>
      </c>
      <c r="M67" s="39">
        <v>1228</v>
      </c>
    </row>
    <row r="68" spans="1:13" ht="12" customHeight="1">
      <c r="A68" s="5">
        <v>54</v>
      </c>
      <c r="B68" s="21">
        <f t="shared" si="13"/>
        <v>2943</v>
      </c>
      <c r="C68" s="22">
        <v>-69</v>
      </c>
      <c r="D68" s="21">
        <v>1540</v>
      </c>
      <c r="E68" s="21">
        <v>1403</v>
      </c>
      <c r="F68" s="13">
        <v>2792</v>
      </c>
      <c r="G68" s="13">
        <v>-151</v>
      </c>
      <c r="H68" s="13">
        <v>1523</v>
      </c>
      <c r="I68" s="13">
        <v>1269</v>
      </c>
      <c r="J68" s="39">
        <v>2770</v>
      </c>
      <c r="K68" s="40">
        <f t="shared" si="1"/>
        <v>-22</v>
      </c>
      <c r="L68" s="39">
        <v>1416</v>
      </c>
      <c r="M68" s="39">
        <v>1354</v>
      </c>
    </row>
    <row r="69" spans="1:13" ht="12" customHeight="1">
      <c r="A69" s="17" t="s">
        <v>20</v>
      </c>
      <c r="B69" s="23">
        <f aca="true" t="shared" si="14" ref="B69:I69">SUM(B64:B68)</f>
        <v>13979</v>
      </c>
      <c r="C69" s="24">
        <f t="shared" si="14"/>
        <v>-248</v>
      </c>
      <c r="D69" s="23">
        <f t="shared" si="14"/>
        <v>7410</v>
      </c>
      <c r="E69" s="23">
        <f t="shared" si="14"/>
        <v>6569</v>
      </c>
      <c r="F69" s="18">
        <f t="shared" si="14"/>
        <v>13699</v>
      </c>
      <c r="G69" s="18">
        <f t="shared" si="14"/>
        <v>-280</v>
      </c>
      <c r="H69" s="18">
        <f t="shared" si="14"/>
        <v>7218</v>
      </c>
      <c r="I69" s="18">
        <f t="shared" si="14"/>
        <v>6481</v>
      </c>
      <c r="J69" s="41">
        <f>SUM(J64:J68)</f>
        <v>13673</v>
      </c>
      <c r="K69" s="42">
        <f aca="true" t="shared" si="15" ref="K69:K130">J69-F69</f>
        <v>-26</v>
      </c>
      <c r="L69" s="41">
        <f>SUM(L64:L68)</f>
        <v>7143</v>
      </c>
      <c r="M69" s="41">
        <f>SUM(M64:M68)</f>
        <v>6530</v>
      </c>
    </row>
    <row r="70" spans="1:13" ht="12" customHeight="1">
      <c r="A70" s="5">
        <v>55</v>
      </c>
      <c r="B70" s="21">
        <f t="shared" si="13"/>
        <v>3001</v>
      </c>
      <c r="C70" s="22">
        <v>-471</v>
      </c>
      <c r="D70" s="21">
        <v>1570</v>
      </c>
      <c r="E70" s="21">
        <v>1431</v>
      </c>
      <c r="F70" s="13">
        <v>2918</v>
      </c>
      <c r="G70" s="13">
        <v>-83</v>
      </c>
      <c r="H70" s="13">
        <v>1531</v>
      </c>
      <c r="I70" s="13">
        <v>1387</v>
      </c>
      <c r="J70" s="39">
        <v>2784</v>
      </c>
      <c r="K70" s="40">
        <f t="shared" si="15"/>
        <v>-134</v>
      </c>
      <c r="L70" s="39">
        <v>1522</v>
      </c>
      <c r="M70" s="39">
        <v>1262</v>
      </c>
    </row>
    <row r="71" spans="1:13" ht="12" customHeight="1">
      <c r="A71" s="5">
        <v>56</v>
      </c>
      <c r="B71" s="21">
        <f t="shared" si="13"/>
        <v>3444</v>
      </c>
      <c r="C71" s="22">
        <v>-626</v>
      </c>
      <c r="D71" s="21">
        <v>1812</v>
      </c>
      <c r="E71" s="21">
        <v>1632</v>
      </c>
      <c r="F71" s="13">
        <v>2972</v>
      </c>
      <c r="G71" s="13">
        <v>-472</v>
      </c>
      <c r="H71" s="13">
        <v>1545</v>
      </c>
      <c r="I71" s="13">
        <v>1427</v>
      </c>
      <c r="J71" s="39">
        <v>2889</v>
      </c>
      <c r="K71" s="40">
        <f t="shared" si="15"/>
        <v>-83</v>
      </c>
      <c r="L71" s="39">
        <v>1518</v>
      </c>
      <c r="M71" s="39">
        <v>1371</v>
      </c>
    </row>
    <row r="72" spans="1:13" ht="12" customHeight="1">
      <c r="A72" s="5">
        <v>57</v>
      </c>
      <c r="B72" s="21">
        <f t="shared" si="13"/>
        <v>4084</v>
      </c>
      <c r="C72" s="22">
        <v>-11</v>
      </c>
      <c r="D72" s="21">
        <v>2131</v>
      </c>
      <c r="E72" s="21">
        <v>1953</v>
      </c>
      <c r="F72" s="13">
        <v>3399</v>
      </c>
      <c r="G72" s="13">
        <v>-685</v>
      </c>
      <c r="H72" s="13">
        <v>1786</v>
      </c>
      <c r="I72" s="13">
        <v>1613</v>
      </c>
      <c r="J72" s="39">
        <v>2944</v>
      </c>
      <c r="K72" s="40">
        <f t="shared" si="15"/>
        <v>-455</v>
      </c>
      <c r="L72" s="39">
        <v>1530</v>
      </c>
      <c r="M72" s="39">
        <v>1414</v>
      </c>
    </row>
    <row r="73" spans="1:13" ht="12" customHeight="1">
      <c r="A73" s="5">
        <v>58</v>
      </c>
      <c r="B73" s="21">
        <f t="shared" si="13"/>
        <v>4053</v>
      </c>
      <c r="C73" s="22">
        <v>-144</v>
      </c>
      <c r="D73" s="21">
        <v>2139</v>
      </c>
      <c r="E73" s="21">
        <v>1914</v>
      </c>
      <c r="F73" s="13">
        <v>4048</v>
      </c>
      <c r="G73" s="13">
        <v>-5</v>
      </c>
      <c r="H73" s="13">
        <v>2117</v>
      </c>
      <c r="I73" s="13">
        <v>1931</v>
      </c>
      <c r="J73" s="39">
        <v>3385</v>
      </c>
      <c r="K73" s="40">
        <f t="shared" si="15"/>
        <v>-663</v>
      </c>
      <c r="L73" s="39">
        <v>1776</v>
      </c>
      <c r="M73" s="39">
        <v>1609</v>
      </c>
    </row>
    <row r="74" spans="1:13" ht="12" customHeight="1">
      <c r="A74" s="5">
        <v>59</v>
      </c>
      <c r="B74" s="21">
        <f t="shared" si="13"/>
        <v>4151</v>
      </c>
      <c r="C74" s="22">
        <v>1377</v>
      </c>
      <c r="D74" s="21">
        <v>2135</v>
      </c>
      <c r="E74" s="21">
        <v>2016</v>
      </c>
      <c r="F74" s="13">
        <v>4017</v>
      </c>
      <c r="G74" s="13">
        <v>-134</v>
      </c>
      <c r="H74" s="13">
        <v>2116</v>
      </c>
      <c r="I74" s="13">
        <v>1901</v>
      </c>
      <c r="J74" s="39">
        <v>4003</v>
      </c>
      <c r="K74" s="40">
        <f t="shared" si="15"/>
        <v>-14</v>
      </c>
      <c r="L74" s="39">
        <v>2093</v>
      </c>
      <c r="M74" s="39">
        <v>1910</v>
      </c>
    </row>
    <row r="75" spans="1:13" ht="12" customHeight="1">
      <c r="A75" s="17" t="s">
        <v>21</v>
      </c>
      <c r="B75" s="23">
        <f aca="true" t="shared" si="16" ref="B75:I75">SUM(B70:B74)</f>
        <v>18733</v>
      </c>
      <c r="C75" s="24">
        <f t="shared" si="16"/>
        <v>125</v>
      </c>
      <c r="D75" s="23">
        <f t="shared" si="16"/>
        <v>9787</v>
      </c>
      <c r="E75" s="23">
        <f t="shared" si="16"/>
        <v>8946</v>
      </c>
      <c r="F75" s="18">
        <f t="shared" si="16"/>
        <v>17354</v>
      </c>
      <c r="G75" s="18">
        <f t="shared" si="16"/>
        <v>-1379</v>
      </c>
      <c r="H75" s="18">
        <f t="shared" si="16"/>
        <v>9095</v>
      </c>
      <c r="I75" s="18">
        <f t="shared" si="16"/>
        <v>8259</v>
      </c>
      <c r="J75" s="41">
        <f>SUM(J70:J74)</f>
        <v>16005</v>
      </c>
      <c r="K75" s="42">
        <f t="shared" si="15"/>
        <v>-1349</v>
      </c>
      <c r="L75" s="41">
        <f>SUM(L70:L74)</f>
        <v>8439</v>
      </c>
      <c r="M75" s="41">
        <f>SUM(M70:M74)</f>
        <v>7566</v>
      </c>
    </row>
    <row r="76" spans="1:13" ht="12" customHeight="1">
      <c r="A76" s="5">
        <v>60</v>
      </c>
      <c r="B76" s="21">
        <f t="shared" si="13"/>
        <v>2732</v>
      </c>
      <c r="C76" s="22">
        <v>213</v>
      </c>
      <c r="D76" s="21">
        <v>1370</v>
      </c>
      <c r="E76" s="21">
        <v>1362</v>
      </c>
      <c r="F76" s="13">
        <v>4079</v>
      </c>
      <c r="G76" s="13">
        <v>1347</v>
      </c>
      <c r="H76" s="13">
        <v>2069</v>
      </c>
      <c r="I76" s="13">
        <v>2010</v>
      </c>
      <c r="J76" s="39">
        <v>3951</v>
      </c>
      <c r="K76" s="40">
        <f t="shared" si="15"/>
        <v>-128</v>
      </c>
      <c r="L76" s="39">
        <v>2074</v>
      </c>
      <c r="M76" s="39">
        <v>1877</v>
      </c>
    </row>
    <row r="77" spans="1:13" ht="12" customHeight="1">
      <c r="A77" s="5">
        <v>61</v>
      </c>
      <c r="B77" s="21">
        <f t="shared" si="13"/>
        <v>2486</v>
      </c>
      <c r="C77" s="22">
        <v>-536</v>
      </c>
      <c r="D77" s="21">
        <v>1229</v>
      </c>
      <c r="E77" s="21">
        <v>1257</v>
      </c>
      <c r="F77" s="13">
        <v>2708</v>
      </c>
      <c r="G77" s="13">
        <v>222</v>
      </c>
      <c r="H77" s="13">
        <v>1355</v>
      </c>
      <c r="I77" s="13">
        <v>1353</v>
      </c>
      <c r="J77" s="39">
        <v>4049</v>
      </c>
      <c r="K77" s="40">
        <f t="shared" si="15"/>
        <v>1341</v>
      </c>
      <c r="L77" s="39">
        <v>2056</v>
      </c>
      <c r="M77" s="39">
        <v>1993</v>
      </c>
    </row>
    <row r="78" spans="1:13" ht="12" customHeight="1">
      <c r="A78" s="5">
        <v>62</v>
      </c>
      <c r="B78" s="21">
        <f t="shared" si="13"/>
        <v>2988</v>
      </c>
      <c r="C78" s="22">
        <v>-245</v>
      </c>
      <c r="D78" s="21">
        <v>1490</v>
      </c>
      <c r="E78" s="21">
        <v>1498</v>
      </c>
      <c r="F78" s="13">
        <v>2463</v>
      </c>
      <c r="G78" s="13">
        <v>-525</v>
      </c>
      <c r="H78" s="13">
        <v>1219</v>
      </c>
      <c r="I78" s="13">
        <v>1244</v>
      </c>
      <c r="J78" s="39">
        <v>2671</v>
      </c>
      <c r="K78" s="40">
        <f t="shared" si="15"/>
        <v>208</v>
      </c>
      <c r="L78" s="39">
        <v>1328</v>
      </c>
      <c r="M78" s="39">
        <v>1343</v>
      </c>
    </row>
    <row r="79" spans="1:13" ht="12" customHeight="1">
      <c r="A79" s="5">
        <v>63</v>
      </c>
      <c r="B79" s="21">
        <f t="shared" si="13"/>
        <v>3192</v>
      </c>
      <c r="C79" s="22">
        <v>106</v>
      </c>
      <c r="D79" s="21">
        <v>1614</v>
      </c>
      <c r="E79" s="21">
        <v>1578</v>
      </c>
      <c r="F79" s="13">
        <v>2943</v>
      </c>
      <c r="G79" s="13">
        <v>-249</v>
      </c>
      <c r="H79" s="13">
        <v>1456</v>
      </c>
      <c r="I79" s="13">
        <v>1487</v>
      </c>
      <c r="J79" s="39">
        <v>2437</v>
      </c>
      <c r="K79" s="40">
        <f t="shared" si="15"/>
        <v>-506</v>
      </c>
      <c r="L79" s="39">
        <v>1179</v>
      </c>
      <c r="M79" s="39">
        <v>1258</v>
      </c>
    </row>
    <row r="80" spans="1:13" ht="12" customHeight="1">
      <c r="A80" s="5">
        <v>64</v>
      </c>
      <c r="B80" s="21">
        <f t="shared" si="13"/>
        <v>3042</v>
      </c>
      <c r="C80" s="22">
        <v>-118</v>
      </c>
      <c r="D80" s="21">
        <v>1488</v>
      </c>
      <c r="E80" s="21">
        <v>1554</v>
      </c>
      <c r="F80" s="13">
        <v>3140</v>
      </c>
      <c r="G80" s="13">
        <v>98</v>
      </c>
      <c r="H80" s="13">
        <v>1584</v>
      </c>
      <c r="I80" s="13">
        <v>1556</v>
      </c>
      <c r="J80" s="39">
        <v>2895</v>
      </c>
      <c r="K80" s="40">
        <f t="shared" si="15"/>
        <v>-245</v>
      </c>
      <c r="L80" s="39">
        <v>1430</v>
      </c>
      <c r="M80" s="39">
        <v>1465</v>
      </c>
    </row>
    <row r="81" spans="1:13" ht="12" customHeight="1">
      <c r="A81" s="17" t="s">
        <v>22</v>
      </c>
      <c r="B81" s="23">
        <f aca="true" t="shared" si="17" ref="B81:I81">SUM(B76:B80)</f>
        <v>14440</v>
      </c>
      <c r="C81" s="24">
        <f t="shared" si="17"/>
        <v>-580</v>
      </c>
      <c r="D81" s="23">
        <f t="shared" si="17"/>
        <v>7191</v>
      </c>
      <c r="E81" s="23">
        <f t="shared" si="17"/>
        <v>7249</v>
      </c>
      <c r="F81" s="18">
        <f t="shared" si="17"/>
        <v>15333</v>
      </c>
      <c r="G81" s="18">
        <f t="shared" si="17"/>
        <v>893</v>
      </c>
      <c r="H81" s="18">
        <f t="shared" si="17"/>
        <v>7683</v>
      </c>
      <c r="I81" s="18">
        <f t="shared" si="17"/>
        <v>7650</v>
      </c>
      <c r="J81" s="41">
        <f>SUM(J76:J80)</f>
        <v>16003</v>
      </c>
      <c r="K81" s="42">
        <f t="shared" si="15"/>
        <v>670</v>
      </c>
      <c r="L81" s="41">
        <f>SUM(L76:L80)</f>
        <v>8067</v>
      </c>
      <c r="M81" s="41">
        <f>SUM(M76:M80)</f>
        <v>7936</v>
      </c>
    </row>
    <row r="82" spans="1:13" ht="12" customHeight="1">
      <c r="A82" s="5">
        <v>65</v>
      </c>
      <c r="B82" s="21">
        <f t="shared" si="13"/>
        <v>3133</v>
      </c>
      <c r="C82" s="22">
        <v>374</v>
      </c>
      <c r="D82" s="21">
        <v>1504</v>
      </c>
      <c r="E82" s="21">
        <v>1629</v>
      </c>
      <c r="F82" s="13">
        <v>2962</v>
      </c>
      <c r="G82" s="13">
        <v>-171</v>
      </c>
      <c r="H82" s="13">
        <v>1428</v>
      </c>
      <c r="I82" s="13">
        <v>1534</v>
      </c>
      <c r="J82" s="39">
        <v>3104</v>
      </c>
      <c r="K82" s="40">
        <f t="shared" si="15"/>
        <v>142</v>
      </c>
      <c r="L82" s="39">
        <v>1555</v>
      </c>
      <c r="M82" s="39">
        <v>1549</v>
      </c>
    </row>
    <row r="83" spans="1:13" ht="12" customHeight="1">
      <c r="A83" s="5">
        <v>66</v>
      </c>
      <c r="B83" s="21">
        <f t="shared" si="13"/>
        <v>2696</v>
      </c>
      <c r="C83" s="22">
        <v>238</v>
      </c>
      <c r="D83" s="21">
        <v>1243</v>
      </c>
      <c r="E83" s="21">
        <v>1453</v>
      </c>
      <c r="F83" s="13">
        <v>3066</v>
      </c>
      <c r="G83" s="13">
        <v>370</v>
      </c>
      <c r="H83" s="13">
        <v>1469</v>
      </c>
      <c r="I83" s="13">
        <v>1597</v>
      </c>
      <c r="J83" s="39">
        <v>2930</v>
      </c>
      <c r="K83" s="40">
        <f t="shared" si="15"/>
        <v>-136</v>
      </c>
      <c r="L83" s="39">
        <v>1409</v>
      </c>
      <c r="M83" s="39">
        <v>1521</v>
      </c>
    </row>
    <row r="84" spans="1:13" ht="12" customHeight="1">
      <c r="A84" s="5">
        <v>67</v>
      </c>
      <c r="B84" s="21">
        <f t="shared" si="13"/>
        <v>2414</v>
      </c>
      <c r="C84" s="22">
        <v>-85</v>
      </c>
      <c r="D84" s="21">
        <v>1088</v>
      </c>
      <c r="E84" s="21">
        <v>1326</v>
      </c>
      <c r="F84" s="13">
        <v>2662</v>
      </c>
      <c r="G84" s="13">
        <v>248</v>
      </c>
      <c r="H84" s="13">
        <v>1222</v>
      </c>
      <c r="I84" s="13">
        <v>1440</v>
      </c>
      <c r="J84" s="39">
        <v>3050</v>
      </c>
      <c r="K84" s="40">
        <f t="shared" si="15"/>
        <v>388</v>
      </c>
      <c r="L84" s="39">
        <v>1457</v>
      </c>
      <c r="M84" s="39">
        <v>1593</v>
      </c>
    </row>
    <row r="85" spans="1:13" ht="12" customHeight="1">
      <c r="A85" s="5">
        <v>68</v>
      </c>
      <c r="B85" s="21">
        <f t="shared" si="13"/>
        <v>2475</v>
      </c>
      <c r="C85" s="22">
        <v>-135</v>
      </c>
      <c r="D85" s="21">
        <v>1132</v>
      </c>
      <c r="E85" s="21">
        <v>1343</v>
      </c>
      <c r="F85" s="13">
        <v>2381</v>
      </c>
      <c r="G85" s="13">
        <v>-94</v>
      </c>
      <c r="H85" s="13">
        <v>1072</v>
      </c>
      <c r="I85" s="13">
        <v>1309</v>
      </c>
      <c r="J85" s="39">
        <v>2613</v>
      </c>
      <c r="K85" s="40">
        <f t="shared" si="15"/>
        <v>232</v>
      </c>
      <c r="L85" s="39">
        <v>1184</v>
      </c>
      <c r="M85" s="39">
        <v>1429</v>
      </c>
    </row>
    <row r="86" spans="1:13" ht="12" customHeight="1">
      <c r="A86" s="5">
        <v>69</v>
      </c>
      <c r="B86" s="21">
        <f t="shared" si="13"/>
        <v>2566</v>
      </c>
      <c r="C86" s="22">
        <v>-65</v>
      </c>
      <c r="D86" s="21">
        <v>1121</v>
      </c>
      <c r="E86" s="21">
        <v>1445</v>
      </c>
      <c r="F86" s="13">
        <v>2445</v>
      </c>
      <c r="G86" s="13">
        <v>-121</v>
      </c>
      <c r="H86" s="13">
        <v>1111</v>
      </c>
      <c r="I86" s="13">
        <v>1334</v>
      </c>
      <c r="J86" s="39">
        <v>2360</v>
      </c>
      <c r="K86" s="40">
        <f t="shared" si="15"/>
        <v>-85</v>
      </c>
      <c r="L86" s="39">
        <v>1051</v>
      </c>
      <c r="M86" s="39">
        <v>1309</v>
      </c>
    </row>
    <row r="87" spans="1:13" ht="12" customHeight="1">
      <c r="A87" s="17" t="s">
        <v>23</v>
      </c>
      <c r="B87" s="23">
        <f aca="true" t="shared" si="18" ref="B87:I87">SUM(B82:B86)</f>
        <v>13284</v>
      </c>
      <c r="C87" s="24">
        <f t="shared" si="18"/>
        <v>327</v>
      </c>
      <c r="D87" s="23">
        <f t="shared" si="18"/>
        <v>6088</v>
      </c>
      <c r="E87" s="23">
        <f t="shared" si="18"/>
        <v>7196</v>
      </c>
      <c r="F87" s="18">
        <f t="shared" si="18"/>
        <v>13516</v>
      </c>
      <c r="G87" s="18">
        <f t="shared" si="18"/>
        <v>232</v>
      </c>
      <c r="H87" s="18">
        <f t="shared" si="18"/>
        <v>6302</v>
      </c>
      <c r="I87" s="18">
        <f t="shared" si="18"/>
        <v>7214</v>
      </c>
      <c r="J87" s="41">
        <f>SUM(J82:J86)</f>
        <v>14057</v>
      </c>
      <c r="K87" s="42">
        <f t="shared" si="15"/>
        <v>541</v>
      </c>
      <c r="L87" s="41">
        <f>SUM(L82:L86)</f>
        <v>6656</v>
      </c>
      <c r="M87" s="41">
        <f>SUM(M82:M86)</f>
        <v>7401</v>
      </c>
    </row>
    <row r="88" spans="1:13" ht="12" customHeight="1">
      <c r="A88" s="7">
        <v>70</v>
      </c>
      <c r="B88" s="21">
        <f t="shared" si="13"/>
        <v>2583</v>
      </c>
      <c r="C88" s="22">
        <v>-63</v>
      </c>
      <c r="D88" s="21">
        <v>1146</v>
      </c>
      <c r="E88" s="21">
        <v>1437</v>
      </c>
      <c r="F88" s="13">
        <v>2509</v>
      </c>
      <c r="G88" s="13">
        <v>-74</v>
      </c>
      <c r="H88" s="13">
        <v>1092</v>
      </c>
      <c r="I88" s="13">
        <v>1417</v>
      </c>
      <c r="J88" s="39">
        <v>2382</v>
      </c>
      <c r="K88" s="40">
        <f t="shared" si="15"/>
        <v>-127</v>
      </c>
      <c r="L88" s="39">
        <v>1074</v>
      </c>
      <c r="M88" s="39">
        <v>1308</v>
      </c>
    </row>
    <row r="89" spans="1:13" ht="12" customHeight="1">
      <c r="A89" s="5">
        <v>71</v>
      </c>
      <c r="B89" s="21">
        <f t="shared" si="13"/>
        <v>2622</v>
      </c>
      <c r="C89" s="22">
        <v>271</v>
      </c>
      <c r="D89" s="21">
        <v>1118</v>
      </c>
      <c r="E89" s="21">
        <v>1504</v>
      </c>
      <c r="F89" s="13">
        <v>2529</v>
      </c>
      <c r="G89" s="13">
        <v>-93</v>
      </c>
      <c r="H89" s="13">
        <v>1113</v>
      </c>
      <c r="I89" s="13">
        <v>1416</v>
      </c>
      <c r="J89" s="39">
        <v>2463</v>
      </c>
      <c r="K89" s="40">
        <f t="shared" si="15"/>
        <v>-66</v>
      </c>
      <c r="L89" s="39">
        <v>1061</v>
      </c>
      <c r="M89" s="39">
        <v>1402</v>
      </c>
    </row>
    <row r="90" spans="1:13" ht="12" customHeight="1">
      <c r="A90" s="5">
        <v>72</v>
      </c>
      <c r="B90" s="21">
        <f t="shared" si="13"/>
        <v>2307</v>
      </c>
      <c r="C90" s="22">
        <v>-107</v>
      </c>
      <c r="D90" s="21">
        <v>980</v>
      </c>
      <c r="E90" s="21">
        <v>1327</v>
      </c>
      <c r="F90" s="13">
        <v>2563</v>
      </c>
      <c r="G90" s="13">
        <v>256</v>
      </c>
      <c r="H90" s="13">
        <v>1083</v>
      </c>
      <c r="I90" s="13">
        <v>1480</v>
      </c>
      <c r="J90" s="39">
        <v>2449</v>
      </c>
      <c r="K90" s="40">
        <f t="shared" si="15"/>
        <v>-114</v>
      </c>
      <c r="L90" s="39">
        <v>1069</v>
      </c>
      <c r="M90" s="39">
        <v>1380</v>
      </c>
    </row>
    <row r="91" spans="1:13" ht="12" customHeight="1">
      <c r="A91" s="5">
        <v>73</v>
      </c>
      <c r="B91" s="21">
        <f t="shared" si="13"/>
        <v>2347</v>
      </c>
      <c r="C91" s="22">
        <v>-5</v>
      </c>
      <c r="D91" s="21">
        <v>978</v>
      </c>
      <c r="E91" s="21">
        <v>1369</v>
      </c>
      <c r="F91" s="13">
        <v>2251</v>
      </c>
      <c r="G91" s="13">
        <v>-96</v>
      </c>
      <c r="H91" s="13">
        <v>953</v>
      </c>
      <c r="I91" s="13">
        <v>1298</v>
      </c>
      <c r="J91" s="39">
        <v>2512</v>
      </c>
      <c r="K91" s="40">
        <f t="shared" si="15"/>
        <v>261</v>
      </c>
      <c r="L91" s="39">
        <v>1061</v>
      </c>
      <c r="M91" s="39">
        <v>1451</v>
      </c>
    </row>
    <row r="92" spans="1:13" ht="12" customHeight="1">
      <c r="A92" s="5">
        <v>74</v>
      </c>
      <c r="B92" s="21">
        <f t="shared" si="13"/>
        <v>2302</v>
      </c>
      <c r="C92" s="22">
        <v>70</v>
      </c>
      <c r="D92" s="21">
        <v>960</v>
      </c>
      <c r="E92" s="21">
        <v>1342</v>
      </c>
      <c r="F92" s="13">
        <v>2282</v>
      </c>
      <c r="G92" s="13">
        <v>-20</v>
      </c>
      <c r="H92" s="13">
        <v>939</v>
      </c>
      <c r="I92" s="13">
        <v>1343</v>
      </c>
      <c r="J92" s="39">
        <v>2205</v>
      </c>
      <c r="K92" s="40">
        <f t="shared" si="15"/>
        <v>-77</v>
      </c>
      <c r="L92" s="39">
        <v>918</v>
      </c>
      <c r="M92" s="39">
        <v>1287</v>
      </c>
    </row>
    <row r="93" spans="1:13" ht="12" customHeight="1">
      <c r="A93" s="17" t="s">
        <v>24</v>
      </c>
      <c r="B93" s="23">
        <f aca="true" t="shared" si="19" ref="B93:I93">SUM(B88:B92)</f>
        <v>12161</v>
      </c>
      <c r="C93" s="24">
        <f t="shared" si="19"/>
        <v>166</v>
      </c>
      <c r="D93" s="23">
        <f t="shared" si="19"/>
        <v>5182</v>
      </c>
      <c r="E93" s="23">
        <f t="shared" si="19"/>
        <v>6979</v>
      </c>
      <c r="F93" s="18">
        <f t="shared" si="19"/>
        <v>12134</v>
      </c>
      <c r="G93" s="18">
        <f t="shared" si="19"/>
        <v>-27</v>
      </c>
      <c r="H93" s="18">
        <f t="shared" si="19"/>
        <v>5180</v>
      </c>
      <c r="I93" s="18">
        <f t="shared" si="19"/>
        <v>6954</v>
      </c>
      <c r="J93" s="41">
        <f>SUM(J88:J92)</f>
        <v>12011</v>
      </c>
      <c r="K93" s="42">
        <f t="shared" si="15"/>
        <v>-123</v>
      </c>
      <c r="L93" s="41">
        <f>SUM(L88:L92)</f>
        <v>5183</v>
      </c>
      <c r="M93" s="41">
        <f>SUM(M88:M92)</f>
        <v>6828</v>
      </c>
    </row>
    <row r="94" spans="1:13" ht="12" customHeight="1">
      <c r="A94" s="5">
        <v>75</v>
      </c>
      <c r="B94" s="21">
        <f t="shared" si="13"/>
        <v>2171</v>
      </c>
      <c r="C94" s="22">
        <v>73</v>
      </c>
      <c r="D94" s="21">
        <v>884</v>
      </c>
      <c r="E94" s="21">
        <v>1287</v>
      </c>
      <c r="F94" s="13">
        <v>2245</v>
      </c>
      <c r="G94" s="13">
        <v>74</v>
      </c>
      <c r="H94" s="13">
        <v>928</v>
      </c>
      <c r="I94" s="13">
        <v>1317</v>
      </c>
      <c r="J94" s="39">
        <v>2216</v>
      </c>
      <c r="K94" s="40">
        <f t="shared" si="15"/>
        <v>-29</v>
      </c>
      <c r="L94" s="39">
        <v>901</v>
      </c>
      <c r="M94" s="39">
        <v>1315</v>
      </c>
    </row>
    <row r="95" spans="1:13" ht="12" customHeight="1">
      <c r="A95" s="5">
        <v>76</v>
      </c>
      <c r="B95" s="21">
        <f t="shared" si="13"/>
        <v>2033</v>
      </c>
      <c r="C95" s="22">
        <v>-35</v>
      </c>
      <c r="D95" s="21">
        <v>810</v>
      </c>
      <c r="E95" s="21">
        <v>1223</v>
      </c>
      <c r="F95" s="13">
        <v>2110</v>
      </c>
      <c r="G95" s="13">
        <v>77</v>
      </c>
      <c r="H95" s="13">
        <v>845</v>
      </c>
      <c r="I95" s="13">
        <v>1265</v>
      </c>
      <c r="J95" s="39">
        <v>2188</v>
      </c>
      <c r="K95" s="40">
        <f t="shared" si="15"/>
        <v>78</v>
      </c>
      <c r="L95" s="39">
        <v>883</v>
      </c>
      <c r="M95" s="39">
        <v>1305</v>
      </c>
    </row>
    <row r="96" spans="1:13" ht="12" customHeight="1">
      <c r="A96" s="5">
        <v>77</v>
      </c>
      <c r="B96" s="21">
        <f t="shared" si="13"/>
        <v>2014</v>
      </c>
      <c r="C96" s="22">
        <v>103</v>
      </c>
      <c r="D96" s="21">
        <v>813</v>
      </c>
      <c r="E96" s="21">
        <v>1201</v>
      </c>
      <c r="F96" s="13">
        <v>1963</v>
      </c>
      <c r="G96" s="13">
        <v>-51</v>
      </c>
      <c r="H96" s="13">
        <v>782</v>
      </c>
      <c r="I96" s="13">
        <v>1181</v>
      </c>
      <c r="J96" s="39">
        <v>2051</v>
      </c>
      <c r="K96" s="40">
        <f t="shared" si="15"/>
        <v>88</v>
      </c>
      <c r="L96" s="39">
        <v>813</v>
      </c>
      <c r="M96" s="39">
        <v>1238</v>
      </c>
    </row>
    <row r="97" spans="1:13" ht="12" customHeight="1">
      <c r="A97" s="5">
        <v>78</v>
      </c>
      <c r="B97" s="21">
        <f t="shared" si="13"/>
        <v>1842</v>
      </c>
      <c r="C97" s="22">
        <v>35</v>
      </c>
      <c r="D97" s="21">
        <v>693</v>
      </c>
      <c r="E97" s="21">
        <v>1149</v>
      </c>
      <c r="F97" s="13">
        <v>1950</v>
      </c>
      <c r="G97" s="13">
        <v>108</v>
      </c>
      <c r="H97" s="13">
        <v>774</v>
      </c>
      <c r="I97" s="13">
        <v>1176</v>
      </c>
      <c r="J97" s="39">
        <v>1898</v>
      </c>
      <c r="K97" s="40">
        <f t="shared" si="15"/>
        <v>-52</v>
      </c>
      <c r="L97" s="39">
        <v>752</v>
      </c>
      <c r="M97" s="39">
        <v>1146</v>
      </c>
    </row>
    <row r="98" spans="1:13" ht="12" customHeight="1">
      <c r="A98" s="5">
        <v>79</v>
      </c>
      <c r="B98" s="21">
        <f t="shared" si="13"/>
        <v>1732</v>
      </c>
      <c r="C98" s="22">
        <v>10</v>
      </c>
      <c r="D98" s="21">
        <v>654</v>
      </c>
      <c r="E98" s="21">
        <v>1078</v>
      </c>
      <c r="F98" s="13">
        <v>1785</v>
      </c>
      <c r="G98" s="13">
        <v>53</v>
      </c>
      <c r="H98" s="13">
        <v>664</v>
      </c>
      <c r="I98" s="13">
        <v>1121</v>
      </c>
      <c r="J98" s="39">
        <v>1863</v>
      </c>
      <c r="K98" s="40">
        <f t="shared" si="15"/>
        <v>78</v>
      </c>
      <c r="L98" s="39">
        <v>734</v>
      </c>
      <c r="M98" s="39">
        <v>1129</v>
      </c>
    </row>
    <row r="99" spans="1:13" ht="12" customHeight="1">
      <c r="A99" s="17" t="s">
        <v>25</v>
      </c>
      <c r="B99" s="23">
        <f aca="true" t="shared" si="20" ref="B99:I99">SUM(B94:B98)</f>
        <v>9792</v>
      </c>
      <c r="C99" s="24">
        <f t="shared" si="20"/>
        <v>186</v>
      </c>
      <c r="D99" s="23">
        <f t="shared" si="20"/>
        <v>3854</v>
      </c>
      <c r="E99" s="23">
        <f t="shared" si="20"/>
        <v>5938</v>
      </c>
      <c r="F99" s="18">
        <f t="shared" si="20"/>
        <v>10053</v>
      </c>
      <c r="G99" s="18">
        <f t="shared" si="20"/>
        <v>261</v>
      </c>
      <c r="H99" s="18">
        <f t="shared" si="20"/>
        <v>3993</v>
      </c>
      <c r="I99" s="18">
        <f t="shared" si="20"/>
        <v>6060</v>
      </c>
      <c r="J99" s="41">
        <f>SUM(J94:J98)</f>
        <v>10216</v>
      </c>
      <c r="K99" s="42">
        <f t="shared" si="15"/>
        <v>163</v>
      </c>
      <c r="L99" s="41">
        <f>SUM(L94:L98)</f>
        <v>4083</v>
      </c>
      <c r="M99" s="41">
        <f>SUM(M94:M98)</f>
        <v>6133</v>
      </c>
    </row>
    <row r="100" spans="1:13" ht="12" customHeight="1">
      <c r="A100" s="5">
        <v>80</v>
      </c>
      <c r="B100" s="21">
        <f t="shared" si="13"/>
        <v>1641</v>
      </c>
      <c r="C100" s="22">
        <v>-49</v>
      </c>
      <c r="D100" s="21">
        <v>643</v>
      </c>
      <c r="E100" s="21">
        <v>998</v>
      </c>
      <c r="F100" s="13">
        <v>1661</v>
      </c>
      <c r="G100" s="13">
        <v>20</v>
      </c>
      <c r="H100" s="13">
        <v>620</v>
      </c>
      <c r="I100" s="13">
        <v>1041</v>
      </c>
      <c r="J100" s="39">
        <v>1720</v>
      </c>
      <c r="K100" s="40">
        <f t="shared" si="15"/>
        <v>59</v>
      </c>
      <c r="L100" s="39">
        <v>640</v>
      </c>
      <c r="M100" s="39">
        <v>1080</v>
      </c>
    </row>
    <row r="101" spans="1:13" ht="12" customHeight="1">
      <c r="A101" s="5">
        <v>81</v>
      </c>
      <c r="B101" s="21">
        <f t="shared" si="13"/>
        <v>1620</v>
      </c>
      <c r="C101" s="22">
        <v>128</v>
      </c>
      <c r="D101" s="21">
        <v>543</v>
      </c>
      <c r="E101" s="21">
        <v>1077</v>
      </c>
      <c r="F101" s="13">
        <v>1569</v>
      </c>
      <c r="G101" s="13">
        <v>-51</v>
      </c>
      <c r="H101" s="13">
        <v>603</v>
      </c>
      <c r="I101" s="13">
        <v>966</v>
      </c>
      <c r="J101" s="39">
        <v>1584</v>
      </c>
      <c r="K101" s="40">
        <f t="shared" si="15"/>
        <v>15</v>
      </c>
      <c r="L101" s="39">
        <v>574</v>
      </c>
      <c r="M101" s="39">
        <v>1010</v>
      </c>
    </row>
    <row r="102" spans="1:13" ht="12" customHeight="1">
      <c r="A102" s="5">
        <v>82</v>
      </c>
      <c r="B102" s="21">
        <f t="shared" si="13"/>
        <v>1407</v>
      </c>
      <c r="C102" s="22">
        <v>126</v>
      </c>
      <c r="D102" s="21">
        <v>496</v>
      </c>
      <c r="E102" s="21">
        <v>911</v>
      </c>
      <c r="F102" s="13">
        <v>1541</v>
      </c>
      <c r="G102" s="13">
        <v>134</v>
      </c>
      <c r="H102" s="13">
        <v>504</v>
      </c>
      <c r="I102" s="13">
        <v>1037</v>
      </c>
      <c r="J102" s="39">
        <v>1471</v>
      </c>
      <c r="K102" s="40">
        <f t="shared" si="15"/>
        <v>-70</v>
      </c>
      <c r="L102" s="39">
        <v>563</v>
      </c>
      <c r="M102" s="39">
        <v>908</v>
      </c>
    </row>
    <row r="103" spans="1:13" ht="12" customHeight="1">
      <c r="A103" s="5">
        <v>83</v>
      </c>
      <c r="B103" s="21">
        <f t="shared" si="13"/>
        <v>1194</v>
      </c>
      <c r="C103" s="22">
        <v>29</v>
      </c>
      <c r="D103" s="21">
        <v>393</v>
      </c>
      <c r="E103" s="21">
        <v>801</v>
      </c>
      <c r="F103" s="13">
        <v>1329</v>
      </c>
      <c r="G103" s="13">
        <v>135</v>
      </c>
      <c r="H103" s="13">
        <v>457</v>
      </c>
      <c r="I103" s="13">
        <v>872</v>
      </c>
      <c r="J103" s="39">
        <v>1446</v>
      </c>
      <c r="K103" s="40">
        <f t="shared" si="15"/>
        <v>117</v>
      </c>
      <c r="L103" s="39">
        <v>474</v>
      </c>
      <c r="M103" s="39">
        <v>972</v>
      </c>
    </row>
    <row r="104" spans="1:13" ht="12" customHeight="1">
      <c r="A104" s="5">
        <v>84</v>
      </c>
      <c r="B104" s="21">
        <f t="shared" si="13"/>
        <v>1101</v>
      </c>
      <c r="C104" s="22">
        <v>9</v>
      </c>
      <c r="D104" s="21">
        <v>335</v>
      </c>
      <c r="E104" s="21">
        <v>766</v>
      </c>
      <c r="F104" s="13">
        <v>1123</v>
      </c>
      <c r="G104" s="13">
        <v>22</v>
      </c>
      <c r="H104" s="13">
        <v>370</v>
      </c>
      <c r="I104" s="13">
        <v>753</v>
      </c>
      <c r="J104" s="39">
        <v>1245</v>
      </c>
      <c r="K104" s="40">
        <f t="shared" si="15"/>
        <v>122</v>
      </c>
      <c r="L104" s="39">
        <v>414</v>
      </c>
      <c r="M104" s="39">
        <v>831</v>
      </c>
    </row>
    <row r="105" spans="1:13" ht="12" customHeight="1">
      <c r="A105" s="17" t="s">
        <v>26</v>
      </c>
      <c r="B105" s="23">
        <f aca="true" t="shared" si="21" ref="B105:I105">SUM(B100:B104)</f>
        <v>6963</v>
      </c>
      <c r="C105" s="24">
        <f t="shared" si="21"/>
        <v>243</v>
      </c>
      <c r="D105" s="23">
        <f t="shared" si="21"/>
        <v>2410</v>
      </c>
      <c r="E105" s="23">
        <f t="shared" si="21"/>
        <v>4553</v>
      </c>
      <c r="F105" s="18">
        <f t="shared" si="21"/>
        <v>7223</v>
      </c>
      <c r="G105" s="18">
        <f t="shared" si="21"/>
        <v>260</v>
      </c>
      <c r="H105" s="18">
        <f t="shared" si="21"/>
        <v>2554</v>
      </c>
      <c r="I105" s="18">
        <f t="shared" si="21"/>
        <v>4669</v>
      </c>
      <c r="J105" s="41">
        <f>SUM(J100:J104)</f>
        <v>7466</v>
      </c>
      <c r="K105" s="42">
        <f t="shared" si="15"/>
        <v>243</v>
      </c>
      <c r="L105" s="41">
        <f>SUM(L100:L104)</f>
        <v>2665</v>
      </c>
      <c r="M105" s="41">
        <f>SUM(M100:M104)</f>
        <v>4801</v>
      </c>
    </row>
    <row r="106" spans="1:13" ht="12" customHeight="1">
      <c r="A106" s="5">
        <v>85</v>
      </c>
      <c r="B106" s="21">
        <f aca="true" t="shared" si="22" ref="B106:B128">SUM(D106:E106)</f>
        <v>1013</v>
      </c>
      <c r="C106" s="22">
        <v>112</v>
      </c>
      <c r="D106" s="21">
        <v>312</v>
      </c>
      <c r="E106" s="21">
        <v>701</v>
      </c>
      <c r="F106" s="13">
        <v>1028</v>
      </c>
      <c r="G106" s="13">
        <v>15</v>
      </c>
      <c r="H106" s="13">
        <v>311</v>
      </c>
      <c r="I106" s="13">
        <v>717</v>
      </c>
      <c r="J106" s="39">
        <v>1047</v>
      </c>
      <c r="K106" s="40">
        <f t="shared" si="15"/>
        <v>19</v>
      </c>
      <c r="L106" s="39">
        <v>332</v>
      </c>
      <c r="M106" s="39">
        <v>715</v>
      </c>
    </row>
    <row r="107" spans="1:13" ht="12" customHeight="1">
      <c r="A107" s="5">
        <v>86</v>
      </c>
      <c r="B107" s="21">
        <f t="shared" si="22"/>
        <v>821</v>
      </c>
      <c r="C107" s="22">
        <v>8</v>
      </c>
      <c r="D107" s="21">
        <v>260</v>
      </c>
      <c r="E107" s="21">
        <v>561</v>
      </c>
      <c r="F107" s="13">
        <v>940</v>
      </c>
      <c r="G107" s="13">
        <v>119</v>
      </c>
      <c r="H107" s="13">
        <v>277</v>
      </c>
      <c r="I107" s="13">
        <v>663</v>
      </c>
      <c r="J107" s="39">
        <v>942</v>
      </c>
      <c r="K107" s="40">
        <f t="shared" si="15"/>
        <v>2</v>
      </c>
      <c r="L107" s="39">
        <v>288</v>
      </c>
      <c r="M107" s="39">
        <v>654</v>
      </c>
    </row>
    <row r="108" spans="1:13" ht="12" customHeight="1">
      <c r="A108" s="5">
        <v>87</v>
      </c>
      <c r="B108" s="21">
        <f t="shared" si="22"/>
        <v>742</v>
      </c>
      <c r="C108" s="22">
        <v>64</v>
      </c>
      <c r="D108" s="21">
        <v>207</v>
      </c>
      <c r="E108" s="21">
        <v>535</v>
      </c>
      <c r="F108" s="13">
        <v>743</v>
      </c>
      <c r="G108" s="13">
        <v>1</v>
      </c>
      <c r="H108" s="13">
        <v>232</v>
      </c>
      <c r="I108" s="13">
        <v>511</v>
      </c>
      <c r="J108" s="39">
        <v>856</v>
      </c>
      <c r="K108" s="40">
        <f t="shared" si="15"/>
        <v>113</v>
      </c>
      <c r="L108" s="39">
        <v>238</v>
      </c>
      <c r="M108" s="39">
        <v>618</v>
      </c>
    </row>
    <row r="109" spans="1:13" ht="12" customHeight="1">
      <c r="A109" s="5">
        <v>88</v>
      </c>
      <c r="B109" s="21">
        <f t="shared" si="22"/>
        <v>619</v>
      </c>
      <c r="C109" s="22">
        <v>-58</v>
      </c>
      <c r="D109" s="21">
        <v>183</v>
      </c>
      <c r="E109" s="21">
        <v>436</v>
      </c>
      <c r="F109" s="13">
        <v>657</v>
      </c>
      <c r="G109" s="13">
        <v>38</v>
      </c>
      <c r="H109" s="13">
        <v>174</v>
      </c>
      <c r="I109" s="13">
        <v>483</v>
      </c>
      <c r="J109" s="39">
        <v>679</v>
      </c>
      <c r="K109" s="40">
        <f t="shared" si="15"/>
        <v>22</v>
      </c>
      <c r="L109" s="39">
        <v>209</v>
      </c>
      <c r="M109" s="39">
        <v>470</v>
      </c>
    </row>
    <row r="110" spans="1:13" ht="12" customHeight="1">
      <c r="A110" s="5">
        <v>89</v>
      </c>
      <c r="B110" s="21">
        <f t="shared" si="22"/>
        <v>605</v>
      </c>
      <c r="C110" s="22">
        <v>115</v>
      </c>
      <c r="D110" s="21">
        <v>179</v>
      </c>
      <c r="E110" s="21">
        <v>426</v>
      </c>
      <c r="F110" s="13">
        <v>561</v>
      </c>
      <c r="G110" s="13">
        <v>-44</v>
      </c>
      <c r="H110" s="13">
        <v>167</v>
      </c>
      <c r="I110" s="13">
        <v>394</v>
      </c>
      <c r="J110" s="39">
        <v>590</v>
      </c>
      <c r="K110" s="40">
        <f t="shared" si="15"/>
        <v>29</v>
      </c>
      <c r="L110" s="39">
        <v>150</v>
      </c>
      <c r="M110" s="39">
        <v>440</v>
      </c>
    </row>
    <row r="111" spans="1:13" ht="12" customHeight="1">
      <c r="A111" s="17" t="s">
        <v>27</v>
      </c>
      <c r="B111" s="23">
        <f aca="true" t="shared" si="23" ref="B111:I111">SUM(B106:B110)</f>
        <v>3800</v>
      </c>
      <c r="C111" s="24">
        <f t="shared" si="23"/>
        <v>241</v>
      </c>
      <c r="D111" s="23">
        <f t="shared" si="23"/>
        <v>1141</v>
      </c>
      <c r="E111" s="23">
        <f t="shared" si="23"/>
        <v>2659</v>
      </c>
      <c r="F111" s="18">
        <f t="shared" si="23"/>
        <v>3929</v>
      </c>
      <c r="G111" s="18">
        <f t="shared" si="23"/>
        <v>129</v>
      </c>
      <c r="H111" s="18">
        <f t="shared" si="23"/>
        <v>1161</v>
      </c>
      <c r="I111" s="18">
        <f t="shared" si="23"/>
        <v>2768</v>
      </c>
      <c r="J111" s="41">
        <f>SUM(J106:J110)</f>
        <v>4114</v>
      </c>
      <c r="K111" s="42">
        <f t="shared" si="15"/>
        <v>185</v>
      </c>
      <c r="L111" s="41">
        <f>SUM(L106:L110)</f>
        <v>1217</v>
      </c>
      <c r="M111" s="41">
        <f>SUM(M106:M110)</f>
        <v>2897</v>
      </c>
    </row>
    <row r="112" spans="1:13" ht="12" customHeight="1">
      <c r="A112" s="5">
        <v>90</v>
      </c>
      <c r="B112" s="21">
        <f t="shared" si="22"/>
        <v>426</v>
      </c>
      <c r="C112" s="22">
        <v>-34</v>
      </c>
      <c r="D112" s="21">
        <v>124</v>
      </c>
      <c r="E112" s="21">
        <v>302</v>
      </c>
      <c r="F112" s="13">
        <v>526</v>
      </c>
      <c r="G112" s="13">
        <v>100</v>
      </c>
      <c r="H112" s="13">
        <v>139</v>
      </c>
      <c r="I112" s="13">
        <v>387</v>
      </c>
      <c r="J112" s="39">
        <v>496</v>
      </c>
      <c r="K112" s="40">
        <f t="shared" si="15"/>
        <v>-30</v>
      </c>
      <c r="L112" s="39">
        <v>150</v>
      </c>
      <c r="M112" s="39">
        <v>346</v>
      </c>
    </row>
    <row r="113" spans="1:13" ht="12" customHeight="1">
      <c r="A113" s="5">
        <v>91</v>
      </c>
      <c r="B113" s="21">
        <f t="shared" si="22"/>
        <v>407</v>
      </c>
      <c r="C113" s="22">
        <v>53</v>
      </c>
      <c r="D113" s="21">
        <v>114</v>
      </c>
      <c r="E113" s="21">
        <v>293</v>
      </c>
      <c r="F113" s="13">
        <v>380</v>
      </c>
      <c r="G113" s="13">
        <v>-27</v>
      </c>
      <c r="H113" s="13">
        <v>102</v>
      </c>
      <c r="I113" s="13">
        <v>278</v>
      </c>
      <c r="J113" s="39">
        <v>447</v>
      </c>
      <c r="K113" s="40">
        <f t="shared" si="15"/>
        <v>67</v>
      </c>
      <c r="L113" s="39">
        <v>112</v>
      </c>
      <c r="M113" s="39">
        <v>335</v>
      </c>
    </row>
    <row r="114" spans="1:13" ht="12" customHeight="1">
      <c r="A114" s="5">
        <v>92</v>
      </c>
      <c r="B114" s="21">
        <f t="shared" si="22"/>
        <v>302</v>
      </c>
      <c r="C114" s="22">
        <v>-10</v>
      </c>
      <c r="D114" s="21">
        <v>97</v>
      </c>
      <c r="E114" s="21">
        <v>205</v>
      </c>
      <c r="F114" s="13">
        <v>354</v>
      </c>
      <c r="G114" s="13">
        <v>52</v>
      </c>
      <c r="H114" s="13">
        <v>94</v>
      </c>
      <c r="I114" s="13">
        <v>260</v>
      </c>
      <c r="J114" s="39">
        <v>327</v>
      </c>
      <c r="K114" s="40">
        <f t="shared" si="15"/>
        <v>-27</v>
      </c>
      <c r="L114" s="39">
        <v>82</v>
      </c>
      <c r="M114" s="39">
        <v>245</v>
      </c>
    </row>
    <row r="115" spans="1:13" ht="12" customHeight="1">
      <c r="A115" s="5">
        <v>93</v>
      </c>
      <c r="B115" s="21">
        <f t="shared" si="22"/>
        <v>251</v>
      </c>
      <c r="C115" s="22">
        <v>0</v>
      </c>
      <c r="D115" s="21">
        <v>67</v>
      </c>
      <c r="E115" s="21">
        <v>184</v>
      </c>
      <c r="F115" s="13">
        <v>254</v>
      </c>
      <c r="G115" s="13">
        <v>3</v>
      </c>
      <c r="H115" s="13">
        <v>75</v>
      </c>
      <c r="I115" s="13">
        <v>179</v>
      </c>
      <c r="J115" s="39">
        <v>292</v>
      </c>
      <c r="K115" s="40">
        <f t="shared" si="15"/>
        <v>38</v>
      </c>
      <c r="L115" s="39">
        <v>70</v>
      </c>
      <c r="M115" s="39">
        <v>222</v>
      </c>
    </row>
    <row r="116" spans="1:13" ht="12" customHeight="1">
      <c r="A116" s="5">
        <v>94</v>
      </c>
      <c r="B116" s="21">
        <f t="shared" si="22"/>
        <v>209</v>
      </c>
      <c r="C116" s="22">
        <v>23</v>
      </c>
      <c r="D116" s="21">
        <v>51</v>
      </c>
      <c r="E116" s="21">
        <v>158</v>
      </c>
      <c r="F116" s="13">
        <v>206</v>
      </c>
      <c r="G116" s="13">
        <v>-3</v>
      </c>
      <c r="H116" s="13">
        <v>54</v>
      </c>
      <c r="I116" s="13">
        <v>152</v>
      </c>
      <c r="J116" s="39">
        <v>209</v>
      </c>
      <c r="K116" s="40">
        <f t="shared" si="15"/>
        <v>3</v>
      </c>
      <c r="L116" s="39">
        <v>63</v>
      </c>
      <c r="M116" s="39">
        <v>146</v>
      </c>
    </row>
    <row r="117" spans="1:13" ht="12" customHeight="1">
      <c r="A117" s="17" t="s">
        <v>28</v>
      </c>
      <c r="B117" s="23">
        <f aca="true" t="shared" si="24" ref="B117:I117">SUM(B112:B116)</f>
        <v>1595</v>
      </c>
      <c r="C117" s="24">
        <f t="shared" si="24"/>
        <v>32</v>
      </c>
      <c r="D117" s="23">
        <f t="shared" si="24"/>
        <v>453</v>
      </c>
      <c r="E117" s="23">
        <f t="shared" si="24"/>
        <v>1142</v>
      </c>
      <c r="F117" s="18">
        <f t="shared" si="24"/>
        <v>1720</v>
      </c>
      <c r="G117" s="18">
        <f t="shared" si="24"/>
        <v>125</v>
      </c>
      <c r="H117" s="18">
        <f t="shared" si="24"/>
        <v>464</v>
      </c>
      <c r="I117" s="18">
        <f t="shared" si="24"/>
        <v>1256</v>
      </c>
      <c r="J117" s="41">
        <f>SUM(J112:J116)</f>
        <v>1771</v>
      </c>
      <c r="K117" s="42">
        <f t="shared" si="15"/>
        <v>51</v>
      </c>
      <c r="L117" s="41">
        <f>SUM(L112:L116)</f>
        <v>477</v>
      </c>
      <c r="M117" s="41">
        <f>SUM(M112:M116)</f>
        <v>1294</v>
      </c>
    </row>
    <row r="118" spans="1:13" ht="12" customHeight="1">
      <c r="A118" s="5">
        <v>95</v>
      </c>
      <c r="B118" s="21">
        <f t="shared" si="22"/>
        <v>151</v>
      </c>
      <c r="C118" s="22">
        <v>5</v>
      </c>
      <c r="D118" s="21">
        <v>38</v>
      </c>
      <c r="E118" s="21">
        <v>113</v>
      </c>
      <c r="F118" s="13">
        <v>176</v>
      </c>
      <c r="G118" s="13">
        <v>25</v>
      </c>
      <c r="H118" s="13">
        <v>44</v>
      </c>
      <c r="I118" s="13">
        <v>132</v>
      </c>
      <c r="J118" s="39">
        <v>164</v>
      </c>
      <c r="K118" s="40">
        <f t="shared" si="15"/>
        <v>-12</v>
      </c>
      <c r="L118" s="39">
        <v>34</v>
      </c>
      <c r="M118" s="39">
        <v>130</v>
      </c>
    </row>
    <row r="119" spans="1:13" ht="12" customHeight="1">
      <c r="A119" s="5">
        <v>96</v>
      </c>
      <c r="B119" s="21">
        <f t="shared" si="22"/>
        <v>118</v>
      </c>
      <c r="C119" s="22">
        <v>16</v>
      </c>
      <c r="D119" s="21">
        <v>26</v>
      </c>
      <c r="E119" s="21">
        <v>92</v>
      </c>
      <c r="F119" s="13">
        <v>123</v>
      </c>
      <c r="G119" s="13">
        <v>5</v>
      </c>
      <c r="H119" s="13">
        <v>32</v>
      </c>
      <c r="I119" s="13">
        <v>91</v>
      </c>
      <c r="J119" s="39">
        <v>134</v>
      </c>
      <c r="K119" s="40">
        <f t="shared" si="15"/>
        <v>11</v>
      </c>
      <c r="L119" s="39">
        <v>27</v>
      </c>
      <c r="M119" s="39">
        <v>107</v>
      </c>
    </row>
    <row r="120" spans="1:13" ht="12" customHeight="1">
      <c r="A120" s="5">
        <v>97</v>
      </c>
      <c r="B120" s="21">
        <f t="shared" si="22"/>
        <v>75</v>
      </c>
      <c r="C120" s="22">
        <v>-7</v>
      </c>
      <c r="D120" s="21">
        <v>15</v>
      </c>
      <c r="E120" s="21">
        <v>60</v>
      </c>
      <c r="F120" s="13">
        <v>82</v>
      </c>
      <c r="G120" s="13">
        <v>7</v>
      </c>
      <c r="H120" s="13">
        <v>16</v>
      </c>
      <c r="I120" s="13">
        <v>66</v>
      </c>
      <c r="J120" s="39">
        <v>100</v>
      </c>
      <c r="K120" s="40">
        <f t="shared" si="15"/>
        <v>18</v>
      </c>
      <c r="L120" s="39">
        <v>27</v>
      </c>
      <c r="M120" s="39">
        <v>73</v>
      </c>
    </row>
    <row r="121" spans="1:13" ht="12" customHeight="1">
      <c r="A121" s="5">
        <v>98</v>
      </c>
      <c r="B121" s="21">
        <f t="shared" si="22"/>
        <v>65</v>
      </c>
      <c r="C121" s="22">
        <v>9</v>
      </c>
      <c r="D121" s="21">
        <v>13</v>
      </c>
      <c r="E121" s="21">
        <v>52</v>
      </c>
      <c r="F121" s="13">
        <v>55</v>
      </c>
      <c r="G121" s="13">
        <v>-10</v>
      </c>
      <c r="H121" s="13">
        <v>13</v>
      </c>
      <c r="I121" s="13">
        <v>42</v>
      </c>
      <c r="J121" s="39">
        <v>61</v>
      </c>
      <c r="K121" s="40">
        <f t="shared" si="15"/>
        <v>6</v>
      </c>
      <c r="L121" s="39">
        <v>7</v>
      </c>
      <c r="M121" s="39">
        <v>54</v>
      </c>
    </row>
    <row r="122" spans="1:13" ht="12" customHeight="1">
      <c r="A122" s="5">
        <v>99</v>
      </c>
      <c r="B122" s="21">
        <f t="shared" si="22"/>
        <v>40</v>
      </c>
      <c r="C122" s="22">
        <v>16</v>
      </c>
      <c r="D122" s="21">
        <v>11</v>
      </c>
      <c r="E122" s="21">
        <v>29</v>
      </c>
      <c r="F122" s="13">
        <v>51</v>
      </c>
      <c r="G122" s="13">
        <v>11</v>
      </c>
      <c r="H122" s="13">
        <v>12</v>
      </c>
      <c r="I122" s="13">
        <v>39</v>
      </c>
      <c r="J122" s="39">
        <v>39</v>
      </c>
      <c r="K122" s="40">
        <f t="shared" si="15"/>
        <v>-12</v>
      </c>
      <c r="L122" s="39">
        <v>10</v>
      </c>
      <c r="M122" s="39">
        <v>29</v>
      </c>
    </row>
    <row r="123" spans="1:13" ht="12" customHeight="1">
      <c r="A123" s="17" t="s">
        <v>29</v>
      </c>
      <c r="B123" s="23">
        <f aca="true" t="shared" si="25" ref="B123:I123">SUM(B118:B122)</f>
        <v>449</v>
      </c>
      <c r="C123" s="24">
        <f t="shared" si="25"/>
        <v>39</v>
      </c>
      <c r="D123" s="23">
        <f t="shared" si="25"/>
        <v>103</v>
      </c>
      <c r="E123" s="23">
        <f t="shared" si="25"/>
        <v>346</v>
      </c>
      <c r="F123" s="18">
        <f t="shared" si="25"/>
        <v>487</v>
      </c>
      <c r="G123" s="18">
        <f t="shared" si="25"/>
        <v>38</v>
      </c>
      <c r="H123" s="18">
        <f t="shared" si="25"/>
        <v>117</v>
      </c>
      <c r="I123" s="18">
        <f t="shared" si="25"/>
        <v>370</v>
      </c>
      <c r="J123" s="41">
        <f>SUM(J118:J122)</f>
        <v>498</v>
      </c>
      <c r="K123" s="42">
        <f t="shared" si="15"/>
        <v>11</v>
      </c>
      <c r="L123" s="41">
        <f>SUM(L118:L122)</f>
        <v>105</v>
      </c>
      <c r="M123" s="41">
        <f>SUM(M118:M122)</f>
        <v>393</v>
      </c>
    </row>
    <row r="124" spans="1:13" ht="12" customHeight="1">
      <c r="A124" s="5">
        <v>100</v>
      </c>
      <c r="B124" s="21">
        <f t="shared" si="22"/>
        <v>21</v>
      </c>
      <c r="C124" s="22">
        <v>2</v>
      </c>
      <c r="D124" s="21">
        <v>3</v>
      </c>
      <c r="E124" s="21">
        <v>18</v>
      </c>
      <c r="F124" s="13">
        <v>26</v>
      </c>
      <c r="G124" s="13">
        <v>5</v>
      </c>
      <c r="H124" s="13">
        <v>6</v>
      </c>
      <c r="I124" s="13">
        <v>20</v>
      </c>
      <c r="J124" s="39">
        <v>35</v>
      </c>
      <c r="K124" s="40">
        <f t="shared" si="15"/>
        <v>9</v>
      </c>
      <c r="L124" s="39">
        <v>9</v>
      </c>
      <c r="M124" s="39">
        <v>26</v>
      </c>
    </row>
    <row r="125" spans="1:13" ht="12" customHeight="1">
      <c r="A125" s="5">
        <v>101</v>
      </c>
      <c r="B125" s="21">
        <f t="shared" si="22"/>
        <v>11</v>
      </c>
      <c r="C125" s="22">
        <v>-6</v>
      </c>
      <c r="D125" s="27">
        <v>1</v>
      </c>
      <c r="E125" s="21">
        <v>10</v>
      </c>
      <c r="F125" s="13">
        <v>13</v>
      </c>
      <c r="G125" s="13">
        <v>2</v>
      </c>
      <c r="H125" s="13">
        <v>2</v>
      </c>
      <c r="I125" s="13">
        <v>11</v>
      </c>
      <c r="J125" s="39">
        <v>19</v>
      </c>
      <c r="K125" s="40">
        <f t="shared" si="15"/>
        <v>6</v>
      </c>
      <c r="L125" s="39">
        <v>6</v>
      </c>
      <c r="M125" s="39">
        <v>13</v>
      </c>
    </row>
    <row r="126" spans="1:13" ht="12" customHeight="1">
      <c r="A126" s="5">
        <v>102</v>
      </c>
      <c r="B126" s="21">
        <f t="shared" si="22"/>
        <v>11</v>
      </c>
      <c r="C126" s="22">
        <v>3</v>
      </c>
      <c r="D126" s="27">
        <v>1</v>
      </c>
      <c r="E126" s="21">
        <v>10</v>
      </c>
      <c r="F126" s="13">
        <v>9</v>
      </c>
      <c r="G126" s="13">
        <v>-2</v>
      </c>
      <c r="H126" s="13">
        <v>1</v>
      </c>
      <c r="I126" s="13">
        <v>8</v>
      </c>
      <c r="J126" s="39">
        <v>8</v>
      </c>
      <c r="K126" s="40">
        <f t="shared" si="15"/>
        <v>-1</v>
      </c>
      <c r="L126" s="39">
        <v>1</v>
      </c>
      <c r="M126" s="39">
        <v>7</v>
      </c>
    </row>
    <row r="127" spans="1:13" ht="12" customHeight="1">
      <c r="A127" s="5">
        <v>103</v>
      </c>
      <c r="B127" s="21">
        <f t="shared" si="22"/>
        <v>4</v>
      </c>
      <c r="C127" s="22">
        <v>-7</v>
      </c>
      <c r="D127" s="21">
        <v>0</v>
      </c>
      <c r="E127" s="21">
        <v>4</v>
      </c>
      <c r="F127" s="13">
        <v>8</v>
      </c>
      <c r="G127" s="13">
        <v>4</v>
      </c>
      <c r="H127" s="13">
        <v>1</v>
      </c>
      <c r="I127" s="13">
        <v>7</v>
      </c>
      <c r="J127" s="39">
        <v>3</v>
      </c>
      <c r="K127" s="40">
        <f t="shared" si="15"/>
        <v>-5</v>
      </c>
      <c r="L127" s="39">
        <v>0</v>
      </c>
      <c r="M127" s="39">
        <v>3</v>
      </c>
    </row>
    <row r="128" spans="1:13" ht="12" customHeight="1">
      <c r="A128" s="5" t="s">
        <v>31</v>
      </c>
      <c r="B128" s="21">
        <f t="shared" si="22"/>
        <v>12</v>
      </c>
      <c r="C128" s="28">
        <v>3</v>
      </c>
      <c r="D128" s="27">
        <v>2</v>
      </c>
      <c r="E128" s="27">
        <v>10</v>
      </c>
      <c r="F128" s="13">
        <v>7</v>
      </c>
      <c r="G128" s="13">
        <v>-5</v>
      </c>
      <c r="H128" s="13">
        <v>2</v>
      </c>
      <c r="I128" s="13">
        <v>5</v>
      </c>
      <c r="J128" s="39">
        <v>11</v>
      </c>
      <c r="K128" s="40">
        <f t="shared" si="15"/>
        <v>4</v>
      </c>
      <c r="L128" s="39">
        <v>2</v>
      </c>
      <c r="M128" s="39">
        <v>9</v>
      </c>
    </row>
    <row r="129" spans="1:13" ht="12" customHeight="1">
      <c r="A129" s="17" t="s">
        <v>30</v>
      </c>
      <c r="B129" s="23">
        <f aca="true" t="shared" si="26" ref="B129:I129">SUM(B124:B128)</f>
        <v>59</v>
      </c>
      <c r="C129" s="30">
        <f t="shared" si="26"/>
        <v>-5</v>
      </c>
      <c r="D129" s="29">
        <f t="shared" si="26"/>
        <v>7</v>
      </c>
      <c r="E129" s="29">
        <f t="shared" si="26"/>
        <v>52</v>
      </c>
      <c r="F129" s="18">
        <f t="shared" si="26"/>
        <v>63</v>
      </c>
      <c r="G129" s="18">
        <f t="shared" si="26"/>
        <v>4</v>
      </c>
      <c r="H129" s="18">
        <f t="shared" si="26"/>
        <v>12</v>
      </c>
      <c r="I129" s="18">
        <f t="shared" si="26"/>
        <v>51</v>
      </c>
      <c r="J129" s="41">
        <f>SUM(J124:J128)</f>
        <v>76</v>
      </c>
      <c r="K129" s="42">
        <f t="shared" si="15"/>
        <v>13</v>
      </c>
      <c r="L129" s="41">
        <f>SUM(L124:L128)</f>
        <v>18</v>
      </c>
      <c r="M129" s="41">
        <f>SUM(M124:M128)</f>
        <v>58</v>
      </c>
    </row>
    <row r="130" spans="1:13" ht="12" customHeight="1">
      <c r="A130" s="6" t="s">
        <v>1</v>
      </c>
      <c r="B130" s="11">
        <f>SUM(B129,B123,B117,B111,B105,B99,B93,B87,B81,B75,B69,B63,B57,B51,B45,B39,B33,B27,B21,B15,B9)</f>
        <v>240275</v>
      </c>
      <c r="C130" s="11">
        <f>SUM(C129,C123,C117,C111,C105,C99,C93,C87,C81,C75,C69,C63,C57,C51,C45,C39,C33,C27,C21,C15,C9)</f>
        <v>3618</v>
      </c>
      <c r="D130" s="11">
        <f>SUM(D129,D123,D117,D111,D105,D99,D93,D87,D81,D75,D69,D63,D57,D51,D45,D39,D33,D27,D21,D15,D9)</f>
        <v>120849</v>
      </c>
      <c r="E130" s="11">
        <f>SUM(E129,E123,E117,E111,E105,E99,E93,E87,E81,E75,E69,E63,E57,E51,E45,E39,E33,E27,E21,E15,E9)</f>
        <v>119426</v>
      </c>
      <c r="F130" s="14">
        <v>242557</v>
      </c>
      <c r="G130" s="14">
        <v>2282</v>
      </c>
      <c r="H130" s="14">
        <v>121959</v>
      </c>
      <c r="I130" s="14">
        <v>120598</v>
      </c>
      <c r="J130" s="41">
        <v>243462</v>
      </c>
      <c r="K130" s="42">
        <f t="shared" si="15"/>
        <v>905</v>
      </c>
      <c r="L130" s="41">
        <v>122699</v>
      </c>
      <c r="M130" s="41">
        <v>120763</v>
      </c>
    </row>
  </sheetData>
  <mergeCells count="5">
    <mergeCell ref="J2:M2"/>
    <mergeCell ref="A1:I1"/>
    <mergeCell ref="A2:A3"/>
    <mergeCell ref="F2:I2"/>
    <mergeCell ref="B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02537265</cp:lastModifiedBy>
  <cp:lastPrinted>2009-03-13T05:46:29Z</cp:lastPrinted>
  <dcterms:created xsi:type="dcterms:W3CDTF">2000-09-03T07:38:10Z</dcterms:created>
  <dcterms:modified xsi:type="dcterms:W3CDTF">2009-03-13T05:50:02Z</dcterms:modified>
  <cp:category/>
  <cp:version/>
  <cp:contentType/>
  <cp:contentStatus/>
</cp:coreProperties>
</file>