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1-8" sheetId="1" r:id="rId1"/>
  </sheets>
  <externalReferences>
    <externalReference r:id="rId4"/>
    <externalReference r:id="rId5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'[2]1-10'!#REF!</definedName>
    <definedName name="_xlnm.Print_Area" localSheetId="0">'1-8'!$A$1:$M$131</definedName>
    <definedName name="PRINT_AREA_MI">#REF!</definedName>
    <definedName name="_xlnm.Print_Titles" localSheetId="0">'1-8'!$2:$3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<sst xmlns="http://schemas.openxmlformats.org/spreadsheetml/2006/main" count="43" uniqueCount="34">
  <si>
    <t>総数</t>
  </si>
  <si>
    <t>100-</t>
  </si>
  <si>
    <t>104-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</si>
  <si>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</si>
  <si>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</si>
  <si>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</si>
  <si>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</si>
  <si>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</si>
  <si>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</si>
  <si>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</si>
  <si>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</si>
  <si>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</si>
  <si>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</si>
  <si>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</si>
  <si>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</si>
  <si>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</si>
  <si>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35</t>
  </si>
  <si>
    <t>30-34</t>
  </si>
  <si>
    <t>25-29</t>
  </si>
  <si>
    <t>20-24</t>
  </si>
  <si>
    <t>15-19</t>
  </si>
  <si>
    <t>10-14</t>
  </si>
  <si>
    <t>5-9</t>
  </si>
  <si>
    <t>0-4</t>
  </si>
  <si>
    <t>0歳</t>
  </si>
  <si>
    <t>女</t>
  </si>
  <si>
    <t>男</t>
  </si>
  <si>
    <t>増減</t>
  </si>
  <si>
    <t>年齢</t>
  </si>
  <si>
    <t>8　住民基本台帳による年齢別男女別人口</t>
  </si>
  <si>
    <t>25年1月1日</t>
  </si>
  <si>
    <t>26年1月1日</t>
  </si>
  <si>
    <t>27年1月1日</t>
  </si>
  <si>
    <t>※平成24年7月9日から住民基本台帳法の一部改正により、外国人も日本人と同様に住民基本台帳に記載されることとなった。よって、平成25年以降の数値には、外国人の数を含む。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</si>
</sst>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.0_);[Red]\(#,##0.0\)"/>
    <numFmt numFmtId="179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 style="thin"/>
      <bottom style="thin"/>
    </border>
    <border>
      <left style="double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43" fillId="19" borderId="11" xfId="0" applyNumberFormat="1" applyFont="1" applyFill="1" applyBorder="1" applyAlignment="1">
      <alignment horizontal="center" vertical="center"/>
    </xf>
    <xf numFmtId="176" fontId="43" fillId="19" borderId="12" xfId="0" applyNumberFormat="1" applyFont="1" applyFill="1" applyBorder="1" applyAlignment="1">
      <alignment horizontal="center" vertical="center"/>
    </xf>
    <xf numFmtId="176" fontId="43" fillId="19" borderId="1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177" fontId="43" fillId="0" borderId="15" xfId="0" applyNumberFormat="1" applyFont="1" applyBorder="1" applyAlignment="1">
      <alignment/>
    </xf>
    <xf numFmtId="177" fontId="43" fillId="0" borderId="16" xfId="0" applyNumberFormat="1" applyFont="1" applyBorder="1" applyAlignment="1">
      <alignment/>
    </xf>
    <xf numFmtId="177" fontId="43" fillId="0" borderId="17" xfId="0" applyNumberFormat="1" applyFont="1" applyBorder="1" applyAlignment="1">
      <alignment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177" fontId="43" fillId="0" borderId="11" xfId="0" applyNumberFormat="1" applyFont="1" applyBorder="1" applyAlignment="1">
      <alignment/>
    </xf>
    <xf numFmtId="177" fontId="43" fillId="0" borderId="18" xfId="0" applyNumberFormat="1" applyFont="1" applyBorder="1" applyAlignment="1">
      <alignment/>
    </xf>
    <xf numFmtId="177" fontId="43" fillId="0" borderId="13" xfId="0" applyNumberFormat="1" applyFont="1" applyBorder="1" applyAlignment="1">
      <alignment/>
    </xf>
    <xf numFmtId="177" fontId="43" fillId="0" borderId="19" xfId="0" applyNumberFormat="1" applyFont="1" applyBorder="1" applyAlignment="1">
      <alignment/>
    </xf>
    <xf numFmtId="177" fontId="43" fillId="0" borderId="20" xfId="0" applyNumberFormat="1" applyFont="1" applyBorder="1" applyAlignment="1">
      <alignment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7" fontId="43" fillId="0" borderId="21" xfId="0" applyNumberFormat="1" applyFont="1" applyBorder="1" applyAlignment="1">
      <alignment horizontal="right"/>
    </xf>
    <xf numFmtId="177" fontId="43" fillId="0" borderId="18" xfId="0" applyNumberFormat="1" applyFont="1" applyBorder="1" applyAlignment="1">
      <alignment horizontal="right"/>
    </xf>
    <xf numFmtId="176" fontId="43" fillId="0" borderId="12" xfId="0" applyNumberFormat="1" applyFont="1" applyBorder="1" applyAlignment="1">
      <alignment horizontal="right" vertical="center"/>
    </xf>
    <xf numFmtId="177" fontId="43" fillId="0" borderId="13" xfId="0" applyNumberFormat="1" applyFont="1" applyBorder="1" applyAlignment="1">
      <alignment horizontal="right"/>
    </xf>
    <xf numFmtId="176" fontId="43" fillId="19" borderId="18" xfId="0" applyNumberFormat="1" applyFont="1" applyFill="1" applyBorder="1" applyAlignment="1">
      <alignment horizontal="center" vertical="center"/>
    </xf>
    <xf numFmtId="179" fontId="43" fillId="0" borderId="12" xfId="0" applyNumberFormat="1" applyFont="1" applyBorder="1" applyAlignment="1">
      <alignment horizontal="right"/>
    </xf>
    <xf numFmtId="179" fontId="43" fillId="0" borderId="22" xfId="0" applyNumberFormat="1" applyFont="1" applyBorder="1" applyAlignment="1">
      <alignment horizontal="right"/>
    </xf>
    <xf numFmtId="49" fontId="44" fillId="19" borderId="20" xfId="0" applyNumberFormat="1" applyFont="1" applyFill="1" applyBorder="1" applyAlignment="1">
      <alignment horizontal="center" vertical="center"/>
    </xf>
    <xf numFmtId="49" fontId="44" fillId="19" borderId="23" xfId="0" applyNumberFormat="1" applyFont="1" applyFill="1" applyBorder="1" applyAlignment="1">
      <alignment horizontal="center" vertical="center"/>
    </xf>
    <xf numFmtId="49" fontId="44" fillId="19" borderId="1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/>
    </xf>
    <xf numFmtId="49" fontId="44" fillId="19" borderId="25" xfId="0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9-1"/>
      <sheetName val="1-9-2"/>
      <sheetName val="1-10"/>
      <sheetName val="1-11"/>
      <sheetName val="1-12"/>
      <sheetName val="1-13"/>
      <sheetName val="1-14"/>
      <sheetName val="1-7"/>
      <sheetName val="1-8"/>
      <sheetName val="1-2"/>
      <sheetName val="1-3-1"/>
      <sheetName val="1-3-2"/>
      <sheetName val="1-4"/>
      <sheetName val="1-5"/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3" width="8.625" style="1" customWidth="1"/>
    <col min="14" max="16384" width="9.00390625" style="1" customWidth="1"/>
  </cols>
  <sheetData>
    <row r="1" spans="1:13" s="5" customFormat="1" ht="18" customHeight="1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 customHeight="1">
      <c r="A2" s="35" t="s">
        <v>28</v>
      </c>
      <c r="B2" s="31" t="s">
        <v>30</v>
      </c>
      <c r="C2" s="32"/>
      <c r="D2" s="32"/>
      <c r="E2" s="36"/>
      <c r="F2" s="31" t="s">
        <v>31</v>
      </c>
      <c r="G2" s="32"/>
      <c r="H2" s="32"/>
      <c r="I2" s="33"/>
      <c r="J2" s="31" t="s">
        <v>32</v>
      </c>
      <c r="K2" s="32"/>
      <c r="L2" s="32"/>
      <c r="M2" s="33"/>
    </row>
    <row r="3" spans="1:13" s="2" customFormat="1" ht="12.75" customHeight="1">
      <c r="A3" s="35"/>
      <c r="B3" s="8" t="s">
        <v>0</v>
      </c>
      <c r="C3" s="9" t="s">
        <v>27</v>
      </c>
      <c r="D3" s="9" t="s">
        <v>26</v>
      </c>
      <c r="E3" s="10" t="s">
        <v>25</v>
      </c>
      <c r="F3" s="8" t="s">
        <v>0</v>
      </c>
      <c r="G3" s="9" t="s">
        <v>27</v>
      </c>
      <c r="H3" s="9" t="s">
        <v>26</v>
      </c>
      <c r="I3" s="10" t="s">
        <v>25</v>
      </c>
      <c r="J3" s="8" t="s">
        <v>0</v>
      </c>
      <c r="K3" s="28" t="s">
        <v>27</v>
      </c>
      <c r="L3" s="10" t="s">
        <v>26</v>
      </c>
      <c r="M3" s="10" t="s">
        <v>25</v>
      </c>
    </row>
    <row r="4" spans="1:13" ht="12.75" customHeight="1">
      <c r="A4" s="11" t="s">
        <v>24</v>
      </c>
      <c r="B4" s="12">
        <v>1906</v>
      </c>
      <c r="C4" s="13">
        <v>178</v>
      </c>
      <c r="D4" s="13">
        <v>976</v>
      </c>
      <c r="E4" s="14">
        <v>930</v>
      </c>
      <c r="F4" s="12">
        <v>2000</v>
      </c>
      <c r="G4" s="13">
        <v>94</v>
      </c>
      <c r="H4" s="13">
        <v>997</v>
      </c>
      <c r="I4" s="14">
        <v>1003</v>
      </c>
      <c r="J4" s="12">
        <v>2046</v>
      </c>
      <c r="K4" s="13">
        <f>J4-F4</f>
        <v>46</v>
      </c>
      <c r="L4" s="14">
        <v>1055</v>
      </c>
      <c r="M4" s="14">
        <v>991</v>
      </c>
    </row>
    <row r="5" spans="1:13" ht="12.75" customHeight="1">
      <c r="A5" s="15">
        <v>1</v>
      </c>
      <c r="B5" s="12">
        <v>1788</v>
      </c>
      <c r="C5" s="13">
        <v>89</v>
      </c>
      <c r="D5" s="13">
        <v>905</v>
      </c>
      <c r="E5" s="14">
        <v>883</v>
      </c>
      <c r="F5" s="12">
        <v>1862</v>
      </c>
      <c r="G5" s="13">
        <v>74</v>
      </c>
      <c r="H5" s="13">
        <v>959</v>
      </c>
      <c r="I5" s="14">
        <v>903</v>
      </c>
      <c r="J5" s="12">
        <v>1967</v>
      </c>
      <c r="K5" s="13">
        <f aca="true" t="shared" si="0" ref="K5:K68">J5-F5</f>
        <v>105</v>
      </c>
      <c r="L5" s="14">
        <v>957</v>
      </c>
      <c r="M5" s="14">
        <v>1010</v>
      </c>
    </row>
    <row r="6" spans="1:13" ht="12.75" customHeight="1">
      <c r="A6" s="15">
        <v>2</v>
      </c>
      <c r="B6" s="12">
        <v>1731</v>
      </c>
      <c r="C6" s="13">
        <v>88</v>
      </c>
      <c r="D6" s="13">
        <v>917</v>
      </c>
      <c r="E6" s="14">
        <v>814</v>
      </c>
      <c r="F6" s="12">
        <v>1761</v>
      </c>
      <c r="G6" s="13">
        <v>30</v>
      </c>
      <c r="H6" s="13">
        <v>881</v>
      </c>
      <c r="I6" s="14">
        <v>880</v>
      </c>
      <c r="J6" s="12">
        <v>1839</v>
      </c>
      <c r="K6" s="13">
        <f t="shared" si="0"/>
        <v>78</v>
      </c>
      <c r="L6" s="14">
        <v>941</v>
      </c>
      <c r="M6" s="14">
        <v>898</v>
      </c>
    </row>
    <row r="7" spans="1:13" ht="12.75" customHeight="1">
      <c r="A7" s="15">
        <v>3</v>
      </c>
      <c r="B7" s="12">
        <v>1656</v>
      </c>
      <c r="C7" s="13">
        <v>143</v>
      </c>
      <c r="D7" s="13">
        <v>834</v>
      </c>
      <c r="E7" s="14">
        <v>822</v>
      </c>
      <c r="F7" s="12">
        <v>1682</v>
      </c>
      <c r="G7" s="13">
        <v>26</v>
      </c>
      <c r="H7" s="13">
        <v>889</v>
      </c>
      <c r="I7" s="14">
        <v>793</v>
      </c>
      <c r="J7" s="12">
        <v>1732</v>
      </c>
      <c r="K7" s="13">
        <f t="shared" si="0"/>
        <v>50</v>
      </c>
      <c r="L7" s="14">
        <v>877</v>
      </c>
      <c r="M7" s="14">
        <v>855</v>
      </c>
    </row>
    <row r="8" spans="1:13" ht="12.75" customHeight="1">
      <c r="A8" s="15">
        <v>4</v>
      </c>
      <c r="B8" s="12">
        <v>1535</v>
      </c>
      <c r="C8" s="13">
        <v>90</v>
      </c>
      <c r="D8" s="13">
        <v>789</v>
      </c>
      <c r="E8" s="14">
        <v>746</v>
      </c>
      <c r="F8" s="12">
        <v>1625</v>
      </c>
      <c r="G8" s="13">
        <v>90</v>
      </c>
      <c r="H8" s="13">
        <v>803</v>
      </c>
      <c r="I8" s="14">
        <v>822</v>
      </c>
      <c r="J8" s="12">
        <v>1669</v>
      </c>
      <c r="K8" s="13">
        <f t="shared" si="0"/>
        <v>44</v>
      </c>
      <c r="L8" s="14">
        <v>875</v>
      </c>
      <c r="M8" s="14">
        <v>794</v>
      </c>
    </row>
    <row r="9" spans="1:13" ht="12.75" customHeight="1">
      <c r="A9" s="16" t="s">
        <v>23</v>
      </c>
      <c r="B9" s="17">
        <v>8616</v>
      </c>
      <c r="C9" s="18">
        <v>588</v>
      </c>
      <c r="D9" s="18">
        <v>4421</v>
      </c>
      <c r="E9" s="19">
        <v>4195</v>
      </c>
      <c r="F9" s="17">
        <v>8930</v>
      </c>
      <c r="G9" s="18">
        <v>314</v>
      </c>
      <c r="H9" s="18">
        <v>4529</v>
      </c>
      <c r="I9" s="19">
        <v>4401</v>
      </c>
      <c r="J9" s="17">
        <f>SUM(J4:J8)</f>
        <v>9253</v>
      </c>
      <c r="K9" s="18">
        <f t="shared" si="0"/>
        <v>323</v>
      </c>
      <c r="L9" s="19">
        <f>SUM(L4:L8)</f>
        <v>4705</v>
      </c>
      <c r="M9" s="19">
        <f>SUM(M4:M8)</f>
        <v>4548</v>
      </c>
    </row>
    <row r="10" spans="1:13" ht="12.75" customHeight="1">
      <c r="A10" s="15">
        <v>5</v>
      </c>
      <c r="B10" s="12">
        <v>1500</v>
      </c>
      <c r="C10" s="13">
        <v>130</v>
      </c>
      <c r="D10" s="13">
        <v>743</v>
      </c>
      <c r="E10" s="14">
        <v>757</v>
      </c>
      <c r="F10" s="12">
        <v>1542</v>
      </c>
      <c r="G10" s="13">
        <v>42</v>
      </c>
      <c r="H10" s="13">
        <v>811</v>
      </c>
      <c r="I10" s="14">
        <v>731</v>
      </c>
      <c r="J10" s="12">
        <v>1609</v>
      </c>
      <c r="K10" s="13">
        <f t="shared" si="0"/>
        <v>67</v>
      </c>
      <c r="L10" s="14">
        <v>793</v>
      </c>
      <c r="M10" s="14">
        <v>816</v>
      </c>
    </row>
    <row r="11" spans="1:13" ht="12.75" customHeight="1">
      <c r="A11" s="15">
        <v>6</v>
      </c>
      <c r="B11" s="12">
        <v>1420</v>
      </c>
      <c r="C11" s="13">
        <v>40</v>
      </c>
      <c r="D11" s="13">
        <v>703</v>
      </c>
      <c r="E11" s="14">
        <v>717</v>
      </c>
      <c r="F11" s="12">
        <v>1482</v>
      </c>
      <c r="G11" s="13">
        <v>62</v>
      </c>
      <c r="H11" s="13">
        <v>738</v>
      </c>
      <c r="I11" s="14">
        <v>744</v>
      </c>
      <c r="J11" s="12">
        <v>1539</v>
      </c>
      <c r="K11" s="13">
        <f t="shared" si="0"/>
        <v>57</v>
      </c>
      <c r="L11" s="14">
        <v>808</v>
      </c>
      <c r="M11" s="14">
        <v>731</v>
      </c>
    </row>
    <row r="12" spans="1:13" ht="12.75" customHeight="1">
      <c r="A12" s="15">
        <v>7</v>
      </c>
      <c r="B12" s="12">
        <v>1426</v>
      </c>
      <c r="C12" s="13">
        <v>105</v>
      </c>
      <c r="D12" s="13">
        <v>712</v>
      </c>
      <c r="E12" s="14">
        <v>714</v>
      </c>
      <c r="F12" s="12">
        <v>1422</v>
      </c>
      <c r="G12" s="13">
        <v>-4</v>
      </c>
      <c r="H12" s="13">
        <v>702</v>
      </c>
      <c r="I12" s="14">
        <v>720</v>
      </c>
      <c r="J12" s="12">
        <v>1469</v>
      </c>
      <c r="K12" s="13">
        <f t="shared" si="0"/>
        <v>47</v>
      </c>
      <c r="L12" s="14">
        <v>723</v>
      </c>
      <c r="M12" s="14">
        <v>746</v>
      </c>
    </row>
    <row r="13" spans="1:13" ht="12.75" customHeight="1">
      <c r="A13" s="15">
        <v>8</v>
      </c>
      <c r="B13" s="12">
        <v>1358</v>
      </c>
      <c r="C13" s="13">
        <v>21</v>
      </c>
      <c r="D13" s="13">
        <v>672</v>
      </c>
      <c r="E13" s="14">
        <v>686</v>
      </c>
      <c r="F13" s="12">
        <v>1422</v>
      </c>
      <c r="G13" s="13">
        <v>64</v>
      </c>
      <c r="H13" s="13">
        <v>717</v>
      </c>
      <c r="I13" s="14">
        <v>705</v>
      </c>
      <c r="J13" s="12">
        <v>1418</v>
      </c>
      <c r="K13" s="13">
        <f t="shared" si="0"/>
        <v>-4</v>
      </c>
      <c r="L13" s="14">
        <v>706</v>
      </c>
      <c r="M13" s="14">
        <v>712</v>
      </c>
    </row>
    <row r="14" spans="1:13" ht="12.75" customHeight="1">
      <c r="A14" s="15">
        <v>9</v>
      </c>
      <c r="B14" s="12">
        <v>1369</v>
      </c>
      <c r="C14" s="13">
        <v>-35</v>
      </c>
      <c r="D14" s="13">
        <v>669</v>
      </c>
      <c r="E14" s="14">
        <v>700</v>
      </c>
      <c r="F14" s="12">
        <v>1383</v>
      </c>
      <c r="G14" s="13">
        <v>14</v>
      </c>
      <c r="H14" s="13">
        <v>693</v>
      </c>
      <c r="I14" s="14">
        <v>690</v>
      </c>
      <c r="J14" s="12">
        <v>1412</v>
      </c>
      <c r="K14" s="13">
        <f t="shared" si="0"/>
        <v>29</v>
      </c>
      <c r="L14" s="14">
        <v>710</v>
      </c>
      <c r="M14" s="14">
        <v>702</v>
      </c>
    </row>
    <row r="15" spans="1:13" ht="12.75" customHeight="1">
      <c r="A15" s="16" t="s">
        <v>22</v>
      </c>
      <c r="B15" s="17">
        <v>7073</v>
      </c>
      <c r="C15" s="18">
        <v>261</v>
      </c>
      <c r="D15" s="18">
        <v>3499</v>
      </c>
      <c r="E15" s="19">
        <v>3574</v>
      </c>
      <c r="F15" s="17">
        <v>7251</v>
      </c>
      <c r="G15" s="18">
        <v>178</v>
      </c>
      <c r="H15" s="18">
        <v>3661</v>
      </c>
      <c r="I15" s="19">
        <v>3590</v>
      </c>
      <c r="J15" s="17">
        <f>SUM(J10:J14)</f>
        <v>7447</v>
      </c>
      <c r="K15" s="18">
        <f t="shared" si="0"/>
        <v>196</v>
      </c>
      <c r="L15" s="19">
        <f>SUM(L10:L14)</f>
        <v>3740</v>
      </c>
      <c r="M15" s="19">
        <f>SUM(M10:M14)</f>
        <v>3707</v>
      </c>
    </row>
    <row r="16" spans="1:13" ht="12.75" customHeight="1">
      <c r="A16" s="15">
        <v>10</v>
      </c>
      <c r="B16" s="12">
        <v>1464</v>
      </c>
      <c r="C16" s="13">
        <v>103</v>
      </c>
      <c r="D16" s="13">
        <v>769</v>
      </c>
      <c r="E16" s="14">
        <v>695</v>
      </c>
      <c r="F16" s="12">
        <v>1379</v>
      </c>
      <c r="G16" s="13">
        <v>-85</v>
      </c>
      <c r="H16" s="13">
        <v>670</v>
      </c>
      <c r="I16" s="14">
        <v>709</v>
      </c>
      <c r="J16" s="12">
        <v>1388</v>
      </c>
      <c r="K16" s="13">
        <f t="shared" si="0"/>
        <v>9</v>
      </c>
      <c r="L16" s="14">
        <v>698</v>
      </c>
      <c r="M16" s="14">
        <v>690</v>
      </c>
    </row>
    <row r="17" spans="1:13" ht="12.75" customHeight="1">
      <c r="A17" s="15">
        <v>11</v>
      </c>
      <c r="B17" s="12">
        <v>1425</v>
      </c>
      <c r="C17" s="13">
        <v>19</v>
      </c>
      <c r="D17" s="13">
        <v>708</v>
      </c>
      <c r="E17" s="14">
        <v>717</v>
      </c>
      <c r="F17" s="12">
        <v>1465</v>
      </c>
      <c r="G17" s="13">
        <v>40</v>
      </c>
      <c r="H17" s="13">
        <v>772</v>
      </c>
      <c r="I17" s="14">
        <v>693</v>
      </c>
      <c r="J17" s="12">
        <v>1385</v>
      </c>
      <c r="K17" s="13">
        <f t="shared" si="0"/>
        <v>-80</v>
      </c>
      <c r="L17" s="14">
        <v>672</v>
      </c>
      <c r="M17" s="14">
        <v>713</v>
      </c>
    </row>
    <row r="18" spans="1:13" ht="12.75" customHeight="1">
      <c r="A18" s="15">
        <v>12</v>
      </c>
      <c r="B18" s="12">
        <v>1461</v>
      </c>
      <c r="C18" s="13">
        <v>109</v>
      </c>
      <c r="D18" s="13">
        <v>753</v>
      </c>
      <c r="E18" s="14">
        <v>708</v>
      </c>
      <c r="F18" s="12">
        <v>1428</v>
      </c>
      <c r="G18" s="13">
        <v>-33</v>
      </c>
      <c r="H18" s="13">
        <v>706</v>
      </c>
      <c r="I18" s="14">
        <v>722</v>
      </c>
      <c r="J18" s="12">
        <v>1465</v>
      </c>
      <c r="K18" s="13">
        <f t="shared" si="0"/>
        <v>37</v>
      </c>
      <c r="L18" s="14">
        <v>770</v>
      </c>
      <c r="M18" s="14">
        <v>695</v>
      </c>
    </row>
    <row r="19" spans="1:13" ht="12.75" customHeight="1">
      <c r="A19" s="15">
        <v>13</v>
      </c>
      <c r="B19" s="12">
        <v>1434</v>
      </c>
      <c r="C19" s="13">
        <v>74</v>
      </c>
      <c r="D19" s="13">
        <v>721</v>
      </c>
      <c r="E19" s="14">
        <v>713</v>
      </c>
      <c r="F19" s="12">
        <v>1481</v>
      </c>
      <c r="G19" s="13">
        <v>47</v>
      </c>
      <c r="H19" s="13">
        <v>770</v>
      </c>
      <c r="I19" s="14">
        <v>711</v>
      </c>
      <c r="J19" s="12">
        <v>1446</v>
      </c>
      <c r="K19" s="13">
        <f t="shared" si="0"/>
        <v>-35</v>
      </c>
      <c r="L19" s="14">
        <v>714</v>
      </c>
      <c r="M19" s="14">
        <v>732</v>
      </c>
    </row>
    <row r="20" spans="1:13" ht="12.75" customHeight="1">
      <c r="A20" s="15">
        <v>14</v>
      </c>
      <c r="B20" s="12">
        <v>1432</v>
      </c>
      <c r="C20" s="13">
        <v>15</v>
      </c>
      <c r="D20" s="13">
        <v>731</v>
      </c>
      <c r="E20" s="14">
        <v>701</v>
      </c>
      <c r="F20" s="12">
        <v>1448</v>
      </c>
      <c r="G20" s="13">
        <v>16</v>
      </c>
      <c r="H20" s="13">
        <v>729</v>
      </c>
      <c r="I20" s="14">
        <v>719</v>
      </c>
      <c r="J20" s="12">
        <v>1489</v>
      </c>
      <c r="K20" s="13">
        <f t="shared" si="0"/>
        <v>41</v>
      </c>
      <c r="L20" s="14">
        <v>768</v>
      </c>
      <c r="M20" s="14">
        <v>721</v>
      </c>
    </row>
    <row r="21" spans="1:13" ht="12.75" customHeight="1">
      <c r="A21" s="16" t="s">
        <v>21</v>
      </c>
      <c r="B21" s="17">
        <v>7216</v>
      </c>
      <c r="C21" s="18">
        <v>320</v>
      </c>
      <c r="D21" s="18">
        <v>3682</v>
      </c>
      <c r="E21" s="19">
        <v>3534</v>
      </c>
      <c r="F21" s="17">
        <v>7201</v>
      </c>
      <c r="G21" s="18">
        <v>-15</v>
      </c>
      <c r="H21" s="18">
        <v>3647</v>
      </c>
      <c r="I21" s="19">
        <v>3554</v>
      </c>
      <c r="J21" s="17">
        <f>SUM(J16:J20)</f>
        <v>7173</v>
      </c>
      <c r="K21" s="18">
        <f t="shared" si="0"/>
        <v>-28</v>
      </c>
      <c r="L21" s="19">
        <f>SUM(L16:L20)</f>
        <v>3622</v>
      </c>
      <c r="M21" s="19">
        <f>SUM(M16:M20)</f>
        <v>3551</v>
      </c>
    </row>
    <row r="22" spans="1:13" ht="12.75" customHeight="1">
      <c r="A22" s="15">
        <v>15</v>
      </c>
      <c r="B22" s="12">
        <v>1493</v>
      </c>
      <c r="C22" s="13">
        <v>129</v>
      </c>
      <c r="D22" s="13">
        <v>755</v>
      </c>
      <c r="E22" s="14">
        <v>738</v>
      </c>
      <c r="F22" s="12">
        <v>1437</v>
      </c>
      <c r="G22" s="13">
        <v>-56</v>
      </c>
      <c r="H22" s="13">
        <v>730</v>
      </c>
      <c r="I22" s="14">
        <v>707</v>
      </c>
      <c r="J22" s="12">
        <v>1467</v>
      </c>
      <c r="K22" s="13">
        <f t="shared" si="0"/>
        <v>30</v>
      </c>
      <c r="L22" s="14">
        <v>743</v>
      </c>
      <c r="M22" s="14">
        <v>724</v>
      </c>
    </row>
    <row r="23" spans="1:13" ht="12.75" customHeight="1">
      <c r="A23" s="15">
        <v>16</v>
      </c>
      <c r="B23" s="12">
        <v>1467</v>
      </c>
      <c r="C23" s="13">
        <v>103</v>
      </c>
      <c r="D23" s="13">
        <v>737</v>
      </c>
      <c r="E23" s="14">
        <v>730</v>
      </c>
      <c r="F23" s="12">
        <v>1527</v>
      </c>
      <c r="G23" s="13">
        <v>60</v>
      </c>
      <c r="H23" s="13">
        <v>773</v>
      </c>
      <c r="I23" s="14">
        <v>754</v>
      </c>
      <c r="J23" s="12">
        <v>1470</v>
      </c>
      <c r="K23" s="13">
        <f t="shared" si="0"/>
        <v>-57</v>
      </c>
      <c r="L23" s="14">
        <v>739</v>
      </c>
      <c r="M23" s="14">
        <v>731</v>
      </c>
    </row>
    <row r="24" spans="1:13" ht="12.75" customHeight="1">
      <c r="A24" s="15">
        <v>17</v>
      </c>
      <c r="B24" s="12">
        <v>1459</v>
      </c>
      <c r="C24" s="13">
        <v>64</v>
      </c>
      <c r="D24" s="13">
        <v>775</v>
      </c>
      <c r="E24" s="14">
        <v>684</v>
      </c>
      <c r="F24" s="12">
        <v>1495</v>
      </c>
      <c r="G24" s="13">
        <v>36</v>
      </c>
      <c r="H24" s="13">
        <v>753</v>
      </c>
      <c r="I24" s="14">
        <v>742</v>
      </c>
      <c r="J24" s="12">
        <v>1570</v>
      </c>
      <c r="K24" s="13">
        <f t="shared" si="0"/>
        <v>75</v>
      </c>
      <c r="L24" s="14">
        <v>794</v>
      </c>
      <c r="M24" s="14">
        <v>776</v>
      </c>
    </row>
    <row r="25" spans="1:13" ht="12.75" customHeight="1">
      <c r="A25" s="15">
        <v>18</v>
      </c>
      <c r="B25" s="12">
        <v>1672</v>
      </c>
      <c r="C25" s="13">
        <v>230</v>
      </c>
      <c r="D25" s="13">
        <v>824</v>
      </c>
      <c r="E25" s="14">
        <v>848</v>
      </c>
      <c r="F25" s="12">
        <v>1699</v>
      </c>
      <c r="G25" s="13">
        <v>27</v>
      </c>
      <c r="H25" s="13">
        <v>885</v>
      </c>
      <c r="I25" s="14">
        <v>814</v>
      </c>
      <c r="J25" s="12">
        <v>1789</v>
      </c>
      <c r="K25" s="13">
        <f t="shared" si="0"/>
        <v>90</v>
      </c>
      <c r="L25" s="14">
        <v>885</v>
      </c>
      <c r="M25" s="14">
        <v>904</v>
      </c>
    </row>
    <row r="26" spans="1:13" ht="12.75" customHeight="1">
      <c r="A26" s="15">
        <v>19</v>
      </c>
      <c r="B26" s="12">
        <v>1979</v>
      </c>
      <c r="C26" s="13">
        <v>228</v>
      </c>
      <c r="D26" s="13">
        <v>1020</v>
      </c>
      <c r="E26" s="14">
        <v>959</v>
      </c>
      <c r="F26" s="12">
        <v>2131</v>
      </c>
      <c r="G26" s="13">
        <v>152</v>
      </c>
      <c r="H26" s="13">
        <v>1089</v>
      </c>
      <c r="I26" s="14">
        <v>1042</v>
      </c>
      <c r="J26" s="12">
        <v>2335</v>
      </c>
      <c r="K26" s="13">
        <f t="shared" si="0"/>
        <v>204</v>
      </c>
      <c r="L26" s="14">
        <v>1244</v>
      </c>
      <c r="M26" s="14">
        <v>1091</v>
      </c>
    </row>
    <row r="27" spans="1:13" ht="12.75" customHeight="1">
      <c r="A27" s="16" t="s">
        <v>20</v>
      </c>
      <c r="B27" s="17">
        <v>8070</v>
      </c>
      <c r="C27" s="18">
        <v>754</v>
      </c>
      <c r="D27" s="18">
        <v>4111</v>
      </c>
      <c r="E27" s="19">
        <v>3959</v>
      </c>
      <c r="F27" s="17">
        <v>8289</v>
      </c>
      <c r="G27" s="18">
        <v>219</v>
      </c>
      <c r="H27" s="18">
        <v>4230</v>
      </c>
      <c r="I27" s="19">
        <v>4059</v>
      </c>
      <c r="J27" s="17">
        <f>SUM(J22:J26)</f>
        <v>8631</v>
      </c>
      <c r="K27" s="18">
        <f t="shared" si="0"/>
        <v>342</v>
      </c>
      <c r="L27" s="19">
        <f>SUM(L22:L26)</f>
        <v>4405</v>
      </c>
      <c r="M27" s="19">
        <f>SUM(M22:M26)</f>
        <v>4226</v>
      </c>
    </row>
    <row r="28" spans="1:13" ht="12.75" customHeight="1">
      <c r="A28" s="15">
        <v>20</v>
      </c>
      <c r="B28" s="12">
        <v>2398</v>
      </c>
      <c r="C28" s="13">
        <v>424</v>
      </c>
      <c r="D28" s="13">
        <v>1209</v>
      </c>
      <c r="E28" s="14">
        <v>1189</v>
      </c>
      <c r="F28" s="12">
        <v>2408</v>
      </c>
      <c r="G28" s="13">
        <v>10</v>
      </c>
      <c r="H28" s="13">
        <v>1267</v>
      </c>
      <c r="I28" s="14">
        <v>1141</v>
      </c>
      <c r="J28" s="12">
        <v>2667</v>
      </c>
      <c r="K28" s="13">
        <f t="shared" si="0"/>
        <v>259</v>
      </c>
      <c r="L28" s="14">
        <v>1393</v>
      </c>
      <c r="M28" s="14">
        <v>1274</v>
      </c>
    </row>
    <row r="29" spans="1:13" ht="12.75" customHeight="1">
      <c r="A29" s="15">
        <v>21</v>
      </c>
      <c r="B29" s="12">
        <v>2930</v>
      </c>
      <c r="C29" s="13">
        <v>549</v>
      </c>
      <c r="D29" s="13">
        <v>1437</v>
      </c>
      <c r="E29" s="14">
        <v>1493</v>
      </c>
      <c r="F29" s="12">
        <v>2992</v>
      </c>
      <c r="G29" s="13">
        <v>62</v>
      </c>
      <c r="H29" s="13">
        <v>1535</v>
      </c>
      <c r="I29" s="14">
        <v>1457</v>
      </c>
      <c r="J29" s="12">
        <v>3069</v>
      </c>
      <c r="K29" s="13">
        <f t="shared" si="0"/>
        <v>77</v>
      </c>
      <c r="L29" s="14">
        <v>1640</v>
      </c>
      <c r="M29" s="14">
        <v>1429</v>
      </c>
    </row>
    <row r="30" spans="1:13" ht="12.75" customHeight="1">
      <c r="A30" s="15">
        <v>22</v>
      </c>
      <c r="B30" s="12">
        <v>3700</v>
      </c>
      <c r="C30" s="13">
        <v>969</v>
      </c>
      <c r="D30" s="13">
        <v>1774</v>
      </c>
      <c r="E30" s="14">
        <v>1926</v>
      </c>
      <c r="F30" s="12">
        <v>3559</v>
      </c>
      <c r="G30" s="13">
        <v>-141</v>
      </c>
      <c r="H30" s="13">
        <v>1743</v>
      </c>
      <c r="I30" s="14">
        <v>1816</v>
      </c>
      <c r="J30" s="12">
        <v>3742</v>
      </c>
      <c r="K30" s="13">
        <f t="shared" si="0"/>
        <v>183</v>
      </c>
      <c r="L30" s="14">
        <v>1916</v>
      </c>
      <c r="M30" s="14">
        <v>1826</v>
      </c>
    </row>
    <row r="31" spans="1:13" ht="12.75" customHeight="1">
      <c r="A31" s="15">
        <v>23</v>
      </c>
      <c r="B31" s="12">
        <v>4430</v>
      </c>
      <c r="C31" s="13">
        <v>1035</v>
      </c>
      <c r="D31" s="13">
        <v>2188</v>
      </c>
      <c r="E31" s="14">
        <v>2242</v>
      </c>
      <c r="F31" s="12">
        <v>4562</v>
      </c>
      <c r="G31" s="13">
        <v>132</v>
      </c>
      <c r="H31" s="13">
        <v>2216</v>
      </c>
      <c r="I31" s="14">
        <v>2346</v>
      </c>
      <c r="J31" s="12">
        <v>4620</v>
      </c>
      <c r="K31" s="13">
        <f t="shared" si="0"/>
        <v>58</v>
      </c>
      <c r="L31" s="14">
        <v>2328</v>
      </c>
      <c r="M31" s="14">
        <v>2292</v>
      </c>
    </row>
    <row r="32" spans="1:13" ht="12.75" customHeight="1">
      <c r="A32" s="15">
        <v>24</v>
      </c>
      <c r="B32" s="12">
        <v>4888</v>
      </c>
      <c r="C32" s="13">
        <v>999</v>
      </c>
      <c r="D32" s="13">
        <v>2442</v>
      </c>
      <c r="E32" s="14">
        <v>2446</v>
      </c>
      <c r="F32" s="12">
        <v>4810</v>
      </c>
      <c r="G32" s="13">
        <v>-78</v>
      </c>
      <c r="H32" s="13">
        <v>2390</v>
      </c>
      <c r="I32" s="14">
        <v>2420</v>
      </c>
      <c r="J32" s="12">
        <v>5177</v>
      </c>
      <c r="K32" s="13">
        <f t="shared" si="0"/>
        <v>367</v>
      </c>
      <c r="L32" s="14">
        <v>2549</v>
      </c>
      <c r="M32" s="14">
        <v>2628</v>
      </c>
    </row>
    <row r="33" spans="1:13" ht="12.75" customHeight="1">
      <c r="A33" s="16" t="s">
        <v>19</v>
      </c>
      <c r="B33" s="17">
        <v>18346</v>
      </c>
      <c r="C33" s="18">
        <v>3976</v>
      </c>
      <c r="D33" s="18">
        <v>9050</v>
      </c>
      <c r="E33" s="19">
        <v>9296</v>
      </c>
      <c r="F33" s="17">
        <v>18331</v>
      </c>
      <c r="G33" s="18">
        <v>-15</v>
      </c>
      <c r="H33" s="18">
        <v>9151</v>
      </c>
      <c r="I33" s="19">
        <v>9180</v>
      </c>
      <c r="J33" s="17">
        <f>SUM(J28:J32)</f>
        <v>19275</v>
      </c>
      <c r="K33" s="18">
        <f t="shared" si="0"/>
        <v>944</v>
      </c>
      <c r="L33" s="19">
        <f>SUM(L28:L32)</f>
        <v>9826</v>
      </c>
      <c r="M33" s="19">
        <f>SUM(M28:M32)</f>
        <v>9449</v>
      </c>
    </row>
    <row r="34" spans="1:13" ht="12.75" customHeight="1">
      <c r="A34" s="15">
        <v>25</v>
      </c>
      <c r="B34" s="12">
        <v>5215</v>
      </c>
      <c r="C34" s="13">
        <v>986</v>
      </c>
      <c r="D34" s="13">
        <v>2619</v>
      </c>
      <c r="E34" s="14">
        <v>2596</v>
      </c>
      <c r="F34" s="12">
        <v>5149</v>
      </c>
      <c r="G34" s="13">
        <v>-66</v>
      </c>
      <c r="H34" s="13">
        <v>2628</v>
      </c>
      <c r="I34" s="14">
        <v>2521</v>
      </c>
      <c r="J34" s="12">
        <v>5261</v>
      </c>
      <c r="K34" s="13">
        <f t="shared" si="0"/>
        <v>112</v>
      </c>
      <c r="L34" s="14">
        <v>2655</v>
      </c>
      <c r="M34" s="14">
        <v>2606</v>
      </c>
    </row>
    <row r="35" spans="1:13" ht="12.75" customHeight="1">
      <c r="A35" s="15">
        <v>26</v>
      </c>
      <c r="B35" s="12">
        <v>5381</v>
      </c>
      <c r="C35" s="13">
        <v>730</v>
      </c>
      <c r="D35" s="13">
        <v>2697</v>
      </c>
      <c r="E35" s="14">
        <v>2684</v>
      </c>
      <c r="F35" s="12">
        <v>5455</v>
      </c>
      <c r="G35" s="13">
        <v>74</v>
      </c>
      <c r="H35" s="13">
        <v>2778</v>
      </c>
      <c r="I35" s="14">
        <v>2677</v>
      </c>
      <c r="J35" s="12">
        <v>5422</v>
      </c>
      <c r="K35" s="13">
        <f t="shared" si="0"/>
        <v>-33</v>
      </c>
      <c r="L35" s="14">
        <v>2805</v>
      </c>
      <c r="M35" s="14">
        <v>2617</v>
      </c>
    </row>
    <row r="36" spans="1:13" ht="12.75" customHeight="1">
      <c r="A36" s="15">
        <v>27</v>
      </c>
      <c r="B36" s="12">
        <v>5528</v>
      </c>
      <c r="C36" s="13">
        <v>729</v>
      </c>
      <c r="D36" s="13">
        <v>2874</v>
      </c>
      <c r="E36" s="14">
        <v>2654</v>
      </c>
      <c r="F36" s="12">
        <v>5521</v>
      </c>
      <c r="G36" s="13">
        <v>-7</v>
      </c>
      <c r="H36" s="13">
        <v>2819</v>
      </c>
      <c r="I36" s="14">
        <v>2702</v>
      </c>
      <c r="J36" s="12">
        <v>5517</v>
      </c>
      <c r="K36" s="13">
        <f t="shared" si="0"/>
        <v>-4</v>
      </c>
      <c r="L36" s="14">
        <v>2852</v>
      </c>
      <c r="M36" s="14">
        <v>2665</v>
      </c>
    </row>
    <row r="37" spans="1:13" ht="12.75" customHeight="1">
      <c r="A37" s="15">
        <v>28</v>
      </c>
      <c r="B37" s="12">
        <v>5562</v>
      </c>
      <c r="C37" s="13">
        <v>725</v>
      </c>
      <c r="D37" s="13">
        <v>3010</v>
      </c>
      <c r="E37" s="14">
        <v>2552</v>
      </c>
      <c r="F37" s="12">
        <v>5561</v>
      </c>
      <c r="G37" s="13">
        <v>-1</v>
      </c>
      <c r="H37" s="13">
        <v>2902</v>
      </c>
      <c r="I37" s="14">
        <v>2659</v>
      </c>
      <c r="J37" s="12">
        <v>5505</v>
      </c>
      <c r="K37" s="13">
        <f t="shared" si="0"/>
        <v>-56</v>
      </c>
      <c r="L37" s="14">
        <v>2863</v>
      </c>
      <c r="M37" s="14">
        <v>2642</v>
      </c>
    </row>
    <row r="38" spans="1:13" ht="12.75" customHeight="1">
      <c r="A38" s="15">
        <v>29</v>
      </c>
      <c r="B38" s="12">
        <v>5541</v>
      </c>
      <c r="C38" s="13">
        <v>736</v>
      </c>
      <c r="D38" s="13">
        <v>3048</v>
      </c>
      <c r="E38" s="14">
        <v>2493</v>
      </c>
      <c r="F38" s="12">
        <v>5522</v>
      </c>
      <c r="G38" s="13">
        <v>-19</v>
      </c>
      <c r="H38" s="13">
        <v>3014</v>
      </c>
      <c r="I38" s="14">
        <v>2508</v>
      </c>
      <c r="J38" s="12">
        <v>5515</v>
      </c>
      <c r="K38" s="13">
        <f t="shared" si="0"/>
        <v>-7</v>
      </c>
      <c r="L38" s="14">
        <v>2946</v>
      </c>
      <c r="M38" s="14">
        <v>2569</v>
      </c>
    </row>
    <row r="39" spans="1:13" ht="12.75" customHeight="1">
      <c r="A39" s="16" t="s">
        <v>18</v>
      </c>
      <c r="B39" s="17">
        <v>27227</v>
      </c>
      <c r="C39" s="18">
        <v>3906</v>
      </c>
      <c r="D39" s="18">
        <v>14248</v>
      </c>
      <c r="E39" s="19">
        <v>12979</v>
      </c>
      <c r="F39" s="17">
        <v>27208</v>
      </c>
      <c r="G39" s="18">
        <v>-19</v>
      </c>
      <c r="H39" s="18">
        <v>14141</v>
      </c>
      <c r="I39" s="19">
        <v>13067</v>
      </c>
      <c r="J39" s="17">
        <f>SUM(J34:J38)</f>
        <v>27220</v>
      </c>
      <c r="K39" s="18">
        <f t="shared" si="0"/>
        <v>12</v>
      </c>
      <c r="L39" s="19">
        <f>SUM(L34:L38)</f>
        <v>14121</v>
      </c>
      <c r="M39" s="19">
        <f>SUM(M34:M38)</f>
        <v>13099</v>
      </c>
    </row>
    <row r="40" spans="1:13" ht="12.75" customHeight="1">
      <c r="A40" s="15">
        <v>30</v>
      </c>
      <c r="B40" s="12">
        <v>5502</v>
      </c>
      <c r="C40" s="13">
        <v>777</v>
      </c>
      <c r="D40" s="13">
        <v>3014</v>
      </c>
      <c r="E40" s="14">
        <v>2488</v>
      </c>
      <c r="F40" s="12">
        <v>5500</v>
      </c>
      <c r="G40" s="13">
        <v>-2</v>
      </c>
      <c r="H40" s="13">
        <v>2990</v>
      </c>
      <c r="I40" s="14">
        <v>2510</v>
      </c>
      <c r="J40" s="12">
        <v>5435</v>
      </c>
      <c r="K40" s="13">
        <f t="shared" si="0"/>
        <v>-65</v>
      </c>
      <c r="L40" s="14">
        <v>2944</v>
      </c>
      <c r="M40" s="14">
        <v>2491</v>
      </c>
    </row>
    <row r="41" spans="1:13" ht="12.75" customHeight="1">
      <c r="A41" s="15">
        <v>31</v>
      </c>
      <c r="B41" s="12">
        <v>5336</v>
      </c>
      <c r="C41" s="13">
        <v>478</v>
      </c>
      <c r="D41" s="13">
        <v>2875</v>
      </c>
      <c r="E41" s="14">
        <v>2461</v>
      </c>
      <c r="F41" s="12">
        <v>5431</v>
      </c>
      <c r="G41" s="13">
        <v>95</v>
      </c>
      <c r="H41" s="13">
        <v>2992</v>
      </c>
      <c r="I41" s="14">
        <v>2439</v>
      </c>
      <c r="J41" s="12">
        <v>5357</v>
      </c>
      <c r="K41" s="13">
        <f t="shared" si="0"/>
        <v>-74</v>
      </c>
      <c r="L41" s="14">
        <v>2920</v>
      </c>
      <c r="M41" s="14">
        <v>2437</v>
      </c>
    </row>
    <row r="42" spans="1:13" ht="12.75" customHeight="1">
      <c r="A42" s="15">
        <v>32</v>
      </c>
      <c r="B42" s="12">
        <v>5269</v>
      </c>
      <c r="C42" s="13">
        <v>492</v>
      </c>
      <c r="D42" s="13">
        <v>2907</v>
      </c>
      <c r="E42" s="14">
        <v>2362</v>
      </c>
      <c r="F42" s="12">
        <v>5240</v>
      </c>
      <c r="G42" s="13">
        <v>-29</v>
      </c>
      <c r="H42" s="13">
        <v>2840</v>
      </c>
      <c r="I42" s="14">
        <v>2400</v>
      </c>
      <c r="J42" s="12">
        <v>5308</v>
      </c>
      <c r="K42" s="13">
        <f t="shared" si="0"/>
        <v>68</v>
      </c>
      <c r="L42" s="14">
        <v>2912</v>
      </c>
      <c r="M42" s="14">
        <v>2396</v>
      </c>
    </row>
    <row r="43" spans="1:13" ht="12.75" customHeight="1">
      <c r="A43" s="15">
        <v>33</v>
      </c>
      <c r="B43" s="12">
        <v>5267</v>
      </c>
      <c r="C43" s="13">
        <v>535</v>
      </c>
      <c r="D43" s="13">
        <v>2891</v>
      </c>
      <c r="E43" s="14">
        <v>2376</v>
      </c>
      <c r="F43" s="12">
        <v>5125</v>
      </c>
      <c r="G43" s="13">
        <v>-142</v>
      </c>
      <c r="H43" s="13">
        <v>2833</v>
      </c>
      <c r="I43" s="14">
        <v>2292</v>
      </c>
      <c r="J43" s="12">
        <v>5120</v>
      </c>
      <c r="K43" s="13">
        <f t="shared" si="0"/>
        <v>-5</v>
      </c>
      <c r="L43" s="14">
        <v>2777</v>
      </c>
      <c r="M43" s="14">
        <v>2343</v>
      </c>
    </row>
    <row r="44" spans="1:13" ht="12.75" customHeight="1">
      <c r="A44" s="15">
        <v>34</v>
      </c>
      <c r="B44" s="12">
        <v>5166</v>
      </c>
      <c r="C44" s="13">
        <v>470</v>
      </c>
      <c r="D44" s="13">
        <v>2806</v>
      </c>
      <c r="E44" s="14">
        <v>2360</v>
      </c>
      <c r="F44" s="12">
        <v>5185</v>
      </c>
      <c r="G44" s="13">
        <v>19</v>
      </c>
      <c r="H44" s="13">
        <v>2839</v>
      </c>
      <c r="I44" s="14">
        <v>2346</v>
      </c>
      <c r="J44" s="12">
        <v>5022</v>
      </c>
      <c r="K44" s="13">
        <f t="shared" si="0"/>
        <v>-163</v>
      </c>
      <c r="L44" s="14">
        <v>2776</v>
      </c>
      <c r="M44" s="14">
        <v>2246</v>
      </c>
    </row>
    <row r="45" spans="1:13" ht="12.75" customHeight="1">
      <c r="A45" s="16" t="s">
        <v>17</v>
      </c>
      <c r="B45" s="17">
        <v>26540</v>
      </c>
      <c r="C45" s="18">
        <v>2752</v>
      </c>
      <c r="D45" s="18">
        <v>14493</v>
      </c>
      <c r="E45" s="19">
        <v>12047</v>
      </c>
      <c r="F45" s="17">
        <v>26481</v>
      </c>
      <c r="G45" s="18">
        <v>-59</v>
      </c>
      <c r="H45" s="18">
        <v>14494</v>
      </c>
      <c r="I45" s="19">
        <v>11987</v>
      </c>
      <c r="J45" s="17">
        <f>SUM(J40:J44)</f>
        <v>26242</v>
      </c>
      <c r="K45" s="18">
        <f t="shared" si="0"/>
        <v>-239</v>
      </c>
      <c r="L45" s="19">
        <f>SUM(L40:L44)</f>
        <v>14329</v>
      </c>
      <c r="M45" s="19">
        <f>SUM(M40:M44)</f>
        <v>11913</v>
      </c>
    </row>
    <row r="46" spans="1:13" ht="12.75" customHeight="1">
      <c r="A46" s="15" t="s">
        <v>16</v>
      </c>
      <c r="B46" s="20">
        <v>5077</v>
      </c>
      <c r="C46" s="13">
        <v>399</v>
      </c>
      <c r="D46" s="13">
        <v>2765</v>
      </c>
      <c r="E46" s="14">
        <v>2312</v>
      </c>
      <c r="F46" s="20">
        <v>5080</v>
      </c>
      <c r="G46" s="13">
        <v>3</v>
      </c>
      <c r="H46" s="13">
        <v>2750</v>
      </c>
      <c r="I46" s="14">
        <v>2330</v>
      </c>
      <c r="J46" s="20">
        <v>5114</v>
      </c>
      <c r="K46" s="13">
        <f t="shared" si="0"/>
        <v>34</v>
      </c>
      <c r="L46" s="14">
        <v>2808</v>
      </c>
      <c r="M46" s="14">
        <v>2306</v>
      </c>
    </row>
    <row r="47" spans="1:13" ht="12.75" customHeight="1">
      <c r="A47" s="15">
        <v>36</v>
      </c>
      <c r="B47" s="20">
        <v>4926</v>
      </c>
      <c r="C47" s="13">
        <v>350</v>
      </c>
      <c r="D47" s="13">
        <v>2728</v>
      </c>
      <c r="E47" s="14">
        <v>2198</v>
      </c>
      <c r="F47" s="20">
        <v>5046</v>
      </c>
      <c r="G47" s="13">
        <v>120</v>
      </c>
      <c r="H47" s="13">
        <v>2729</v>
      </c>
      <c r="I47" s="14">
        <v>2317</v>
      </c>
      <c r="J47" s="20">
        <v>5027</v>
      </c>
      <c r="K47" s="13">
        <f t="shared" si="0"/>
        <v>-19</v>
      </c>
      <c r="L47" s="14">
        <v>2721</v>
      </c>
      <c r="M47" s="14">
        <v>2306</v>
      </c>
    </row>
    <row r="48" spans="1:13" ht="12.75" customHeight="1">
      <c r="A48" s="15">
        <v>37</v>
      </c>
      <c r="B48" s="20">
        <v>4831</v>
      </c>
      <c r="C48" s="13">
        <v>166</v>
      </c>
      <c r="D48" s="13">
        <v>2631</v>
      </c>
      <c r="E48" s="14">
        <v>2200</v>
      </c>
      <c r="F48" s="20">
        <v>4918</v>
      </c>
      <c r="G48" s="13">
        <v>87</v>
      </c>
      <c r="H48" s="13">
        <v>2687</v>
      </c>
      <c r="I48" s="14">
        <v>2231</v>
      </c>
      <c r="J48" s="20">
        <v>4965</v>
      </c>
      <c r="K48" s="13">
        <f t="shared" si="0"/>
        <v>47</v>
      </c>
      <c r="L48" s="14">
        <v>2695</v>
      </c>
      <c r="M48" s="14">
        <v>2270</v>
      </c>
    </row>
    <row r="49" spans="1:13" ht="12.75" customHeight="1">
      <c r="A49" s="15">
        <v>38</v>
      </c>
      <c r="B49" s="20">
        <v>4997</v>
      </c>
      <c r="C49" s="13">
        <v>274</v>
      </c>
      <c r="D49" s="13">
        <v>2736</v>
      </c>
      <c r="E49" s="14">
        <v>2261</v>
      </c>
      <c r="F49" s="20">
        <v>4752</v>
      </c>
      <c r="G49" s="13">
        <v>-245</v>
      </c>
      <c r="H49" s="13">
        <v>2605</v>
      </c>
      <c r="I49" s="14">
        <v>2147</v>
      </c>
      <c r="J49" s="20">
        <v>4875</v>
      </c>
      <c r="K49" s="13">
        <f t="shared" si="0"/>
        <v>123</v>
      </c>
      <c r="L49" s="14">
        <v>2656</v>
      </c>
      <c r="M49" s="14">
        <v>2219</v>
      </c>
    </row>
    <row r="50" spans="1:13" ht="12.75" customHeight="1">
      <c r="A50" s="15">
        <v>39</v>
      </c>
      <c r="B50" s="20">
        <v>4987</v>
      </c>
      <c r="C50" s="13">
        <v>398</v>
      </c>
      <c r="D50" s="13">
        <v>2652</v>
      </c>
      <c r="E50" s="14">
        <v>2335</v>
      </c>
      <c r="F50" s="20">
        <v>4972</v>
      </c>
      <c r="G50" s="13">
        <v>-15</v>
      </c>
      <c r="H50" s="13">
        <v>2711</v>
      </c>
      <c r="I50" s="14">
        <v>2261</v>
      </c>
      <c r="J50" s="20">
        <v>4679</v>
      </c>
      <c r="K50" s="13">
        <f t="shared" si="0"/>
        <v>-293</v>
      </c>
      <c r="L50" s="14">
        <v>2559</v>
      </c>
      <c r="M50" s="14">
        <v>2120</v>
      </c>
    </row>
    <row r="51" spans="1:13" ht="12.75" customHeight="1">
      <c r="A51" s="16" t="s">
        <v>15</v>
      </c>
      <c r="B51" s="21">
        <v>24818</v>
      </c>
      <c r="C51" s="18">
        <v>1587</v>
      </c>
      <c r="D51" s="18">
        <v>13512</v>
      </c>
      <c r="E51" s="19">
        <v>11306</v>
      </c>
      <c r="F51" s="21">
        <v>24768</v>
      </c>
      <c r="G51" s="18">
        <v>-50</v>
      </c>
      <c r="H51" s="18">
        <v>13482</v>
      </c>
      <c r="I51" s="19">
        <v>11286</v>
      </c>
      <c r="J51" s="17">
        <f>SUM(J46:J50)</f>
        <v>24660</v>
      </c>
      <c r="K51" s="18">
        <f t="shared" si="0"/>
        <v>-108</v>
      </c>
      <c r="L51" s="19">
        <f>SUM(L46:L50)</f>
        <v>13439</v>
      </c>
      <c r="M51" s="19">
        <f>SUM(M46:M50)</f>
        <v>11221</v>
      </c>
    </row>
    <row r="52" spans="1:13" ht="12.75" customHeight="1">
      <c r="A52" s="15">
        <v>40</v>
      </c>
      <c r="B52" s="20">
        <v>4876</v>
      </c>
      <c r="C52" s="13">
        <v>565</v>
      </c>
      <c r="D52" s="13">
        <v>2614</v>
      </c>
      <c r="E52" s="14">
        <v>2262</v>
      </c>
      <c r="F52" s="20">
        <v>4927</v>
      </c>
      <c r="G52" s="13">
        <v>51</v>
      </c>
      <c r="H52" s="13">
        <v>2602</v>
      </c>
      <c r="I52" s="14">
        <v>2325</v>
      </c>
      <c r="J52" s="20">
        <v>4942</v>
      </c>
      <c r="K52" s="13">
        <f t="shared" si="0"/>
        <v>15</v>
      </c>
      <c r="L52" s="14">
        <v>2671</v>
      </c>
      <c r="M52" s="14">
        <v>2271</v>
      </c>
    </row>
    <row r="53" spans="1:13" ht="12.75" customHeight="1">
      <c r="A53" s="15">
        <v>41</v>
      </c>
      <c r="B53" s="20">
        <v>4574</v>
      </c>
      <c r="C53" s="13">
        <v>382</v>
      </c>
      <c r="D53" s="13">
        <v>2410</v>
      </c>
      <c r="E53" s="14">
        <v>2164</v>
      </c>
      <c r="F53" s="20">
        <v>4859</v>
      </c>
      <c r="G53" s="13">
        <v>285</v>
      </c>
      <c r="H53" s="13">
        <v>2599</v>
      </c>
      <c r="I53" s="14">
        <v>2260</v>
      </c>
      <c r="J53" s="20">
        <v>4868</v>
      </c>
      <c r="K53" s="13">
        <f t="shared" si="0"/>
        <v>9</v>
      </c>
      <c r="L53" s="14">
        <v>2570</v>
      </c>
      <c r="M53" s="14">
        <v>2298</v>
      </c>
    </row>
    <row r="54" spans="1:13" ht="12.75" customHeight="1">
      <c r="A54" s="15">
        <v>42</v>
      </c>
      <c r="B54" s="20">
        <v>4493</v>
      </c>
      <c r="C54" s="13">
        <v>285</v>
      </c>
      <c r="D54" s="13">
        <v>2437</v>
      </c>
      <c r="E54" s="14">
        <v>2056</v>
      </c>
      <c r="F54" s="20">
        <v>4573</v>
      </c>
      <c r="G54" s="13">
        <v>80</v>
      </c>
      <c r="H54" s="13">
        <v>2390</v>
      </c>
      <c r="I54" s="14">
        <v>2183</v>
      </c>
      <c r="J54" s="20">
        <v>4850</v>
      </c>
      <c r="K54" s="13">
        <f t="shared" si="0"/>
        <v>277</v>
      </c>
      <c r="L54" s="14">
        <v>2596</v>
      </c>
      <c r="M54" s="14">
        <v>2254</v>
      </c>
    </row>
    <row r="55" spans="1:13" ht="12.75" customHeight="1">
      <c r="A55" s="15">
        <v>43</v>
      </c>
      <c r="B55" s="20">
        <v>4512</v>
      </c>
      <c r="C55" s="13">
        <v>629</v>
      </c>
      <c r="D55" s="13">
        <v>2393</v>
      </c>
      <c r="E55" s="14">
        <v>2119</v>
      </c>
      <c r="F55" s="20">
        <v>4474</v>
      </c>
      <c r="G55" s="13">
        <v>-38</v>
      </c>
      <c r="H55" s="13">
        <v>2387</v>
      </c>
      <c r="I55" s="14">
        <v>2087</v>
      </c>
      <c r="J55" s="20">
        <v>4561</v>
      </c>
      <c r="K55" s="13">
        <f t="shared" si="0"/>
        <v>87</v>
      </c>
      <c r="L55" s="14">
        <v>2371</v>
      </c>
      <c r="M55" s="14">
        <v>2190</v>
      </c>
    </row>
    <row r="56" spans="1:13" ht="12.75" customHeight="1">
      <c r="A56" s="15">
        <v>44</v>
      </c>
      <c r="B56" s="20">
        <v>4168</v>
      </c>
      <c r="C56" s="13">
        <v>83</v>
      </c>
      <c r="D56" s="13">
        <v>2217</v>
      </c>
      <c r="E56" s="14">
        <v>1951</v>
      </c>
      <c r="F56" s="20">
        <v>4488</v>
      </c>
      <c r="G56" s="13">
        <v>320</v>
      </c>
      <c r="H56" s="13">
        <v>2357</v>
      </c>
      <c r="I56" s="14">
        <v>2131</v>
      </c>
      <c r="J56" s="20">
        <v>4475</v>
      </c>
      <c r="K56" s="13">
        <f t="shared" si="0"/>
        <v>-13</v>
      </c>
      <c r="L56" s="14">
        <v>2409</v>
      </c>
      <c r="M56" s="14">
        <v>2066</v>
      </c>
    </row>
    <row r="57" spans="1:13" ht="12.75" customHeight="1">
      <c r="A57" s="16" t="s">
        <v>14</v>
      </c>
      <c r="B57" s="21">
        <v>22623</v>
      </c>
      <c r="C57" s="18">
        <v>1944</v>
      </c>
      <c r="D57" s="18">
        <v>12071</v>
      </c>
      <c r="E57" s="19">
        <v>10552</v>
      </c>
      <c r="F57" s="21">
        <v>23321</v>
      </c>
      <c r="G57" s="18">
        <v>698</v>
      </c>
      <c r="H57" s="18">
        <v>12335</v>
      </c>
      <c r="I57" s="19">
        <v>10986</v>
      </c>
      <c r="J57" s="17">
        <f>SUM(J52:J56)</f>
        <v>23696</v>
      </c>
      <c r="K57" s="18">
        <f t="shared" si="0"/>
        <v>375</v>
      </c>
      <c r="L57" s="19">
        <f>SUM(L52:L56)</f>
        <v>12617</v>
      </c>
      <c r="M57" s="19">
        <f>SUM(M52:M56)</f>
        <v>11079</v>
      </c>
    </row>
    <row r="58" spans="1:13" ht="12.75" customHeight="1">
      <c r="A58" s="15">
        <v>45</v>
      </c>
      <c r="B58" s="20">
        <v>4361</v>
      </c>
      <c r="C58" s="13">
        <v>1435</v>
      </c>
      <c r="D58" s="13">
        <v>2316</v>
      </c>
      <c r="E58" s="14">
        <v>2045</v>
      </c>
      <c r="F58" s="20">
        <v>4196</v>
      </c>
      <c r="G58" s="13">
        <v>-165</v>
      </c>
      <c r="H58" s="13">
        <v>2241</v>
      </c>
      <c r="I58" s="14">
        <v>1955</v>
      </c>
      <c r="J58" s="20">
        <v>4497</v>
      </c>
      <c r="K58" s="13">
        <f t="shared" si="0"/>
        <v>301</v>
      </c>
      <c r="L58" s="14">
        <v>2351</v>
      </c>
      <c r="M58" s="14">
        <v>2146</v>
      </c>
    </row>
    <row r="59" spans="1:13" ht="12.75" customHeight="1">
      <c r="A59" s="15">
        <v>46</v>
      </c>
      <c r="B59" s="20">
        <v>3131</v>
      </c>
      <c r="C59" s="13">
        <v>-650</v>
      </c>
      <c r="D59" s="13">
        <v>1625</v>
      </c>
      <c r="E59" s="14">
        <v>1506</v>
      </c>
      <c r="F59" s="20">
        <v>4337</v>
      </c>
      <c r="G59" s="13">
        <v>1206</v>
      </c>
      <c r="H59" s="13">
        <v>2294</v>
      </c>
      <c r="I59" s="14">
        <v>2043</v>
      </c>
      <c r="J59" s="20">
        <v>4224</v>
      </c>
      <c r="K59" s="13">
        <f t="shared" si="0"/>
        <v>-113</v>
      </c>
      <c r="L59" s="14">
        <v>2254</v>
      </c>
      <c r="M59" s="14">
        <v>1970</v>
      </c>
    </row>
    <row r="60" spans="1:13" ht="12.75" customHeight="1">
      <c r="A60" s="15">
        <v>47</v>
      </c>
      <c r="B60" s="20">
        <v>4020</v>
      </c>
      <c r="C60" s="13">
        <v>416</v>
      </c>
      <c r="D60" s="13">
        <v>2138</v>
      </c>
      <c r="E60" s="14">
        <v>1882</v>
      </c>
      <c r="F60" s="20">
        <v>3124</v>
      </c>
      <c r="G60" s="13">
        <v>-896</v>
      </c>
      <c r="H60" s="13">
        <v>1618</v>
      </c>
      <c r="I60" s="14">
        <v>1506</v>
      </c>
      <c r="J60" s="20">
        <v>4362</v>
      </c>
      <c r="K60" s="13">
        <f t="shared" si="0"/>
        <v>1238</v>
      </c>
      <c r="L60" s="14">
        <v>2299</v>
      </c>
      <c r="M60" s="14">
        <v>2063</v>
      </c>
    </row>
    <row r="61" spans="1:13" ht="12.75" customHeight="1">
      <c r="A61" s="15">
        <v>48</v>
      </c>
      <c r="B61" s="20">
        <v>3793</v>
      </c>
      <c r="C61" s="13">
        <v>566</v>
      </c>
      <c r="D61" s="13">
        <v>1935</v>
      </c>
      <c r="E61" s="14">
        <v>1858</v>
      </c>
      <c r="F61" s="20">
        <v>4035</v>
      </c>
      <c r="G61" s="13">
        <v>242</v>
      </c>
      <c r="H61" s="13">
        <v>2130</v>
      </c>
      <c r="I61" s="14">
        <v>1905</v>
      </c>
      <c r="J61" s="20">
        <v>3094</v>
      </c>
      <c r="K61" s="13">
        <f t="shared" si="0"/>
        <v>-941</v>
      </c>
      <c r="L61" s="14">
        <v>1608</v>
      </c>
      <c r="M61" s="14">
        <v>1486</v>
      </c>
    </row>
    <row r="62" spans="1:13" ht="12.75" customHeight="1">
      <c r="A62" s="15">
        <v>49</v>
      </c>
      <c r="B62" s="20">
        <v>3500</v>
      </c>
      <c r="C62" s="13">
        <v>388</v>
      </c>
      <c r="D62" s="13">
        <v>1782</v>
      </c>
      <c r="E62" s="14">
        <v>1718</v>
      </c>
      <c r="F62" s="20">
        <v>3785</v>
      </c>
      <c r="G62" s="13">
        <v>285</v>
      </c>
      <c r="H62" s="13">
        <v>1928</v>
      </c>
      <c r="I62" s="14">
        <v>1857</v>
      </c>
      <c r="J62" s="20">
        <v>4056</v>
      </c>
      <c r="K62" s="13">
        <f t="shared" si="0"/>
        <v>271</v>
      </c>
      <c r="L62" s="14">
        <v>2131</v>
      </c>
      <c r="M62" s="14">
        <v>1925</v>
      </c>
    </row>
    <row r="63" spans="1:13" ht="12.75" customHeight="1">
      <c r="A63" s="16" t="s">
        <v>13</v>
      </c>
      <c r="B63" s="21">
        <v>18805</v>
      </c>
      <c r="C63" s="18">
        <v>2155</v>
      </c>
      <c r="D63" s="18">
        <v>9796</v>
      </c>
      <c r="E63" s="19">
        <v>9009</v>
      </c>
      <c r="F63" s="21">
        <v>19477</v>
      </c>
      <c r="G63" s="18">
        <v>672</v>
      </c>
      <c r="H63" s="18">
        <v>10211</v>
      </c>
      <c r="I63" s="19">
        <v>9266</v>
      </c>
      <c r="J63" s="17">
        <f>SUM(J58:J62)</f>
        <v>20233</v>
      </c>
      <c r="K63" s="18">
        <f t="shared" si="0"/>
        <v>756</v>
      </c>
      <c r="L63" s="19">
        <f>SUM(L58:L62)</f>
        <v>10643</v>
      </c>
      <c r="M63" s="19">
        <f>SUM(M58:M62)</f>
        <v>9590</v>
      </c>
    </row>
    <row r="64" spans="1:13" ht="12.75" customHeight="1">
      <c r="A64" s="15">
        <v>50</v>
      </c>
      <c r="B64" s="20">
        <v>3339</v>
      </c>
      <c r="C64" s="13">
        <v>441</v>
      </c>
      <c r="D64" s="13">
        <v>1777</v>
      </c>
      <c r="E64" s="14">
        <v>1562</v>
      </c>
      <c r="F64" s="20">
        <v>3487</v>
      </c>
      <c r="G64" s="13">
        <v>148</v>
      </c>
      <c r="H64" s="13">
        <v>1768</v>
      </c>
      <c r="I64" s="14">
        <v>1719</v>
      </c>
      <c r="J64" s="20">
        <v>3818</v>
      </c>
      <c r="K64" s="13">
        <f t="shared" si="0"/>
        <v>331</v>
      </c>
      <c r="L64" s="14">
        <v>1944</v>
      </c>
      <c r="M64" s="14">
        <v>1874</v>
      </c>
    </row>
    <row r="65" spans="1:13" ht="12.75" customHeight="1">
      <c r="A65" s="15">
        <v>51</v>
      </c>
      <c r="B65" s="20">
        <v>3072</v>
      </c>
      <c r="C65" s="13">
        <v>107</v>
      </c>
      <c r="D65" s="13">
        <v>1646</v>
      </c>
      <c r="E65" s="14">
        <v>1426</v>
      </c>
      <c r="F65" s="20">
        <v>3334</v>
      </c>
      <c r="G65" s="13">
        <v>262</v>
      </c>
      <c r="H65" s="13">
        <v>1757</v>
      </c>
      <c r="I65" s="14">
        <v>1577</v>
      </c>
      <c r="J65" s="20">
        <v>3491</v>
      </c>
      <c r="K65" s="13">
        <f t="shared" si="0"/>
        <v>157</v>
      </c>
      <c r="L65" s="14">
        <v>1783</v>
      </c>
      <c r="M65" s="14">
        <v>1708</v>
      </c>
    </row>
    <row r="66" spans="1:13" ht="12.75" customHeight="1">
      <c r="A66" s="15">
        <v>52</v>
      </c>
      <c r="B66" s="20">
        <v>3112</v>
      </c>
      <c r="C66" s="13">
        <v>331</v>
      </c>
      <c r="D66" s="13">
        <v>1599</v>
      </c>
      <c r="E66" s="14">
        <v>1513</v>
      </c>
      <c r="F66" s="20">
        <v>3108</v>
      </c>
      <c r="G66" s="13">
        <v>-4</v>
      </c>
      <c r="H66" s="13">
        <v>1655</v>
      </c>
      <c r="I66" s="14">
        <v>1453</v>
      </c>
      <c r="J66" s="20">
        <v>3349</v>
      </c>
      <c r="K66" s="13">
        <f t="shared" si="0"/>
        <v>241</v>
      </c>
      <c r="L66" s="14">
        <v>1768</v>
      </c>
      <c r="M66" s="14">
        <v>1581</v>
      </c>
    </row>
    <row r="67" spans="1:13" ht="12.75" customHeight="1">
      <c r="A67" s="15">
        <v>53</v>
      </c>
      <c r="B67" s="20">
        <v>2883</v>
      </c>
      <c r="C67" s="13">
        <v>50</v>
      </c>
      <c r="D67" s="13">
        <v>1537</v>
      </c>
      <c r="E67" s="14">
        <v>1346</v>
      </c>
      <c r="F67" s="20">
        <v>3110</v>
      </c>
      <c r="G67" s="13">
        <v>227</v>
      </c>
      <c r="H67" s="13">
        <v>1615</v>
      </c>
      <c r="I67" s="14">
        <v>1495</v>
      </c>
      <c r="J67" s="20">
        <v>3097</v>
      </c>
      <c r="K67" s="13">
        <f t="shared" si="0"/>
        <v>-13</v>
      </c>
      <c r="L67" s="14">
        <v>1655</v>
      </c>
      <c r="M67" s="14">
        <v>1442</v>
      </c>
    </row>
    <row r="68" spans="1:13" ht="12.75" customHeight="1">
      <c r="A68" s="15">
        <v>54</v>
      </c>
      <c r="B68" s="20">
        <v>2977</v>
      </c>
      <c r="C68" s="13">
        <v>284</v>
      </c>
      <c r="D68" s="13">
        <v>1534</v>
      </c>
      <c r="E68" s="14">
        <v>1443</v>
      </c>
      <c r="F68" s="20">
        <v>2869</v>
      </c>
      <c r="G68" s="13">
        <v>-108</v>
      </c>
      <c r="H68" s="13">
        <v>1540</v>
      </c>
      <c r="I68" s="14">
        <v>1329</v>
      </c>
      <c r="J68" s="20">
        <v>3107</v>
      </c>
      <c r="K68" s="13">
        <f t="shared" si="0"/>
        <v>238</v>
      </c>
      <c r="L68" s="14">
        <v>1620</v>
      </c>
      <c r="M68" s="14">
        <v>1487</v>
      </c>
    </row>
    <row r="69" spans="1:13" ht="12.75" customHeight="1">
      <c r="A69" s="16" t="s">
        <v>12</v>
      </c>
      <c r="B69" s="21">
        <v>15383</v>
      </c>
      <c r="C69" s="18">
        <v>1213</v>
      </c>
      <c r="D69" s="18">
        <v>8093</v>
      </c>
      <c r="E69" s="19">
        <v>7290</v>
      </c>
      <c r="F69" s="21">
        <v>15908</v>
      </c>
      <c r="G69" s="18">
        <v>525</v>
      </c>
      <c r="H69" s="18">
        <v>8335</v>
      </c>
      <c r="I69" s="19">
        <v>7573</v>
      </c>
      <c r="J69" s="17">
        <f>SUM(J64:J68)</f>
        <v>16862</v>
      </c>
      <c r="K69" s="18">
        <f aca="true" t="shared" si="1" ref="K69:K130">J69-F69</f>
        <v>954</v>
      </c>
      <c r="L69" s="19">
        <f>SUM(L64:L68)</f>
        <v>8770</v>
      </c>
      <c r="M69" s="19">
        <f>SUM(M64:M68)</f>
        <v>8092</v>
      </c>
    </row>
    <row r="70" spans="1:13" ht="12.75" customHeight="1">
      <c r="A70" s="15">
        <v>55</v>
      </c>
      <c r="B70" s="20">
        <v>2803</v>
      </c>
      <c r="C70" s="13">
        <v>129</v>
      </c>
      <c r="D70" s="13">
        <v>1436</v>
      </c>
      <c r="E70" s="14">
        <v>1367</v>
      </c>
      <c r="F70" s="20">
        <v>2978</v>
      </c>
      <c r="G70" s="13">
        <v>175</v>
      </c>
      <c r="H70" s="13">
        <v>1537</v>
      </c>
      <c r="I70" s="14">
        <v>1441</v>
      </c>
      <c r="J70" s="20">
        <v>2868</v>
      </c>
      <c r="K70" s="13">
        <f t="shared" si="1"/>
        <v>-110</v>
      </c>
      <c r="L70" s="14">
        <v>1549</v>
      </c>
      <c r="M70" s="14">
        <v>1319</v>
      </c>
    </row>
    <row r="71" spans="1:13" ht="12.75" customHeight="1">
      <c r="A71" s="15">
        <v>56</v>
      </c>
      <c r="B71" s="20">
        <v>2780</v>
      </c>
      <c r="C71" s="13">
        <v>66</v>
      </c>
      <c r="D71" s="13">
        <v>1435</v>
      </c>
      <c r="E71" s="14">
        <v>1345</v>
      </c>
      <c r="F71" s="20">
        <v>2786</v>
      </c>
      <c r="G71" s="13">
        <v>6</v>
      </c>
      <c r="H71" s="13">
        <v>1432</v>
      </c>
      <c r="I71" s="14">
        <v>1354</v>
      </c>
      <c r="J71" s="20">
        <v>2978</v>
      </c>
      <c r="K71" s="13">
        <f t="shared" si="1"/>
        <v>192</v>
      </c>
      <c r="L71" s="14">
        <v>1545</v>
      </c>
      <c r="M71" s="14">
        <v>1433</v>
      </c>
    </row>
    <row r="72" spans="1:13" ht="12.75" customHeight="1">
      <c r="A72" s="15">
        <v>57</v>
      </c>
      <c r="B72" s="20">
        <v>2783</v>
      </c>
      <c r="C72" s="13">
        <v>12</v>
      </c>
      <c r="D72" s="13">
        <v>1496</v>
      </c>
      <c r="E72" s="14">
        <v>1287</v>
      </c>
      <c r="F72" s="20">
        <v>2753</v>
      </c>
      <c r="G72" s="13">
        <v>-30</v>
      </c>
      <c r="H72" s="13">
        <v>1421</v>
      </c>
      <c r="I72" s="14">
        <v>1332</v>
      </c>
      <c r="J72" s="20">
        <v>2779</v>
      </c>
      <c r="K72" s="13">
        <f t="shared" si="1"/>
        <v>26</v>
      </c>
      <c r="L72" s="14">
        <v>1427</v>
      </c>
      <c r="M72" s="14">
        <v>1352</v>
      </c>
    </row>
    <row r="73" spans="1:13" ht="12.75" customHeight="1">
      <c r="A73" s="15">
        <v>58</v>
      </c>
      <c r="B73" s="20">
        <v>2847</v>
      </c>
      <c r="C73" s="13">
        <v>111</v>
      </c>
      <c r="D73" s="13">
        <v>1475</v>
      </c>
      <c r="E73" s="14">
        <v>1372</v>
      </c>
      <c r="F73" s="20">
        <v>2782</v>
      </c>
      <c r="G73" s="13">
        <v>-65</v>
      </c>
      <c r="H73" s="13">
        <v>1489</v>
      </c>
      <c r="I73" s="14">
        <v>1293</v>
      </c>
      <c r="J73" s="20">
        <v>2721</v>
      </c>
      <c r="K73" s="13">
        <f t="shared" si="1"/>
        <v>-61</v>
      </c>
      <c r="L73" s="14">
        <v>1406</v>
      </c>
      <c r="M73" s="14">
        <v>1315</v>
      </c>
    </row>
    <row r="74" spans="1:13" ht="12.75" customHeight="1">
      <c r="A74" s="15">
        <v>59</v>
      </c>
      <c r="B74" s="20">
        <v>2813</v>
      </c>
      <c r="C74" s="13">
        <v>-63</v>
      </c>
      <c r="D74" s="13">
        <v>1521</v>
      </c>
      <c r="E74" s="14">
        <v>1292</v>
      </c>
      <c r="F74" s="20">
        <v>2832</v>
      </c>
      <c r="G74" s="13">
        <v>19</v>
      </c>
      <c r="H74" s="13">
        <v>1460</v>
      </c>
      <c r="I74" s="14">
        <v>1372</v>
      </c>
      <c r="J74" s="20">
        <v>2766</v>
      </c>
      <c r="K74" s="13">
        <f t="shared" si="1"/>
        <v>-66</v>
      </c>
      <c r="L74" s="14">
        <v>1477</v>
      </c>
      <c r="M74" s="14">
        <v>1289</v>
      </c>
    </row>
    <row r="75" spans="1:13" ht="12.75" customHeight="1">
      <c r="A75" s="16" t="s">
        <v>11</v>
      </c>
      <c r="B75" s="21">
        <v>14026</v>
      </c>
      <c r="C75" s="18">
        <v>255</v>
      </c>
      <c r="D75" s="18">
        <v>7363</v>
      </c>
      <c r="E75" s="19">
        <v>6663</v>
      </c>
      <c r="F75" s="21">
        <v>14131</v>
      </c>
      <c r="G75" s="18">
        <v>105</v>
      </c>
      <c r="H75" s="18">
        <v>7339</v>
      </c>
      <c r="I75" s="19">
        <v>6792</v>
      </c>
      <c r="J75" s="17">
        <f>SUM(J70:J74)</f>
        <v>14112</v>
      </c>
      <c r="K75" s="18">
        <f t="shared" si="1"/>
        <v>-19</v>
      </c>
      <c r="L75" s="19">
        <f>SUM(L70:L74)</f>
        <v>7404</v>
      </c>
      <c r="M75" s="19">
        <f>SUM(M70:M74)</f>
        <v>6708</v>
      </c>
    </row>
    <row r="76" spans="1:13" ht="12.75" customHeight="1">
      <c r="A76" s="15">
        <v>60</v>
      </c>
      <c r="B76" s="20">
        <v>2929</v>
      </c>
      <c r="C76" s="13">
        <v>54</v>
      </c>
      <c r="D76" s="13">
        <v>1539</v>
      </c>
      <c r="E76" s="14">
        <v>1390</v>
      </c>
      <c r="F76" s="20">
        <v>2795</v>
      </c>
      <c r="G76" s="13">
        <v>-134</v>
      </c>
      <c r="H76" s="13">
        <v>1511</v>
      </c>
      <c r="I76" s="14">
        <v>1284</v>
      </c>
      <c r="J76" s="20">
        <v>2798</v>
      </c>
      <c r="K76" s="13">
        <f t="shared" si="1"/>
        <v>3</v>
      </c>
      <c r="L76" s="14">
        <v>1437</v>
      </c>
      <c r="M76" s="14">
        <v>1361</v>
      </c>
    </row>
    <row r="77" spans="1:13" ht="12.75" customHeight="1">
      <c r="A77" s="15">
        <v>61</v>
      </c>
      <c r="B77" s="20">
        <v>2889</v>
      </c>
      <c r="C77" s="13">
        <v>-403</v>
      </c>
      <c r="D77" s="13">
        <v>1498</v>
      </c>
      <c r="E77" s="14">
        <v>1391</v>
      </c>
      <c r="F77" s="20">
        <v>2911</v>
      </c>
      <c r="G77" s="13">
        <v>22</v>
      </c>
      <c r="H77" s="13">
        <v>1519</v>
      </c>
      <c r="I77" s="14">
        <v>1392</v>
      </c>
      <c r="J77" s="20">
        <v>2772</v>
      </c>
      <c r="K77" s="13">
        <f t="shared" si="1"/>
        <v>-139</v>
      </c>
      <c r="L77" s="14">
        <v>1495</v>
      </c>
      <c r="M77" s="14">
        <v>1277</v>
      </c>
    </row>
    <row r="78" spans="1:13" ht="12.75" customHeight="1">
      <c r="A78" s="15">
        <v>62</v>
      </c>
      <c r="B78" s="20">
        <v>3332</v>
      </c>
      <c r="C78" s="13">
        <v>-529</v>
      </c>
      <c r="D78" s="13">
        <v>1738</v>
      </c>
      <c r="E78" s="14">
        <v>1594</v>
      </c>
      <c r="F78" s="20">
        <v>2840</v>
      </c>
      <c r="G78" s="13">
        <v>-492</v>
      </c>
      <c r="H78" s="13">
        <v>1467</v>
      </c>
      <c r="I78" s="14">
        <v>1373</v>
      </c>
      <c r="J78" s="20">
        <v>2865</v>
      </c>
      <c r="K78" s="13">
        <f t="shared" si="1"/>
        <v>25</v>
      </c>
      <c r="L78" s="14">
        <v>1491</v>
      </c>
      <c r="M78" s="14">
        <v>1374</v>
      </c>
    </row>
    <row r="79" spans="1:13" ht="12.75" customHeight="1">
      <c r="A79" s="15">
        <v>63</v>
      </c>
      <c r="B79" s="20">
        <v>3865</v>
      </c>
      <c r="C79" s="13">
        <v>28</v>
      </c>
      <c r="D79" s="13">
        <v>1981</v>
      </c>
      <c r="E79" s="14">
        <v>1884</v>
      </c>
      <c r="F79" s="20">
        <v>3281</v>
      </c>
      <c r="G79" s="13">
        <v>-584</v>
      </c>
      <c r="H79" s="13">
        <v>1701</v>
      </c>
      <c r="I79" s="14">
        <v>1580</v>
      </c>
      <c r="J79" s="20">
        <v>2812</v>
      </c>
      <c r="K79" s="13">
        <f t="shared" si="1"/>
        <v>-469</v>
      </c>
      <c r="L79" s="14">
        <v>1452</v>
      </c>
      <c r="M79" s="14">
        <v>1360</v>
      </c>
    </row>
    <row r="80" spans="1:13" ht="12.75" customHeight="1">
      <c r="A80" s="15">
        <v>64</v>
      </c>
      <c r="B80" s="20">
        <v>3800</v>
      </c>
      <c r="C80" s="13">
        <v>-133</v>
      </c>
      <c r="D80" s="13">
        <v>1963</v>
      </c>
      <c r="E80" s="14">
        <v>1837</v>
      </c>
      <c r="F80" s="20">
        <v>3824</v>
      </c>
      <c r="G80" s="13">
        <v>24</v>
      </c>
      <c r="H80" s="13">
        <v>1953</v>
      </c>
      <c r="I80" s="14">
        <v>1871</v>
      </c>
      <c r="J80" s="20">
        <v>3242</v>
      </c>
      <c r="K80" s="13">
        <f t="shared" si="1"/>
        <v>-582</v>
      </c>
      <c r="L80" s="14">
        <v>1674</v>
      </c>
      <c r="M80" s="14">
        <v>1568</v>
      </c>
    </row>
    <row r="81" spans="1:13" ht="12.75" customHeight="1">
      <c r="A81" s="16" t="s">
        <v>10</v>
      </c>
      <c r="B81" s="21">
        <v>16815</v>
      </c>
      <c r="C81" s="18">
        <v>-983</v>
      </c>
      <c r="D81" s="18">
        <v>8719</v>
      </c>
      <c r="E81" s="19">
        <v>8096</v>
      </c>
      <c r="F81" s="21">
        <v>15651</v>
      </c>
      <c r="G81" s="18">
        <v>-1164</v>
      </c>
      <c r="H81" s="18">
        <v>8151</v>
      </c>
      <c r="I81" s="19">
        <v>7500</v>
      </c>
      <c r="J81" s="17">
        <f>SUM(J76:J80)</f>
        <v>14489</v>
      </c>
      <c r="K81" s="18">
        <f t="shared" si="1"/>
        <v>-1162</v>
      </c>
      <c r="L81" s="19">
        <f>SUM(L76:L80)</f>
        <v>7549</v>
      </c>
      <c r="M81" s="19">
        <f>SUM(M76:M80)</f>
        <v>6940</v>
      </c>
    </row>
    <row r="82" spans="1:13" ht="12.75" customHeight="1">
      <c r="A82" s="15">
        <v>65</v>
      </c>
      <c r="B82" s="20">
        <v>3911</v>
      </c>
      <c r="C82" s="13">
        <v>1338</v>
      </c>
      <c r="D82" s="13">
        <v>1974</v>
      </c>
      <c r="E82" s="14">
        <v>1937</v>
      </c>
      <c r="F82" s="20">
        <v>3723</v>
      </c>
      <c r="G82" s="13">
        <v>-188</v>
      </c>
      <c r="H82" s="13">
        <v>1923</v>
      </c>
      <c r="I82" s="14">
        <v>1800</v>
      </c>
      <c r="J82" s="20">
        <v>3777</v>
      </c>
      <c r="K82" s="13">
        <f t="shared" si="1"/>
        <v>54</v>
      </c>
      <c r="L82" s="14">
        <v>1929</v>
      </c>
      <c r="M82" s="14">
        <v>1848</v>
      </c>
    </row>
    <row r="83" spans="1:13" ht="12.75" customHeight="1">
      <c r="A83" s="15">
        <v>66</v>
      </c>
      <c r="B83" s="20">
        <v>2542</v>
      </c>
      <c r="C83" s="13">
        <v>199</v>
      </c>
      <c r="D83" s="13">
        <v>1244</v>
      </c>
      <c r="E83" s="14">
        <v>1298</v>
      </c>
      <c r="F83" s="20">
        <v>3854</v>
      </c>
      <c r="G83" s="13">
        <v>1312</v>
      </c>
      <c r="H83" s="13">
        <v>1924</v>
      </c>
      <c r="I83" s="14">
        <v>1930</v>
      </c>
      <c r="J83" s="20">
        <v>3688</v>
      </c>
      <c r="K83" s="13">
        <f t="shared" si="1"/>
        <v>-166</v>
      </c>
      <c r="L83" s="14">
        <v>1899</v>
      </c>
      <c r="M83" s="14">
        <v>1789</v>
      </c>
    </row>
    <row r="84" spans="1:13" ht="12.75" customHeight="1">
      <c r="A84" s="15">
        <v>67</v>
      </c>
      <c r="B84" s="20">
        <v>2313</v>
      </c>
      <c r="C84" s="13">
        <v>-454</v>
      </c>
      <c r="D84" s="13">
        <v>1108</v>
      </c>
      <c r="E84" s="14">
        <v>1205</v>
      </c>
      <c r="F84" s="20">
        <v>2489</v>
      </c>
      <c r="G84" s="13">
        <v>176</v>
      </c>
      <c r="H84" s="13">
        <v>1203</v>
      </c>
      <c r="I84" s="14">
        <v>1286</v>
      </c>
      <c r="J84" s="20">
        <v>3806</v>
      </c>
      <c r="K84" s="13">
        <f t="shared" si="1"/>
        <v>1317</v>
      </c>
      <c r="L84" s="14">
        <v>1896</v>
      </c>
      <c r="M84" s="14">
        <v>1910</v>
      </c>
    </row>
    <row r="85" spans="1:13" ht="12.75" customHeight="1">
      <c r="A85" s="15">
        <v>68</v>
      </c>
      <c r="B85" s="20">
        <v>2772</v>
      </c>
      <c r="C85" s="13">
        <v>-140</v>
      </c>
      <c r="D85" s="13">
        <v>1347</v>
      </c>
      <c r="E85" s="14">
        <v>1425</v>
      </c>
      <c r="F85" s="20">
        <v>2287</v>
      </c>
      <c r="G85" s="13">
        <v>-485</v>
      </c>
      <c r="H85" s="13">
        <v>1090</v>
      </c>
      <c r="I85" s="14">
        <v>1197</v>
      </c>
      <c r="J85" s="20">
        <v>2436</v>
      </c>
      <c r="K85" s="13">
        <f t="shared" si="1"/>
        <v>149</v>
      </c>
      <c r="L85" s="14">
        <v>1176</v>
      </c>
      <c r="M85" s="14">
        <v>1260</v>
      </c>
    </row>
    <row r="86" spans="1:13" ht="12.75" customHeight="1">
      <c r="A86" s="15">
        <v>69</v>
      </c>
      <c r="B86" s="20">
        <v>2877</v>
      </c>
      <c r="C86" s="13">
        <v>111</v>
      </c>
      <c r="D86" s="13">
        <v>1412</v>
      </c>
      <c r="E86" s="14">
        <v>1465</v>
      </c>
      <c r="F86" s="20">
        <v>2710</v>
      </c>
      <c r="G86" s="13">
        <v>-167</v>
      </c>
      <c r="H86" s="13">
        <v>1308</v>
      </c>
      <c r="I86" s="14">
        <v>1402</v>
      </c>
      <c r="J86" s="20">
        <v>2253</v>
      </c>
      <c r="K86" s="13">
        <f t="shared" si="1"/>
        <v>-457</v>
      </c>
      <c r="L86" s="14">
        <v>1067</v>
      </c>
      <c r="M86" s="14">
        <v>1186</v>
      </c>
    </row>
    <row r="87" spans="1:13" ht="12.75" customHeight="1">
      <c r="A87" s="16" t="s">
        <v>9</v>
      </c>
      <c r="B87" s="21">
        <v>14415</v>
      </c>
      <c r="C87" s="18">
        <v>1054</v>
      </c>
      <c r="D87" s="18">
        <v>7085</v>
      </c>
      <c r="E87" s="19">
        <v>7330</v>
      </c>
      <c r="F87" s="21">
        <v>15063</v>
      </c>
      <c r="G87" s="18">
        <v>648</v>
      </c>
      <c r="H87" s="18">
        <v>7448</v>
      </c>
      <c r="I87" s="19">
        <v>7615</v>
      </c>
      <c r="J87" s="17">
        <f>SUM(J82:J86)</f>
        <v>15960</v>
      </c>
      <c r="K87" s="18">
        <f t="shared" si="1"/>
        <v>897</v>
      </c>
      <c r="L87" s="19">
        <f>SUM(L82:L86)</f>
        <v>7967</v>
      </c>
      <c r="M87" s="19">
        <f>SUM(M82:M86)</f>
        <v>7993</v>
      </c>
    </row>
    <row r="88" spans="1:13" ht="12.75" customHeight="1">
      <c r="A88" s="22">
        <v>70</v>
      </c>
      <c r="B88" s="20">
        <v>2736</v>
      </c>
      <c r="C88" s="13">
        <v>-141</v>
      </c>
      <c r="D88" s="13">
        <v>1284</v>
      </c>
      <c r="E88" s="14">
        <v>1452</v>
      </c>
      <c r="F88" s="20">
        <v>2815</v>
      </c>
      <c r="G88" s="13">
        <v>79</v>
      </c>
      <c r="H88" s="13">
        <v>1384</v>
      </c>
      <c r="I88" s="14">
        <v>1431</v>
      </c>
      <c r="J88" s="20">
        <v>2655</v>
      </c>
      <c r="K88" s="13">
        <f t="shared" si="1"/>
        <v>-160</v>
      </c>
      <c r="L88" s="14">
        <v>1274</v>
      </c>
      <c r="M88" s="14">
        <v>1381</v>
      </c>
    </row>
    <row r="89" spans="1:13" ht="12.75" customHeight="1">
      <c r="A89" s="15">
        <v>71</v>
      </c>
      <c r="B89" s="20">
        <v>2839</v>
      </c>
      <c r="C89" s="13">
        <v>366</v>
      </c>
      <c r="D89" s="13">
        <v>1311</v>
      </c>
      <c r="E89" s="14">
        <v>1528</v>
      </c>
      <c r="F89" s="20">
        <v>2662</v>
      </c>
      <c r="G89" s="13">
        <v>-177</v>
      </c>
      <c r="H89" s="13">
        <v>1239</v>
      </c>
      <c r="I89" s="14">
        <v>1423</v>
      </c>
      <c r="J89" s="20">
        <v>2768</v>
      </c>
      <c r="K89" s="13">
        <f t="shared" si="1"/>
        <v>106</v>
      </c>
      <c r="L89" s="14">
        <v>1348</v>
      </c>
      <c r="M89" s="14">
        <v>1420</v>
      </c>
    </row>
    <row r="90" spans="1:13" ht="12.75" customHeight="1">
      <c r="A90" s="15">
        <v>72</v>
      </c>
      <c r="B90" s="20">
        <v>2459</v>
      </c>
      <c r="C90" s="13">
        <v>207</v>
      </c>
      <c r="D90" s="13">
        <v>1095</v>
      </c>
      <c r="E90" s="14">
        <v>1364</v>
      </c>
      <c r="F90" s="20">
        <v>2764</v>
      </c>
      <c r="G90" s="13">
        <v>305</v>
      </c>
      <c r="H90" s="13">
        <v>1265</v>
      </c>
      <c r="I90" s="14">
        <v>1499</v>
      </c>
      <c r="J90" s="20">
        <v>2606</v>
      </c>
      <c r="K90" s="13">
        <f t="shared" si="1"/>
        <v>-158</v>
      </c>
      <c r="L90" s="14">
        <v>1200</v>
      </c>
      <c r="M90" s="14">
        <v>1406</v>
      </c>
    </row>
    <row r="91" spans="1:13" ht="12.75" customHeight="1">
      <c r="A91" s="15">
        <v>73</v>
      </c>
      <c r="B91" s="20">
        <v>2199</v>
      </c>
      <c r="C91" s="13">
        <v>-20</v>
      </c>
      <c r="D91" s="13">
        <v>938</v>
      </c>
      <c r="E91" s="14">
        <v>1261</v>
      </c>
      <c r="F91" s="20">
        <v>2411</v>
      </c>
      <c r="G91" s="13">
        <v>212</v>
      </c>
      <c r="H91" s="13">
        <v>1070</v>
      </c>
      <c r="I91" s="14">
        <v>1341</v>
      </c>
      <c r="J91" s="20">
        <v>2696</v>
      </c>
      <c r="K91" s="13">
        <f t="shared" si="1"/>
        <v>285</v>
      </c>
      <c r="L91" s="14">
        <v>1222</v>
      </c>
      <c r="M91" s="14">
        <v>1474</v>
      </c>
    </row>
    <row r="92" spans="1:13" ht="12.75" customHeight="1">
      <c r="A92" s="15">
        <v>74</v>
      </c>
      <c r="B92" s="20">
        <v>2183</v>
      </c>
      <c r="C92" s="13">
        <v>-130</v>
      </c>
      <c r="D92" s="13">
        <v>926</v>
      </c>
      <c r="E92" s="14">
        <v>1257</v>
      </c>
      <c r="F92" s="20">
        <v>2144</v>
      </c>
      <c r="G92" s="13">
        <v>-39</v>
      </c>
      <c r="H92" s="13">
        <v>905</v>
      </c>
      <c r="I92" s="14">
        <v>1239</v>
      </c>
      <c r="J92" s="20">
        <v>2351</v>
      </c>
      <c r="K92" s="13">
        <f t="shared" si="1"/>
        <v>207</v>
      </c>
      <c r="L92" s="14">
        <v>1037</v>
      </c>
      <c r="M92" s="14">
        <v>1314</v>
      </c>
    </row>
    <row r="93" spans="1:13" ht="12.75" customHeight="1">
      <c r="A93" s="16" t="s">
        <v>8</v>
      </c>
      <c r="B93" s="21">
        <v>12416</v>
      </c>
      <c r="C93" s="18">
        <v>282</v>
      </c>
      <c r="D93" s="18">
        <v>5554</v>
      </c>
      <c r="E93" s="19">
        <v>6862</v>
      </c>
      <c r="F93" s="21">
        <v>12796</v>
      </c>
      <c r="G93" s="18">
        <v>380</v>
      </c>
      <c r="H93" s="18">
        <v>5863</v>
      </c>
      <c r="I93" s="19">
        <v>6933</v>
      </c>
      <c r="J93" s="17">
        <f>SUM(J88:J92)</f>
        <v>13076</v>
      </c>
      <c r="K93" s="18">
        <f t="shared" si="1"/>
        <v>280</v>
      </c>
      <c r="L93" s="19">
        <f>SUM(L88:L92)</f>
        <v>6081</v>
      </c>
      <c r="M93" s="19">
        <f>SUM(M88:M92)</f>
        <v>6995</v>
      </c>
    </row>
    <row r="94" spans="1:13" ht="12.75" customHeight="1">
      <c r="A94" s="15">
        <v>75</v>
      </c>
      <c r="B94" s="20">
        <v>2285</v>
      </c>
      <c r="C94" s="13">
        <v>31</v>
      </c>
      <c r="D94" s="13">
        <v>953</v>
      </c>
      <c r="E94" s="14">
        <v>1332</v>
      </c>
      <c r="F94" s="20">
        <v>2116</v>
      </c>
      <c r="G94" s="13">
        <v>-169</v>
      </c>
      <c r="H94" s="13">
        <v>879</v>
      </c>
      <c r="I94" s="14">
        <v>1237</v>
      </c>
      <c r="J94" s="20">
        <v>2108</v>
      </c>
      <c r="K94" s="13">
        <f t="shared" si="1"/>
        <v>-8</v>
      </c>
      <c r="L94" s="14">
        <v>883</v>
      </c>
      <c r="M94" s="14">
        <v>1225</v>
      </c>
    </row>
    <row r="95" spans="1:13" ht="12.75" customHeight="1">
      <c r="A95" s="15">
        <v>76</v>
      </c>
      <c r="B95" s="20">
        <v>2200</v>
      </c>
      <c r="C95" s="13">
        <v>-99</v>
      </c>
      <c r="D95" s="13">
        <v>924</v>
      </c>
      <c r="E95" s="14">
        <v>1276</v>
      </c>
      <c r="F95" s="20">
        <v>2221</v>
      </c>
      <c r="G95" s="13">
        <v>21</v>
      </c>
      <c r="H95" s="13">
        <v>921</v>
      </c>
      <c r="I95" s="14">
        <v>1300</v>
      </c>
      <c r="J95" s="20">
        <v>2083</v>
      </c>
      <c r="K95" s="13">
        <f t="shared" si="1"/>
        <v>-138</v>
      </c>
      <c r="L95" s="14">
        <v>854</v>
      </c>
      <c r="M95" s="14">
        <v>1229</v>
      </c>
    </row>
    <row r="96" spans="1:13" ht="12.75" customHeight="1">
      <c r="A96" s="15">
        <v>77</v>
      </c>
      <c r="B96" s="20">
        <v>2226</v>
      </c>
      <c r="C96" s="13">
        <v>216</v>
      </c>
      <c r="D96" s="13">
        <v>900</v>
      </c>
      <c r="E96" s="14">
        <v>1326</v>
      </c>
      <c r="F96" s="20">
        <v>2116</v>
      </c>
      <c r="G96" s="13">
        <v>-110</v>
      </c>
      <c r="H96" s="13">
        <v>881</v>
      </c>
      <c r="I96" s="14">
        <v>1235</v>
      </c>
      <c r="J96" s="20">
        <v>2152</v>
      </c>
      <c r="K96" s="13">
        <f t="shared" si="1"/>
        <v>36</v>
      </c>
      <c r="L96" s="14">
        <v>878</v>
      </c>
      <c r="M96" s="14">
        <v>1274</v>
      </c>
    </row>
    <row r="97" spans="1:13" ht="12.75" customHeight="1">
      <c r="A97" s="15">
        <v>78</v>
      </c>
      <c r="B97" s="20">
        <v>1951</v>
      </c>
      <c r="C97" s="13">
        <v>-64</v>
      </c>
      <c r="D97" s="13">
        <v>772</v>
      </c>
      <c r="E97" s="14">
        <v>1179</v>
      </c>
      <c r="F97" s="20">
        <v>2131</v>
      </c>
      <c r="G97" s="13">
        <v>180</v>
      </c>
      <c r="H97" s="13">
        <v>834</v>
      </c>
      <c r="I97" s="14">
        <v>1297</v>
      </c>
      <c r="J97" s="20">
        <v>2056</v>
      </c>
      <c r="K97" s="13">
        <f t="shared" si="1"/>
        <v>-75</v>
      </c>
      <c r="L97" s="14">
        <v>844</v>
      </c>
      <c r="M97" s="14">
        <v>1212</v>
      </c>
    </row>
    <row r="98" spans="1:13" ht="12.75" customHeight="1">
      <c r="A98" s="15">
        <v>79</v>
      </c>
      <c r="B98" s="20">
        <v>1947</v>
      </c>
      <c r="C98" s="13">
        <v>18</v>
      </c>
      <c r="D98" s="13">
        <v>757</v>
      </c>
      <c r="E98" s="14">
        <v>1190</v>
      </c>
      <c r="F98" s="20">
        <v>1875</v>
      </c>
      <c r="G98" s="13">
        <v>-72</v>
      </c>
      <c r="H98" s="13">
        <v>728</v>
      </c>
      <c r="I98" s="14">
        <v>1147</v>
      </c>
      <c r="J98" s="20">
        <v>2043</v>
      </c>
      <c r="K98" s="13">
        <f t="shared" si="1"/>
        <v>168</v>
      </c>
      <c r="L98" s="14">
        <v>786</v>
      </c>
      <c r="M98" s="14">
        <v>1257</v>
      </c>
    </row>
    <row r="99" spans="1:13" ht="12.75" customHeight="1">
      <c r="A99" s="16" t="s">
        <v>7</v>
      </c>
      <c r="B99" s="21">
        <v>10609</v>
      </c>
      <c r="C99" s="18">
        <v>102</v>
      </c>
      <c r="D99" s="18">
        <v>4306</v>
      </c>
      <c r="E99" s="19">
        <v>6303</v>
      </c>
      <c r="F99" s="21">
        <v>10459</v>
      </c>
      <c r="G99" s="18">
        <v>-150</v>
      </c>
      <c r="H99" s="18">
        <v>4243</v>
      </c>
      <c r="I99" s="19">
        <v>6216</v>
      </c>
      <c r="J99" s="17">
        <f>SUM(J94:J98)</f>
        <v>10442</v>
      </c>
      <c r="K99" s="18">
        <f t="shared" si="1"/>
        <v>-17</v>
      </c>
      <c r="L99" s="19">
        <f>SUM(L94:L98)</f>
        <v>4245</v>
      </c>
      <c r="M99" s="19">
        <f>SUM(M94:M98)</f>
        <v>6197</v>
      </c>
    </row>
    <row r="100" spans="1:13" ht="12.75" customHeight="1">
      <c r="A100" s="15">
        <v>80</v>
      </c>
      <c r="B100" s="20">
        <v>1867</v>
      </c>
      <c r="C100" s="13">
        <v>24</v>
      </c>
      <c r="D100" s="13">
        <v>699</v>
      </c>
      <c r="E100" s="14">
        <v>1168</v>
      </c>
      <c r="F100" s="20">
        <v>1863</v>
      </c>
      <c r="G100" s="13">
        <v>-4</v>
      </c>
      <c r="H100" s="13">
        <v>708</v>
      </c>
      <c r="I100" s="14">
        <v>1155</v>
      </c>
      <c r="J100" s="20">
        <v>1789</v>
      </c>
      <c r="K100" s="13">
        <f t="shared" si="1"/>
        <v>-74</v>
      </c>
      <c r="L100" s="14">
        <v>689</v>
      </c>
      <c r="M100" s="14">
        <v>1100</v>
      </c>
    </row>
    <row r="101" spans="1:13" ht="12.75" customHeight="1">
      <c r="A101" s="15">
        <v>81</v>
      </c>
      <c r="B101" s="20">
        <v>1773</v>
      </c>
      <c r="C101" s="13">
        <v>118</v>
      </c>
      <c r="D101" s="13">
        <v>669</v>
      </c>
      <c r="E101" s="14">
        <v>1104</v>
      </c>
      <c r="F101" s="20">
        <v>1782</v>
      </c>
      <c r="G101" s="13">
        <v>9</v>
      </c>
      <c r="H101" s="13">
        <v>664</v>
      </c>
      <c r="I101" s="14">
        <v>1118</v>
      </c>
      <c r="J101" s="20">
        <v>1781</v>
      </c>
      <c r="K101" s="13">
        <f t="shared" si="1"/>
        <v>-1</v>
      </c>
      <c r="L101" s="14">
        <v>671</v>
      </c>
      <c r="M101" s="14">
        <v>1110</v>
      </c>
    </row>
    <row r="102" spans="1:13" ht="12.75" customHeight="1">
      <c r="A102" s="15">
        <v>82</v>
      </c>
      <c r="B102" s="20">
        <v>1581</v>
      </c>
      <c r="C102" s="13">
        <v>-52</v>
      </c>
      <c r="D102" s="13">
        <v>575</v>
      </c>
      <c r="E102" s="14">
        <v>1006</v>
      </c>
      <c r="F102" s="20">
        <v>1681</v>
      </c>
      <c r="G102" s="13">
        <v>100</v>
      </c>
      <c r="H102" s="13">
        <v>619</v>
      </c>
      <c r="I102" s="14">
        <v>1062</v>
      </c>
      <c r="J102" s="20">
        <v>1718</v>
      </c>
      <c r="K102" s="13">
        <f t="shared" si="1"/>
        <v>37</v>
      </c>
      <c r="L102" s="14">
        <v>627</v>
      </c>
      <c r="M102" s="14">
        <v>1091</v>
      </c>
    </row>
    <row r="103" spans="1:13" ht="12.75" customHeight="1">
      <c r="A103" s="15">
        <v>83</v>
      </c>
      <c r="B103" s="20">
        <v>1543</v>
      </c>
      <c r="C103" s="13">
        <v>77</v>
      </c>
      <c r="D103" s="13">
        <v>568</v>
      </c>
      <c r="E103" s="14">
        <v>975</v>
      </c>
      <c r="F103" s="20">
        <v>1496</v>
      </c>
      <c r="G103" s="13">
        <v>-47</v>
      </c>
      <c r="H103" s="13">
        <v>527</v>
      </c>
      <c r="I103" s="14">
        <v>969</v>
      </c>
      <c r="J103" s="20">
        <v>1602</v>
      </c>
      <c r="K103" s="13">
        <f t="shared" si="1"/>
        <v>106</v>
      </c>
      <c r="L103" s="14">
        <v>586</v>
      </c>
      <c r="M103" s="14">
        <v>1016</v>
      </c>
    </row>
    <row r="104" spans="1:13" ht="12.75" customHeight="1">
      <c r="A104" s="15">
        <v>84</v>
      </c>
      <c r="B104" s="20">
        <v>1398</v>
      </c>
      <c r="C104" s="13">
        <v>85</v>
      </c>
      <c r="D104" s="13">
        <v>472</v>
      </c>
      <c r="E104" s="14">
        <v>926</v>
      </c>
      <c r="F104" s="20">
        <v>1441</v>
      </c>
      <c r="G104" s="13">
        <v>43</v>
      </c>
      <c r="H104" s="13">
        <v>518</v>
      </c>
      <c r="I104" s="14">
        <v>923</v>
      </c>
      <c r="J104" s="20">
        <v>1383</v>
      </c>
      <c r="K104" s="13">
        <f t="shared" si="1"/>
        <v>-58</v>
      </c>
      <c r="L104" s="14">
        <v>487</v>
      </c>
      <c r="M104" s="14">
        <v>896</v>
      </c>
    </row>
    <row r="105" spans="1:13" ht="12.75" customHeight="1">
      <c r="A105" s="16" t="s">
        <v>6</v>
      </c>
      <c r="B105" s="21">
        <v>8162</v>
      </c>
      <c r="C105" s="18">
        <v>252</v>
      </c>
      <c r="D105" s="18">
        <v>2983</v>
      </c>
      <c r="E105" s="19">
        <v>5179</v>
      </c>
      <c r="F105" s="21">
        <v>8263</v>
      </c>
      <c r="G105" s="18">
        <v>101</v>
      </c>
      <c r="H105" s="18">
        <v>3036</v>
      </c>
      <c r="I105" s="19">
        <v>5227</v>
      </c>
      <c r="J105" s="17">
        <f>SUM(J100:J104)</f>
        <v>8273</v>
      </c>
      <c r="K105" s="18">
        <f t="shared" si="1"/>
        <v>10</v>
      </c>
      <c r="L105" s="19">
        <f>SUM(L100:L104)</f>
        <v>3060</v>
      </c>
      <c r="M105" s="19">
        <f>SUM(M100:M104)</f>
        <v>5213</v>
      </c>
    </row>
    <row r="106" spans="1:13" ht="12.75" customHeight="1">
      <c r="A106" s="15">
        <v>85</v>
      </c>
      <c r="B106" s="20">
        <v>1208</v>
      </c>
      <c r="C106" s="13">
        <v>13</v>
      </c>
      <c r="D106" s="13">
        <v>394</v>
      </c>
      <c r="E106" s="14">
        <v>814</v>
      </c>
      <c r="F106" s="20">
        <v>1290</v>
      </c>
      <c r="G106" s="13">
        <v>82</v>
      </c>
      <c r="H106" s="13">
        <v>424</v>
      </c>
      <c r="I106" s="14">
        <v>866</v>
      </c>
      <c r="J106" s="20">
        <v>1335</v>
      </c>
      <c r="K106" s="13">
        <f t="shared" si="1"/>
        <v>45</v>
      </c>
      <c r="L106" s="14">
        <v>467</v>
      </c>
      <c r="M106" s="14">
        <v>868</v>
      </c>
    </row>
    <row r="107" spans="1:13" ht="12.75" customHeight="1">
      <c r="A107" s="15">
        <v>86</v>
      </c>
      <c r="B107" s="20">
        <v>1090</v>
      </c>
      <c r="C107" s="13">
        <v>-74</v>
      </c>
      <c r="D107" s="13">
        <v>377</v>
      </c>
      <c r="E107" s="14">
        <v>713</v>
      </c>
      <c r="F107" s="20">
        <v>1115</v>
      </c>
      <c r="G107" s="13">
        <v>25</v>
      </c>
      <c r="H107" s="13">
        <v>355</v>
      </c>
      <c r="I107" s="14">
        <v>760</v>
      </c>
      <c r="J107" s="20">
        <v>1181</v>
      </c>
      <c r="K107" s="13">
        <f t="shared" si="1"/>
        <v>66</v>
      </c>
      <c r="L107" s="14">
        <v>366</v>
      </c>
      <c r="M107" s="14">
        <v>815</v>
      </c>
    </row>
    <row r="108" spans="1:13" ht="12.75" customHeight="1">
      <c r="A108" s="15">
        <v>87</v>
      </c>
      <c r="B108" s="20">
        <v>1075</v>
      </c>
      <c r="C108" s="13">
        <v>97</v>
      </c>
      <c r="D108" s="13">
        <v>298</v>
      </c>
      <c r="E108" s="14">
        <v>777</v>
      </c>
      <c r="F108" s="20">
        <v>998</v>
      </c>
      <c r="G108" s="13">
        <v>-77</v>
      </c>
      <c r="H108" s="13">
        <v>325</v>
      </c>
      <c r="I108" s="14">
        <v>673</v>
      </c>
      <c r="J108" s="20">
        <v>1033</v>
      </c>
      <c r="K108" s="13">
        <f t="shared" si="1"/>
        <v>35</v>
      </c>
      <c r="L108" s="14">
        <v>328</v>
      </c>
      <c r="M108" s="14">
        <v>705</v>
      </c>
    </row>
    <row r="109" spans="1:13" ht="12.75" customHeight="1">
      <c r="A109" s="15">
        <v>88</v>
      </c>
      <c r="B109" s="20">
        <v>868</v>
      </c>
      <c r="C109" s="13">
        <v>82</v>
      </c>
      <c r="D109" s="13">
        <v>251</v>
      </c>
      <c r="E109" s="14">
        <v>617</v>
      </c>
      <c r="F109" s="20">
        <v>971</v>
      </c>
      <c r="G109" s="13">
        <v>103</v>
      </c>
      <c r="H109" s="13">
        <v>257</v>
      </c>
      <c r="I109" s="14">
        <v>714</v>
      </c>
      <c r="J109" s="20">
        <v>893</v>
      </c>
      <c r="K109" s="13">
        <f t="shared" si="1"/>
        <v>-78</v>
      </c>
      <c r="L109" s="14">
        <v>284</v>
      </c>
      <c r="M109" s="14">
        <v>609</v>
      </c>
    </row>
    <row r="110" spans="1:13" ht="12.75" customHeight="1">
      <c r="A110" s="15">
        <v>89</v>
      </c>
      <c r="B110" s="20">
        <v>708</v>
      </c>
      <c r="C110" s="13">
        <v>-15</v>
      </c>
      <c r="D110" s="13">
        <v>188</v>
      </c>
      <c r="E110" s="14">
        <v>520</v>
      </c>
      <c r="F110" s="20">
        <v>778</v>
      </c>
      <c r="G110" s="13">
        <v>70</v>
      </c>
      <c r="H110" s="13">
        <v>221</v>
      </c>
      <c r="I110" s="14">
        <v>557</v>
      </c>
      <c r="J110" s="20">
        <v>892</v>
      </c>
      <c r="K110" s="13">
        <f t="shared" si="1"/>
        <v>114</v>
      </c>
      <c r="L110" s="14">
        <v>230</v>
      </c>
      <c r="M110" s="14">
        <v>662</v>
      </c>
    </row>
    <row r="111" spans="1:13" ht="12.75" customHeight="1">
      <c r="A111" s="16" t="s">
        <v>5</v>
      </c>
      <c r="B111" s="21">
        <v>4949</v>
      </c>
      <c r="C111" s="18">
        <v>103</v>
      </c>
      <c r="D111" s="18">
        <v>1508</v>
      </c>
      <c r="E111" s="19">
        <v>3441</v>
      </c>
      <c r="F111" s="21">
        <v>5152</v>
      </c>
      <c r="G111" s="18">
        <v>203</v>
      </c>
      <c r="H111" s="18">
        <v>1582</v>
      </c>
      <c r="I111" s="19">
        <v>3570</v>
      </c>
      <c r="J111" s="17">
        <f>SUM(J106:J110)</f>
        <v>5334</v>
      </c>
      <c r="K111" s="18">
        <f t="shared" si="1"/>
        <v>182</v>
      </c>
      <c r="L111" s="19">
        <f>SUM(L106:L110)</f>
        <v>1675</v>
      </c>
      <c r="M111" s="19">
        <f>SUM(M106:M110)</f>
        <v>3659</v>
      </c>
    </row>
    <row r="112" spans="1:13" ht="12.75" customHeight="1">
      <c r="A112" s="15">
        <v>90</v>
      </c>
      <c r="B112" s="20">
        <v>643</v>
      </c>
      <c r="C112" s="13">
        <v>19</v>
      </c>
      <c r="D112" s="13">
        <v>163</v>
      </c>
      <c r="E112" s="14">
        <v>480</v>
      </c>
      <c r="F112" s="20">
        <v>634</v>
      </c>
      <c r="G112" s="13">
        <v>-9</v>
      </c>
      <c r="H112" s="13">
        <v>163</v>
      </c>
      <c r="I112" s="14">
        <v>471</v>
      </c>
      <c r="J112" s="20">
        <v>690</v>
      </c>
      <c r="K112" s="13">
        <f t="shared" si="1"/>
        <v>56</v>
      </c>
      <c r="L112" s="14">
        <v>182</v>
      </c>
      <c r="M112" s="14">
        <v>508</v>
      </c>
    </row>
    <row r="113" spans="1:13" ht="12.75" customHeight="1">
      <c r="A113" s="15">
        <v>91</v>
      </c>
      <c r="B113" s="20">
        <v>550</v>
      </c>
      <c r="C113" s="13">
        <v>100</v>
      </c>
      <c r="D113" s="13">
        <v>120</v>
      </c>
      <c r="E113" s="14">
        <v>430</v>
      </c>
      <c r="F113" s="20">
        <v>559</v>
      </c>
      <c r="G113" s="13">
        <v>9</v>
      </c>
      <c r="H113" s="13">
        <v>137</v>
      </c>
      <c r="I113" s="14">
        <v>422</v>
      </c>
      <c r="J113" s="20">
        <v>544</v>
      </c>
      <c r="K113" s="13">
        <f t="shared" si="1"/>
        <v>-15</v>
      </c>
      <c r="L113" s="14">
        <v>137</v>
      </c>
      <c r="M113" s="14">
        <v>407</v>
      </c>
    </row>
    <row r="114" spans="1:13" ht="12.75" customHeight="1">
      <c r="A114" s="15">
        <v>92</v>
      </c>
      <c r="B114" s="20">
        <v>390</v>
      </c>
      <c r="C114" s="13">
        <v>-4</v>
      </c>
      <c r="D114" s="13">
        <v>91</v>
      </c>
      <c r="E114" s="14">
        <v>299</v>
      </c>
      <c r="F114" s="20">
        <v>458</v>
      </c>
      <c r="G114" s="13">
        <v>68</v>
      </c>
      <c r="H114" s="13">
        <v>99</v>
      </c>
      <c r="I114" s="14">
        <v>359</v>
      </c>
      <c r="J114" s="20">
        <v>479</v>
      </c>
      <c r="K114" s="13">
        <f t="shared" si="1"/>
        <v>21</v>
      </c>
      <c r="L114" s="14">
        <v>123</v>
      </c>
      <c r="M114" s="14">
        <v>356</v>
      </c>
    </row>
    <row r="115" spans="1:13" ht="12.75" customHeight="1">
      <c r="A115" s="15">
        <v>93</v>
      </c>
      <c r="B115" s="20">
        <v>335</v>
      </c>
      <c r="C115" s="13">
        <v>23</v>
      </c>
      <c r="D115" s="13">
        <v>75</v>
      </c>
      <c r="E115" s="14">
        <v>260</v>
      </c>
      <c r="F115" s="20">
        <v>341</v>
      </c>
      <c r="G115" s="13">
        <v>6</v>
      </c>
      <c r="H115" s="13">
        <v>82</v>
      </c>
      <c r="I115" s="14">
        <v>259</v>
      </c>
      <c r="J115" s="20">
        <v>393</v>
      </c>
      <c r="K115" s="13">
        <f t="shared" si="1"/>
        <v>52</v>
      </c>
      <c r="L115" s="14">
        <v>81</v>
      </c>
      <c r="M115" s="14">
        <v>312</v>
      </c>
    </row>
    <row r="116" spans="1:13" ht="12.75" customHeight="1">
      <c r="A116" s="15">
        <v>94</v>
      </c>
      <c r="B116" s="20">
        <v>253</v>
      </c>
      <c r="C116" s="13">
        <v>-5</v>
      </c>
      <c r="D116" s="13">
        <v>70</v>
      </c>
      <c r="E116" s="14">
        <v>183</v>
      </c>
      <c r="F116" s="20">
        <v>279</v>
      </c>
      <c r="G116" s="13">
        <v>26</v>
      </c>
      <c r="H116" s="13">
        <v>55</v>
      </c>
      <c r="I116" s="14">
        <v>224</v>
      </c>
      <c r="J116" s="20">
        <v>286</v>
      </c>
      <c r="K116" s="13">
        <f t="shared" si="1"/>
        <v>7</v>
      </c>
      <c r="L116" s="14">
        <v>62</v>
      </c>
      <c r="M116" s="14">
        <v>224</v>
      </c>
    </row>
    <row r="117" spans="1:13" ht="12.75" customHeight="1">
      <c r="A117" s="16" t="s">
        <v>4</v>
      </c>
      <c r="B117" s="21">
        <v>2171</v>
      </c>
      <c r="C117" s="18">
        <v>133</v>
      </c>
      <c r="D117" s="18">
        <v>519</v>
      </c>
      <c r="E117" s="19">
        <v>1652</v>
      </c>
      <c r="F117" s="21">
        <v>2271</v>
      </c>
      <c r="G117" s="18">
        <v>100</v>
      </c>
      <c r="H117" s="18">
        <v>536</v>
      </c>
      <c r="I117" s="19">
        <v>1735</v>
      </c>
      <c r="J117" s="17">
        <f>SUM(J112:J116)</f>
        <v>2392</v>
      </c>
      <c r="K117" s="18">
        <f t="shared" si="1"/>
        <v>121</v>
      </c>
      <c r="L117" s="19">
        <f>SUM(L112:L116)</f>
        <v>585</v>
      </c>
      <c r="M117" s="19">
        <f>SUM(M112:M116)</f>
        <v>1807</v>
      </c>
    </row>
    <row r="118" spans="1:13" ht="12.75" customHeight="1">
      <c r="A118" s="15">
        <v>95</v>
      </c>
      <c r="B118" s="20">
        <v>198</v>
      </c>
      <c r="C118" s="13">
        <v>11</v>
      </c>
      <c r="D118" s="13">
        <v>35</v>
      </c>
      <c r="E118" s="14">
        <v>163</v>
      </c>
      <c r="F118" s="20">
        <v>194</v>
      </c>
      <c r="G118" s="13">
        <v>-4</v>
      </c>
      <c r="H118" s="13">
        <v>50</v>
      </c>
      <c r="I118" s="14">
        <v>144</v>
      </c>
      <c r="J118" s="20">
        <v>222</v>
      </c>
      <c r="K118" s="13">
        <f t="shared" si="1"/>
        <v>28</v>
      </c>
      <c r="L118" s="14">
        <v>39</v>
      </c>
      <c r="M118" s="14">
        <v>183</v>
      </c>
    </row>
    <row r="119" spans="1:13" ht="12.75" customHeight="1">
      <c r="A119" s="15">
        <v>96</v>
      </c>
      <c r="B119" s="20">
        <v>150</v>
      </c>
      <c r="C119" s="13">
        <v>-7</v>
      </c>
      <c r="D119" s="13">
        <v>28</v>
      </c>
      <c r="E119" s="14">
        <v>122</v>
      </c>
      <c r="F119" s="20">
        <v>146</v>
      </c>
      <c r="G119" s="13">
        <v>-4</v>
      </c>
      <c r="H119" s="13">
        <v>19</v>
      </c>
      <c r="I119" s="14">
        <v>127</v>
      </c>
      <c r="J119" s="20">
        <v>139</v>
      </c>
      <c r="K119" s="13">
        <f t="shared" si="1"/>
        <v>-7</v>
      </c>
      <c r="L119" s="14">
        <v>26</v>
      </c>
      <c r="M119" s="14">
        <v>113</v>
      </c>
    </row>
    <row r="120" spans="1:13" ht="12.75" customHeight="1">
      <c r="A120" s="15">
        <v>97</v>
      </c>
      <c r="B120" s="20">
        <v>112</v>
      </c>
      <c r="C120" s="13">
        <v>14</v>
      </c>
      <c r="D120" s="13">
        <v>16</v>
      </c>
      <c r="E120" s="14">
        <v>96</v>
      </c>
      <c r="F120" s="20">
        <v>102</v>
      </c>
      <c r="G120" s="13">
        <v>-10</v>
      </c>
      <c r="H120" s="13">
        <v>21</v>
      </c>
      <c r="I120" s="14">
        <v>81</v>
      </c>
      <c r="J120" s="20">
        <v>119</v>
      </c>
      <c r="K120" s="13">
        <f t="shared" si="1"/>
        <v>17</v>
      </c>
      <c r="L120" s="14">
        <v>14</v>
      </c>
      <c r="M120" s="14">
        <v>105</v>
      </c>
    </row>
    <row r="121" spans="1:13" ht="12.75" customHeight="1">
      <c r="A121" s="15">
        <v>98</v>
      </c>
      <c r="B121" s="20">
        <v>66</v>
      </c>
      <c r="C121" s="13">
        <v>-6</v>
      </c>
      <c r="D121" s="13">
        <v>17</v>
      </c>
      <c r="E121" s="14">
        <v>49</v>
      </c>
      <c r="F121" s="20">
        <v>82</v>
      </c>
      <c r="G121" s="13">
        <v>16</v>
      </c>
      <c r="H121" s="13">
        <v>11</v>
      </c>
      <c r="I121" s="14">
        <v>71</v>
      </c>
      <c r="J121" s="20">
        <v>80</v>
      </c>
      <c r="K121" s="13">
        <f t="shared" si="1"/>
        <v>-2</v>
      </c>
      <c r="L121" s="14">
        <v>18</v>
      </c>
      <c r="M121" s="14">
        <v>62</v>
      </c>
    </row>
    <row r="122" spans="1:13" ht="12.75" customHeight="1">
      <c r="A122" s="15">
        <v>99</v>
      </c>
      <c r="B122" s="20">
        <v>52</v>
      </c>
      <c r="C122" s="13">
        <v>-5</v>
      </c>
      <c r="D122" s="13">
        <v>6</v>
      </c>
      <c r="E122" s="14">
        <v>46</v>
      </c>
      <c r="F122" s="20">
        <v>53</v>
      </c>
      <c r="G122" s="13">
        <v>1</v>
      </c>
      <c r="H122" s="13">
        <v>14</v>
      </c>
      <c r="I122" s="14">
        <v>39</v>
      </c>
      <c r="J122" s="20">
        <v>66</v>
      </c>
      <c r="K122" s="13">
        <f t="shared" si="1"/>
        <v>13</v>
      </c>
      <c r="L122" s="14">
        <v>9</v>
      </c>
      <c r="M122" s="14">
        <v>57</v>
      </c>
    </row>
    <row r="123" spans="1:13" ht="12.75" customHeight="1">
      <c r="A123" s="16" t="s">
        <v>3</v>
      </c>
      <c r="B123" s="21">
        <v>578</v>
      </c>
      <c r="C123" s="18">
        <v>7</v>
      </c>
      <c r="D123" s="18">
        <v>102</v>
      </c>
      <c r="E123" s="19">
        <v>476</v>
      </c>
      <c r="F123" s="21">
        <v>577</v>
      </c>
      <c r="G123" s="18">
        <v>-1</v>
      </c>
      <c r="H123" s="18">
        <v>115</v>
      </c>
      <c r="I123" s="19">
        <v>462</v>
      </c>
      <c r="J123" s="17">
        <f>SUM(J118:J122)</f>
        <v>626</v>
      </c>
      <c r="K123" s="18">
        <f t="shared" si="1"/>
        <v>49</v>
      </c>
      <c r="L123" s="19">
        <f>SUM(L118:L122)</f>
        <v>106</v>
      </c>
      <c r="M123" s="19">
        <f>SUM(M118:M122)</f>
        <v>520</v>
      </c>
    </row>
    <row r="124" spans="1:13" ht="12.75" customHeight="1">
      <c r="A124" s="15">
        <v>100</v>
      </c>
      <c r="B124" s="20">
        <v>39</v>
      </c>
      <c r="C124" s="13">
        <v>-2</v>
      </c>
      <c r="D124" s="13">
        <v>7</v>
      </c>
      <c r="E124" s="14">
        <v>32</v>
      </c>
      <c r="F124" s="20">
        <v>44</v>
      </c>
      <c r="G124" s="13">
        <v>5</v>
      </c>
      <c r="H124" s="13">
        <v>5</v>
      </c>
      <c r="I124" s="14">
        <v>39</v>
      </c>
      <c r="J124" s="20">
        <v>37</v>
      </c>
      <c r="K124" s="13">
        <f t="shared" si="1"/>
        <v>-7</v>
      </c>
      <c r="L124" s="14">
        <v>9</v>
      </c>
      <c r="M124" s="14">
        <v>28</v>
      </c>
    </row>
    <row r="125" spans="1:13" ht="12.75" customHeight="1">
      <c r="A125" s="15">
        <v>101</v>
      </c>
      <c r="B125" s="20">
        <v>27</v>
      </c>
      <c r="C125" s="13">
        <v>4</v>
      </c>
      <c r="D125" s="13">
        <v>8</v>
      </c>
      <c r="E125" s="14">
        <v>19</v>
      </c>
      <c r="F125" s="20">
        <v>28</v>
      </c>
      <c r="G125" s="13">
        <v>1</v>
      </c>
      <c r="H125" s="13">
        <v>5</v>
      </c>
      <c r="I125" s="14">
        <v>23</v>
      </c>
      <c r="J125" s="20">
        <v>28</v>
      </c>
      <c r="K125" s="13">
        <f t="shared" si="1"/>
        <v>0</v>
      </c>
      <c r="L125" s="14">
        <v>2</v>
      </c>
      <c r="M125" s="14">
        <v>26</v>
      </c>
    </row>
    <row r="126" spans="1:13" ht="12.75" customHeight="1">
      <c r="A126" s="15">
        <v>102</v>
      </c>
      <c r="B126" s="20">
        <v>12</v>
      </c>
      <c r="C126" s="13">
        <v>-1</v>
      </c>
      <c r="D126" s="13">
        <v>1</v>
      </c>
      <c r="E126" s="14">
        <v>11</v>
      </c>
      <c r="F126" s="20">
        <v>17</v>
      </c>
      <c r="G126" s="13">
        <v>5</v>
      </c>
      <c r="H126" s="13">
        <v>4</v>
      </c>
      <c r="I126" s="14">
        <v>13</v>
      </c>
      <c r="J126" s="20">
        <v>19</v>
      </c>
      <c r="K126" s="13">
        <f t="shared" si="1"/>
        <v>2</v>
      </c>
      <c r="L126" s="14">
        <v>4</v>
      </c>
      <c r="M126" s="14">
        <v>15</v>
      </c>
    </row>
    <row r="127" spans="1:13" ht="12.75" customHeight="1">
      <c r="A127" s="15">
        <v>103</v>
      </c>
      <c r="B127" s="20">
        <v>7</v>
      </c>
      <c r="C127" s="13">
        <v>-8</v>
      </c>
      <c r="D127" s="13">
        <v>1</v>
      </c>
      <c r="E127" s="14">
        <v>6</v>
      </c>
      <c r="F127" s="20">
        <v>6</v>
      </c>
      <c r="G127" s="13">
        <v>-1</v>
      </c>
      <c r="H127" s="13">
        <v>0</v>
      </c>
      <c r="I127" s="14">
        <v>6</v>
      </c>
      <c r="J127" s="20">
        <v>9</v>
      </c>
      <c r="K127" s="13">
        <f t="shared" si="1"/>
        <v>3</v>
      </c>
      <c r="L127" s="14">
        <v>2</v>
      </c>
      <c r="M127" s="14">
        <v>7</v>
      </c>
    </row>
    <row r="128" spans="1:13" ht="12.75" customHeight="1">
      <c r="A128" s="15" t="s">
        <v>2</v>
      </c>
      <c r="B128" s="20">
        <v>16</v>
      </c>
      <c r="C128" s="13">
        <v>6</v>
      </c>
      <c r="D128" s="13">
        <v>1</v>
      </c>
      <c r="E128" s="14">
        <v>15</v>
      </c>
      <c r="F128" s="20">
        <v>20</v>
      </c>
      <c r="G128" s="13">
        <v>4</v>
      </c>
      <c r="H128" s="13">
        <v>1</v>
      </c>
      <c r="I128" s="14">
        <v>19</v>
      </c>
      <c r="J128" s="20">
        <v>18</v>
      </c>
      <c r="K128" s="13">
        <f t="shared" si="1"/>
        <v>-2</v>
      </c>
      <c r="L128" s="14">
        <v>1</v>
      </c>
      <c r="M128" s="14">
        <v>17</v>
      </c>
    </row>
    <row r="129" spans="1:13" ht="12.75" customHeight="1">
      <c r="A129" s="16" t="s">
        <v>1</v>
      </c>
      <c r="B129" s="21">
        <v>101</v>
      </c>
      <c r="C129" s="18">
        <v>-1</v>
      </c>
      <c r="D129" s="18">
        <v>18</v>
      </c>
      <c r="E129" s="19">
        <v>83</v>
      </c>
      <c r="F129" s="21">
        <v>115</v>
      </c>
      <c r="G129" s="18">
        <v>14</v>
      </c>
      <c r="H129" s="18">
        <v>15</v>
      </c>
      <c r="I129" s="19">
        <v>100</v>
      </c>
      <c r="J129" s="17">
        <f>SUM(J124:J128)</f>
        <v>111</v>
      </c>
      <c r="K129" s="18">
        <f t="shared" si="1"/>
        <v>-4</v>
      </c>
      <c r="L129" s="19">
        <f>SUM(L124:L128)</f>
        <v>18</v>
      </c>
      <c r="M129" s="19">
        <f>SUM(M124:M128)</f>
        <v>93</v>
      </c>
    </row>
    <row r="130" spans="1:13" ht="12.75" customHeight="1">
      <c r="A130" s="23" t="s">
        <v>0</v>
      </c>
      <c r="B130" s="24">
        <v>268959</v>
      </c>
      <c r="C130" s="25">
        <v>20660</v>
      </c>
      <c r="D130" s="29">
        <v>135133</v>
      </c>
      <c r="E130" s="27">
        <v>133826</v>
      </c>
      <c r="F130" s="24">
        <v>271643</v>
      </c>
      <c r="G130" s="25">
        <v>2684</v>
      </c>
      <c r="H130" s="26">
        <v>136544</v>
      </c>
      <c r="I130" s="27">
        <v>135099</v>
      </c>
      <c r="J130" s="24">
        <f>J9+J15+J21+J27+J33+J39+J45+J51+J57+J63+J69+J75+J81+J87+J93+J99+J105+J111+J117+J123+J129</f>
        <v>275507</v>
      </c>
      <c r="K130" s="25">
        <f t="shared" si="1"/>
        <v>3864</v>
      </c>
      <c r="L130" s="30">
        <f>L9+L15+L21+L27+L33+L39+L45+L51+L57+L63+L69+L75+L81+L87+L93+L99+L105+L111+L117+L123+L129</f>
        <v>138907</v>
      </c>
      <c r="M130" s="27">
        <f>M9+M15+M21+M27+M33+M39+M45+M51+M57+M63+M69+M75+M81+M87+M93+M99+M105+M111+M117+M123+M129</f>
        <v>136600</v>
      </c>
    </row>
    <row r="131" spans="1:14" s="4" customFormat="1" ht="30" customHeight="1">
      <c r="A131" s="34" t="s">
        <v>33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"/>
    </row>
  </sheetData>
  <sheetProtection/>
  <mergeCells count="5">
    <mergeCell ref="J2:M2"/>
    <mergeCell ref="A131:M131"/>
    <mergeCell ref="A2:A3"/>
    <mergeCell ref="B2:E2"/>
    <mergeCell ref="F2:I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79" r:id="rId1"/>
  <ignoredErrors>
    <ignoredError sqref="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2015-01-28T05:08:34Z</cp:lastPrinted>
  <dcterms:created xsi:type="dcterms:W3CDTF">2011-03-22T23:56:35Z</dcterms:created>
  <dcterms:modified xsi:type="dcterms:W3CDTF">2015-02-16T02:24:11Z</dcterms:modified>
  <cp:category/>
  <cp:version/>
  <cp:contentType/>
  <cp:contentStatus/>
</cp:coreProperties>
</file>