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595" windowWidth="17940" windowHeight="4845" activeTab="0"/>
  </bookViews>
  <sheets>
    <sheet name="6-5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<sst xmlns="http://schemas.openxmlformats.org/spreadsheetml/2006/main" count="30" uniqueCount="25">
  <si>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資料：東京都総務局統計部人口統計課「学校基本調査報告」</t>
  </si>
  <si>
    <t>私立</t>
  </si>
  <si>
    <t>公立</t>
  </si>
  <si>
    <t>女</t>
  </si>
  <si>
    <t>男</t>
  </si>
  <si>
    <t>総数</t>
  </si>
  <si>
    <t>通信制</t>
  </si>
  <si>
    <t>定時制</t>
  </si>
  <si>
    <t>全日制</t>
  </si>
  <si>
    <t>特別支援学校高等部</t>
  </si>
  <si>
    <t>高等専門学校</t>
  </si>
  <si>
    <t>高等学校（本科）</t>
  </si>
  <si>
    <t>就職率 ％</t>
  </si>
  <si>
    <t>高等学校等進学率 ％</t>
  </si>
  <si>
    <t>高等学校等進学者のうち他県への進学者</t>
  </si>
  <si>
    <t>死亡・不詳</t>
  </si>
  <si>
    <t>左記以外の者</t>
  </si>
  <si>
    <t>就職者</t>
  </si>
  <si>
    <t>専修学校（一般課程）等入学者</t>
  </si>
  <si>
    <t>専修学校（高等課程）進学者</t>
  </si>
  <si>
    <t>高等学校等進学者</t>
  </si>
  <si>
    <t>５　中学校卒業後の状況</t>
  </si>
  <si>
    <t>卒業者数</t>
  </si>
  <si>
    <t>25年</t>
  </si>
  <si>
    <t>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</si>
</sst>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#,##0.0_);[Red]\(#,##0.0\)"/>
    <numFmt numFmtId="179" formatCode="0.0_ "/>
    <numFmt numFmtId="180" formatCode="\ * #,##0;\ * \-#,##0;\ * &quot;－&quot;;\ @"/>
    <numFmt numFmtId="181" formatCode="#,##0;&quot;▲ &quot;#,##0"/>
    <numFmt numFmtId="182" formatCode="#,##0;[Red]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hair"/>
      <top/>
      <bottom/>
    </border>
    <border>
      <left>
        <color indexed="63"/>
      </left>
      <right style="hair"/>
      <top/>
      <bottom/>
    </border>
    <border>
      <left style="hair"/>
      <right style="hair"/>
      <top style="hair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 style="hair"/>
    </border>
    <border>
      <left/>
      <right style="thin"/>
      <top style="thin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/>
      <top style="hair"/>
      <bottom/>
    </border>
    <border>
      <left/>
      <right>
        <color indexed="63"/>
      </right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/>
      <top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4" fillId="0" borderId="0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7" xfId="0" applyNumberFormat="1" applyFont="1" applyBorder="1" applyAlignment="1">
      <alignment vertical="center"/>
    </xf>
    <xf numFmtId="178" fontId="4" fillId="0" borderId="17" xfId="0" applyNumberFormat="1" applyFont="1" applyFill="1" applyBorder="1" applyAlignment="1" applyProtection="1">
      <alignment vertical="center"/>
      <protection/>
    </xf>
    <xf numFmtId="178" fontId="4" fillId="0" borderId="18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vertical="center"/>
      <protection/>
    </xf>
    <xf numFmtId="178" fontId="4" fillId="0" borderId="19" xfId="0" applyNumberFormat="1" applyFont="1" applyFill="1" applyBorder="1" applyAlignment="1" applyProtection="1">
      <alignment horizontal="right" vertical="center"/>
      <protection/>
    </xf>
    <xf numFmtId="176" fontId="5" fillId="0" borderId="13" xfId="0" applyNumberFormat="1" applyFont="1" applyBorder="1" applyAlignment="1">
      <alignment horizontal="left" vertical="center"/>
    </xf>
    <xf numFmtId="176" fontId="5" fillId="0" borderId="13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7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 applyProtection="1">
      <alignment vertical="center"/>
      <protection/>
    </xf>
    <xf numFmtId="178" fontId="5" fillId="0" borderId="21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 applyProtection="1">
      <alignment vertical="center"/>
      <protection/>
    </xf>
    <xf numFmtId="178" fontId="5" fillId="0" borderId="22" xfId="0" applyNumberFormat="1" applyFont="1" applyFill="1" applyBorder="1" applyAlignment="1" applyProtection="1">
      <alignment horizontal="right" vertical="center"/>
      <protection/>
    </xf>
    <xf numFmtId="176" fontId="5" fillId="0" borderId="15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/>
    </xf>
    <xf numFmtId="178" fontId="5" fillId="0" borderId="23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24" xfId="0" applyNumberFormat="1" applyFont="1" applyBorder="1" applyAlignment="1">
      <alignment horizontal="right" vertical="center"/>
    </xf>
    <xf numFmtId="176" fontId="4" fillId="33" borderId="17" xfId="0" applyNumberFormat="1" applyFont="1" applyFill="1" applyBorder="1" applyAlignment="1">
      <alignment horizontal="center" vertical="center" textRotation="255" wrapText="1"/>
    </xf>
    <xf numFmtId="176" fontId="4" fillId="33" borderId="15" xfId="0" applyNumberFormat="1" applyFont="1" applyFill="1" applyBorder="1" applyAlignment="1">
      <alignment horizontal="center" vertical="center" textRotation="255" wrapText="1"/>
    </xf>
    <xf numFmtId="176" fontId="4" fillId="33" borderId="14" xfId="0" applyNumberFormat="1" applyFont="1" applyFill="1" applyBorder="1" applyAlignment="1">
      <alignment horizontal="center" vertical="center" textRotation="255" wrapText="1"/>
    </xf>
    <xf numFmtId="176" fontId="4" fillId="33" borderId="18" xfId="0" applyNumberFormat="1" applyFont="1" applyFill="1" applyBorder="1" applyAlignment="1">
      <alignment horizontal="center" vertical="center" textRotation="255" wrapText="1"/>
    </xf>
    <xf numFmtId="176" fontId="4" fillId="33" borderId="16" xfId="0" applyNumberFormat="1" applyFont="1" applyFill="1" applyBorder="1" applyAlignment="1">
      <alignment horizontal="center" vertical="center" textRotation="255" wrapText="1"/>
    </xf>
    <xf numFmtId="176" fontId="4" fillId="33" borderId="12" xfId="0" applyNumberFormat="1" applyFont="1" applyFill="1" applyBorder="1" applyAlignment="1">
      <alignment horizontal="center" vertical="center" textRotation="255" wrapText="1"/>
    </xf>
    <xf numFmtId="176" fontId="5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33" borderId="27" xfId="0" applyNumberFormat="1" applyFont="1" applyFill="1" applyBorder="1" applyAlignment="1">
      <alignment horizontal="center" vertical="center"/>
    </xf>
    <xf numFmtId="176" fontId="4" fillId="33" borderId="28" xfId="0" applyNumberFormat="1" applyFont="1" applyFill="1" applyBorder="1" applyAlignment="1">
      <alignment horizontal="center" vertical="center"/>
    </xf>
    <xf numFmtId="176" fontId="4" fillId="33" borderId="29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176" fontId="4" fillId="33" borderId="30" xfId="0" applyNumberFormat="1" applyFont="1" applyFill="1" applyBorder="1" applyAlignment="1">
      <alignment horizontal="center" vertical="center"/>
    </xf>
    <xf numFmtId="176" fontId="4" fillId="33" borderId="31" xfId="0" applyNumberFormat="1" applyFont="1" applyFill="1" applyBorder="1" applyAlignment="1">
      <alignment horizontal="center" vertical="center"/>
    </xf>
    <xf numFmtId="176" fontId="4" fillId="33" borderId="17" xfId="0" applyNumberFormat="1" applyFont="1" applyFill="1" applyBorder="1" applyAlignment="1">
      <alignment horizontal="center" vertical="center" wrapText="1"/>
    </xf>
    <xf numFmtId="176" fontId="4" fillId="33" borderId="32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1">
      <selection activeCell="A1" sqref="A1"/>
    </sheetView>
  </sheetViews>
  <sheetFormatPr defaultColWidth="9.00390625" defaultRowHeight="104.25" customHeight="1"/>
  <cols>
    <col min="1" max="1" width="5.375" style="2" bestFit="1" customWidth="1"/>
    <col min="2" max="2" width="5.625" style="2" customWidth="1"/>
    <col min="3" max="4" width="6.75390625" style="2" bestFit="1" customWidth="1"/>
    <col min="5" max="5" width="6.375" style="2" bestFit="1" customWidth="1"/>
    <col min="6" max="6" width="5.50390625" style="2" bestFit="1" customWidth="1"/>
    <col min="7" max="13" width="5.50390625" style="2" customWidth="1"/>
    <col min="14" max="14" width="6.00390625" style="2" customWidth="1"/>
    <col min="15" max="16" width="5.50390625" style="2" customWidth="1"/>
    <col min="17" max="17" width="5.625" style="2" customWidth="1"/>
    <col min="18" max="18" width="9.625" style="2" customWidth="1"/>
    <col min="19" max="16384" width="9.00390625" style="2" customWidth="1"/>
  </cols>
  <sheetData>
    <row r="1" spans="1:17" ht="18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"/>
    </row>
    <row r="2" spans="1:17" ht="20.25" customHeight="1">
      <c r="A2" s="60"/>
      <c r="B2" s="61"/>
      <c r="C2" s="52" t="s">
        <v>22</v>
      </c>
      <c r="D2" s="66" t="s">
        <v>20</v>
      </c>
      <c r="E2" s="66"/>
      <c r="F2" s="66"/>
      <c r="G2" s="66"/>
      <c r="H2" s="66"/>
      <c r="I2" s="52" t="s">
        <v>19</v>
      </c>
      <c r="J2" s="52" t="s">
        <v>18</v>
      </c>
      <c r="K2" s="52" t="s">
        <v>17</v>
      </c>
      <c r="L2" s="52" t="s">
        <v>16</v>
      </c>
      <c r="M2" s="52" t="s">
        <v>15</v>
      </c>
      <c r="N2" s="52" t="s">
        <v>14</v>
      </c>
      <c r="O2" s="52" t="s">
        <v>13</v>
      </c>
      <c r="P2" s="55" t="s">
        <v>12</v>
      </c>
      <c r="Q2" s="3"/>
    </row>
    <row r="3" spans="1:17" ht="18" customHeight="1">
      <c r="A3" s="62"/>
      <c r="B3" s="63"/>
      <c r="C3" s="53"/>
      <c r="D3" s="66" t="s">
        <v>11</v>
      </c>
      <c r="E3" s="66"/>
      <c r="F3" s="66"/>
      <c r="G3" s="52" t="s">
        <v>10</v>
      </c>
      <c r="H3" s="52" t="s">
        <v>9</v>
      </c>
      <c r="I3" s="53"/>
      <c r="J3" s="53"/>
      <c r="K3" s="53"/>
      <c r="L3" s="53"/>
      <c r="M3" s="53"/>
      <c r="N3" s="53"/>
      <c r="O3" s="53"/>
      <c r="P3" s="56"/>
      <c r="Q3" s="3"/>
    </row>
    <row r="4" spans="1:17" ht="55.5" customHeight="1">
      <c r="A4" s="64"/>
      <c r="B4" s="65"/>
      <c r="C4" s="54"/>
      <c r="D4" s="67" t="s">
        <v>8</v>
      </c>
      <c r="E4" s="67" t="s">
        <v>7</v>
      </c>
      <c r="F4" s="67" t="s">
        <v>6</v>
      </c>
      <c r="G4" s="54"/>
      <c r="H4" s="54"/>
      <c r="I4" s="54"/>
      <c r="J4" s="54"/>
      <c r="K4" s="54"/>
      <c r="L4" s="54"/>
      <c r="M4" s="54"/>
      <c r="N4" s="54"/>
      <c r="O4" s="54"/>
      <c r="P4" s="57"/>
      <c r="Q4" s="3"/>
    </row>
    <row r="5" spans="1:16" ht="13.5" customHeight="1">
      <c r="A5" s="59" t="s">
        <v>23</v>
      </c>
      <c r="B5" s="16" t="s">
        <v>5</v>
      </c>
      <c r="C5" s="10">
        <f aca="true" t="shared" si="0" ref="C5:C14">SUM(D5:M5)</f>
        <v>2334</v>
      </c>
      <c r="D5" s="10">
        <f>D6+D7</f>
        <v>2247</v>
      </c>
      <c r="E5" s="10">
        <f aca="true" t="shared" si="1" ref="E5:N5">E6+E7</f>
        <v>39</v>
      </c>
      <c r="F5" s="10">
        <f t="shared" si="1"/>
        <v>14</v>
      </c>
      <c r="G5" s="10">
        <f t="shared" si="1"/>
        <v>6</v>
      </c>
      <c r="H5" s="10">
        <f t="shared" si="1"/>
        <v>7</v>
      </c>
      <c r="I5" s="10">
        <f t="shared" si="1"/>
        <v>2</v>
      </c>
      <c r="J5" s="10">
        <f t="shared" si="1"/>
        <v>0</v>
      </c>
      <c r="K5" s="10">
        <f t="shared" si="1"/>
        <v>4</v>
      </c>
      <c r="L5" s="10">
        <f t="shared" si="1"/>
        <v>15</v>
      </c>
      <c r="M5" s="10">
        <f t="shared" si="1"/>
        <v>0</v>
      </c>
      <c r="N5" s="10">
        <f t="shared" si="1"/>
        <v>51</v>
      </c>
      <c r="O5" s="12">
        <f>AVERAGE(O6,O7)</f>
        <v>99.09869126844086</v>
      </c>
      <c r="P5" s="8">
        <f>AVERAGE(P6,P7)</f>
        <v>0.172265288544355</v>
      </c>
    </row>
    <row r="6" spans="1:16" ht="13.5" customHeight="1">
      <c r="A6" s="59"/>
      <c r="B6" s="21" t="s">
        <v>4</v>
      </c>
      <c r="C6" s="22">
        <f t="shared" si="0"/>
        <v>1161</v>
      </c>
      <c r="D6" s="23">
        <v>1110</v>
      </c>
      <c r="E6" s="23">
        <v>17</v>
      </c>
      <c r="F6" s="23">
        <v>8</v>
      </c>
      <c r="G6" s="23">
        <v>6</v>
      </c>
      <c r="H6" s="23">
        <v>6</v>
      </c>
      <c r="I6" s="22">
        <v>1</v>
      </c>
      <c r="J6" s="22">
        <v>0</v>
      </c>
      <c r="K6" s="22">
        <v>4</v>
      </c>
      <c r="L6" s="22">
        <v>9</v>
      </c>
      <c r="M6" s="22">
        <v>0</v>
      </c>
      <c r="N6" s="22">
        <v>33</v>
      </c>
      <c r="O6" s="24">
        <v>98.7941429801895</v>
      </c>
      <c r="P6" s="25">
        <v>0.34453057708871</v>
      </c>
    </row>
    <row r="7" spans="1:16" ht="13.5" customHeight="1">
      <c r="A7" s="59"/>
      <c r="B7" s="15" t="s">
        <v>3</v>
      </c>
      <c r="C7" s="7">
        <f t="shared" si="0"/>
        <v>1173</v>
      </c>
      <c r="D7" s="7">
        <v>1137</v>
      </c>
      <c r="E7" s="7">
        <v>22</v>
      </c>
      <c r="F7" s="7">
        <v>6</v>
      </c>
      <c r="G7" s="7">
        <v>0</v>
      </c>
      <c r="H7" s="7">
        <v>1</v>
      </c>
      <c r="I7" s="7">
        <v>1</v>
      </c>
      <c r="J7" s="7">
        <v>0</v>
      </c>
      <c r="K7" s="7">
        <v>0</v>
      </c>
      <c r="L7" s="7">
        <v>6</v>
      </c>
      <c r="M7" s="7">
        <v>0</v>
      </c>
      <c r="N7" s="7">
        <v>18</v>
      </c>
      <c r="O7" s="26">
        <v>99.4032395566922</v>
      </c>
      <c r="P7" s="27">
        <v>0</v>
      </c>
    </row>
    <row r="8" spans="1:16" ht="13.5" customHeight="1">
      <c r="A8" s="59"/>
      <c r="B8" s="17" t="s">
        <v>2</v>
      </c>
      <c r="C8" s="18">
        <f t="shared" si="0"/>
        <v>894</v>
      </c>
      <c r="D8" s="18">
        <v>817</v>
      </c>
      <c r="E8" s="18">
        <v>38</v>
      </c>
      <c r="F8" s="18">
        <v>9</v>
      </c>
      <c r="G8" s="18">
        <v>6</v>
      </c>
      <c r="H8" s="18">
        <v>7</v>
      </c>
      <c r="I8" s="18">
        <v>2</v>
      </c>
      <c r="J8" s="18">
        <v>0</v>
      </c>
      <c r="K8" s="18">
        <v>4</v>
      </c>
      <c r="L8" s="18">
        <v>11</v>
      </c>
      <c r="M8" s="18">
        <v>0</v>
      </c>
      <c r="N8" s="18">
        <v>30</v>
      </c>
      <c r="O8" s="19">
        <v>98.0984340044742</v>
      </c>
      <c r="P8" s="20">
        <v>0.44742729306487</v>
      </c>
    </row>
    <row r="9" spans="1:16" ht="13.5" customHeight="1">
      <c r="A9" s="59"/>
      <c r="B9" s="14" t="s">
        <v>1</v>
      </c>
      <c r="C9" s="11">
        <f t="shared" si="0"/>
        <v>1440</v>
      </c>
      <c r="D9" s="11">
        <v>1430</v>
      </c>
      <c r="E9" s="11">
        <v>1</v>
      </c>
      <c r="F9" s="11">
        <v>5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4</v>
      </c>
      <c r="M9" s="11">
        <v>0</v>
      </c>
      <c r="N9" s="11">
        <v>21</v>
      </c>
      <c r="O9" s="13">
        <v>99.7222222222222</v>
      </c>
      <c r="P9" s="9">
        <v>0</v>
      </c>
    </row>
    <row r="10" spans="1:16" ht="13.5" customHeight="1">
      <c r="A10" s="58" t="s">
        <v>24</v>
      </c>
      <c r="B10" s="28" t="s">
        <v>5</v>
      </c>
      <c r="C10" s="29">
        <f t="shared" si="0"/>
        <v>2306</v>
      </c>
      <c r="D10" s="29">
        <f>D11+D12</f>
        <v>2208</v>
      </c>
      <c r="E10" s="29">
        <f aca="true" t="shared" si="2" ref="E10:N10">E11+E12</f>
        <v>36</v>
      </c>
      <c r="F10" s="29">
        <f t="shared" si="2"/>
        <v>17</v>
      </c>
      <c r="G10" s="29">
        <f t="shared" si="2"/>
        <v>13</v>
      </c>
      <c r="H10" s="29">
        <f t="shared" si="2"/>
        <v>9</v>
      </c>
      <c r="I10" s="29">
        <f t="shared" si="2"/>
        <v>4</v>
      </c>
      <c r="J10" s="29">
        <f t="shared" si="2"/>
        <v>1</v>
      </c>
      <c r="K10" s="29">
        <f t="shared" si="2"/>
        <v>4</v>
      </c>
      <c r="L10" s="29">
        <f t="shared" si="2"/>
        <v>13</v>
      </c>
      <c r="M10" s="29">
        <f t="shared" si="2"/>
        <v>1</v>
      </c>
      <c r="N10" s="29">
        <f t="shared" si="2"/>
        <v>43</v>
      </c>
      <c r="O10" s="30">
        <f>AVERAGE(O11,O12)</f>
        <v>99.0010080948512</v>
      </c>
      <c r="P10" s="31">
        <f>AVERAGE(P11,P12)</f>
        <v>0.171526586620925</v>
      </c>
    </row>
    <row r="11" spans="1:16" ht="13.5" customHeight="1">
      <c r="A11" s="58"/>
      <c r="B11" s="32" t="s">
        <v>4</v>
      </c>
      <c r="C11" s="33">
        <f t="shared" si="0"/>
        <v>1166</v>
      </c>
      <c r="D11" s="34">
        <v>1110</v>
      </c>
      <c r="E11" s="34">
        <v>21</v>
      </c>
      <c r="F11" s="34">
        <v>7</v>
      </c>
      <c r="G11" s="34">
        <v>9</v>
      </c>
      <c r="H11" s="34">
        <v>9</v>
      </c>
      <c r="I11" s="33">
        <v>0</v>
      </c>
      <c r="J11" s="33">
        <v>1</v>
      </c>
      <c r="K11" s="33">
        <v>4</v>
      </c>
      <c r="L11" s="33">
        <v>5</v>
      </c>
      <c r="M11" s="33">
        <v>0</v>
      </c>
      <c r="N11" s="33">
        <v>30</v>
      </c>
      <c r="O11" s="35">
        <v>99.1423670668954</v>
      </c>
      <c r="P11" s="36">
        <v>0.34305317324185</v>
      </c>
    </row>
    <row r="12" spans="1:16" ht="13.5" customHeight="1">
      <c r="A12" s="58"/>
      <c r="B12" s="37" t="s">
        <v>3</v>
      </c>
      <c r="C12" s="38">
        <f t="shared" si="0"/>
        <v>1140</v>
      </c>
      <c r="D12" s="39">
        <v>1098</v>
      </c>
      <c r="E12" s="39">
        <v>15</v>
      </c>
      <c r="F12" s="39">
        <v>10</v>
      </c>
      <c r="G12" s="39">
        <v>4</v>
      </c>
      <c r="H12" s="39">
        <v>0</v>
      </c>
      <c r="I12" s="39">
        <v>4</v>
      </c>
      <c r="J12" s="39">
        <v>0</v>
      </c>
      <c r="K12" s="39">
        <v>0</v>
      </c>
      <c r="L12" s="39">
        <v>8</v>
      </c>
      <c r="M12" s="39">
        <v>1</v>
      </c>
      <c r="N12" s="39">
        <v>13</v>
      </c>
      <c r="O12" s="40">
        <v>98.859649122807</v>
      </c>
      <c r="P12" s="41">
        <v>0</v>
      </c>
    </row>
    <row r="13" spans="1:16" ht="13.5" customHeight="1">
      <c r="A13" s="58"/>
      <c r="B13" s="42" t="s">
        <v>2</v>
      </c>
      <c r="C13" s="43">
        <f t="shared" si="0"/>
        <v>922</v>
      </c>
      <c r="D13" s="44">
        <v>836</v>
      </c>
      <c r="E13" s="44">
        <v>34</v>
      </c>
      <c r="F13" s="44">
        <v>11</v>
      </c>
      <c r="G13" s="44">
        <v>13</v>
      </c>
      <c r="H13" s="44">
        <v>9</v>
      </c>
      <c r="I13" s="44">
        <v>4</v>
      </c>
      <c r="J13" s="44">
        <v>1</v>
      </c>
      <c r="K13" s="44">
        <v>4</v>
      </c>
      <c r="L13" s="44">
        <v>9</v>
      </c>
      <c r="M13" s="44">
        <v>1</v>
      </c>
      <c r="N13" s="44">
        <v>34</v>
      </c>
      <c r="O13" s="45">
        <v>97.93926247288</v>
      </c>
      <c r="P13" s="46">
        <v>0.43383947939</v>
      </c>
    </row>
    <row r="14" spans="1:16" ht="13.5" customHeight="1">
      <c r="A14" s="58"/>
      <c r="B14" s="47" t="s">
        <v>1</v>
      </c>
      <c r="C14" s="48">
        <f t="shared" si="0"/>
        <v>1384</v>
      </c>
      <c r="D14" s="49">
        <v>1372</v>
      </c>
      <c r="E14" s="49">
        <v>2</v>
      </c>
      <c r="F14" s="49">
        <v>6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4</v>
      </c>
      <c r="M14" s="49">
        <v>0</v>
      </c>
      <c r="N14" s="49">
        <v>9</v>
      </c>
      <c r="O14" s="50">
        <v>99.7109826589595</v>
      </c>
      <c r="P14" s="51">
        <v>0</v>
      </c>
    </row>
    <row r="15" spans="1:15" ht="12" customHeight="1">
      <c r="A15" s="6" t="s">
        <v>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ht="13.5" customHeight="1"/>
  </sheetData>
  <sheetProtection/>
  <mergeCells count="16">
    <mergeCell ref="A10:A14"/>
    <mergeCell ref="A5:A9"/>
    <mergeCell ref="L2:L4"/>
    <mergeCell ref="M2:M4"/>
    <mergeCell ref="N2:N4"/>
    <mergeCell ref="A2:B4"/>
    <mergeCell ref="C2:C4"/>
    <mergeCell ref="O2:O4"/>
    <mergeCell ref="P2:P4"/>
    <mergeCell ref="D3:F3"/>
    <mergeCell ref="G3:G4"/>
    <mergeCell ref="H3:H4"/>
    <mergeCell ref="D2:H2"/>
    <mergeCell ref="I2:I4"/>
    <mergeCell ref="J2:J4"/>
    <mergeCell ref="K2:K4"/>
  </mergeCell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600" verticalDpi="600" orientation="portrait" paperSize="9" r:id="rId1"/>
  <ignoredErrors>
    <ignoredError sqref="C6: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2015-02-13T08:01:37Z</cp:lastPrinted>
  <dcterms:created xsi:type="dcterms:W3CDTF">2011-03-23T02:45:36Z</dcterms:created>
  <dcterms:modified xsi:type="dcterms:W3CDTF">2015-02-16T04:38:44Z</dcterms:modified>
  <cp:category/>
  <cp:version/>
  <cp:contentType/>
  <cp:contentStatus/>
</cp:coreProperties>
</file>