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140" windowWidth="8595" windowHeight="2325" tabRatio="23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<sst xmlns="http://schemas.openxmlformats.org/spreadsheetml/2006/main" count="110" uniqueCount="42">
  <si>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地　　　域</t>
  </si>
  <si>
    <t>世帯数</t>
  </si>
  <si>
    <t>人　　　　　　　　　　口</t>
  </si>
  <si>
    <t>人口密度</t>
  </si>
  <si>
    <t>一世帯あ</t>
  </si>
  <si>
    <t>総　数</t>
  </si>
  <si>
    <t>男</t>
  </si>
  <si>
    <t>女</t>
  </si>
  <si>
    <t>女100につき男</t>
  </si>
  <si>
    <t>たり人員</t>
  </si>
  <si>
    <t>（人／ｋ㎡）</t>
  </si>
  <si>
    <t>　西巣鴨１丁目</t>
  </si>
  <si>
    <t>　北大塚１丁目</t>
  </si>
  <si>
    <t>　南大塚１丁目</t>
  </si>
  <si>
    <t>　上池袋１丁目</t>
  </si>
  <si>
    <t>　東池袋１丁目</t>
  </si>
  <si>
    <t>　南池袋１丁目</t>
  </si>
  <si>
    <t>　西池袋１丁目</t>
  </si>
  <si>
    <r>
      <t>28　</t>
    </r>
    <r>
      <rPr>
        <sz val="8"/>
        <rFont val="ＭＳ Ｐ明朝"/>
        <family val="1"/>
      </rPr>
      <t>　国勢調査</t>
    </r>
  </si>
  <si>
    <r>
      <t>国勢調査　　</t>
    </r>
    <r>
      <rPr>
        <sz val="8"/>
        <rFont val="ＭＳ Ｐゴシック"/>
        <family val="3"/>
      </rPr>
      <t>29</t>
    </r>
  </si>
  <si>
    <t>　南長崎 １丁目</t>
  </si>
  <si>
    <t xml:space="preserve">   総　　　　　  数</t>
  </si>
  <si>
    <t>　駒 　込１丁目</t>
  </si>
  <si>
    <t>　巣 　鴨１丁目</t>
  </si>
  <si>
    <t>　池 　袋  １丁目</t>
  </si>
  <si>
    <t xml:space="preserve"> 池袋本町１丁目</t>
  </si>
  <si>
    <t xml:space="preserve"> 雑司が谷１丁目</t>
  </si>
  <si>
    <t>　高 　田  １丁目</t>
  </si>
  <si>
    <t>　目 　白  １丁目</t>
  </si>
  <si>
    <t>　長 　崎  １丁目</t>
  </si>
  <si>
    <t>　千 　早  １丁目</t>
  </si>
  <si>
    <t>　要 　町  １丁目</t>
  </si>
  <si>
    <t>　高 　松  １丁目</t>
  </si>
  <si>
    <t>　千 　川  １丁目</t>
  </si>
  <si>
    <t>　2</t>
  </si>
  <si>
    <t>　4</t>
  </si>
  <si>
    <t>　5</t>
  </si>
  <si>
    <t>　7</t>
  </si>
  <si>
    <t>　6</t>
  </si>
  <si>
    <t>　3</t>
  </si>
  <si>
    <r>
      <t xml:space="preserve">１５　地域別世帯数と人口  </t>
    </r>
    <r>
      <rPr>
        <sz val="10"/>
        <rFont val="ＭＳ Ｐ明朝"/>
        <family val="1"/>
      </rPr>
      <t>(平成17年10月1日）</t>
    </r>
  </si>
  <si>
    <t>注：平成１７年の数値は速報値である。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</si>
</sst>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#,##0.000;&quot;△ &quot;#,##0.000"/>
    <numFmt numFmtId="199" formatCode="0.000_);[Red]\(0.000\)"/>
    <numFmt numFmtId="200" formatCode="0_ "/>
    <numFmt numFmtId="201" formatCode="0.0_);[Red]\(0.0\)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195" fontId="4" fillId="0" borderId="0" xfId="0" applyNumberFormat="1" applyFont="1" applyAlignment="1">
      <alignment/>
    </xf>
    <xf numFmtId="182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195" fontId="4" fillId="0" borderId="8" xfId="0" applyNumberFormat="1" applyFont="1" applyBorder="1" applyAlignment="1">
      <alignment/>
    </xf>
    <xf numFmtId="199" fontId="4" fillId="0" borderId="8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2" fontId="11" fillId="0" borderId="7" xfId="0" applyNumberFormat="1" applyFont="1" applyBorder="1" applyAlignment="1">
      <alignment/>
    </xf>
    <xf numFmtId="41" fontId="11" fillId="0" borderId="0" xfId="0" applyNumberFormat="1" applyFont="1" applyAlignment="1">
      <alignment horizontal="right"/>
    </xf>
    <xf numFmtId="182" fontId="11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0" fillId="0" borderId="8" xfId="0" applyBorder="1" applyAlignment="1">
      <alignment/>
    </xf>
    <xf numFmtId="188" fontId="11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8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workbookViewId="0" topLeftCell="A1">
      <selection activeCell="H8" sqref="H8"/>
    </sheetView>
  </sheetViews>
  <sheetFormatPr defaultColWidth="9.00390625" defaultRowHeight="13.5"/>
  <cols>
    <col min="1" max="1" width="13.625" style="0" customWidth="1"/>
    <col min="2" max="8" width="10.625" style="0" customWidth="1"/>
    <col min="9" max="9" width="13.625" style="0" customWidth="1"/>
    <col min="10" max="16" width="10.625" style="0" customWidth="1"/>
  </cols>
  <sheetData>
    <row r="1" spans="1:16" ht="13.5">
      <c r="A1" s="3" t="s">
        <v>18</v>
      </c>
      <c r="P1" s="4" t="s">
        <v>19</v>
      </c>
    </row>
    <row r="3" spans="1:9" ht="17.25">
      <c r="A3" s="43" t="s">
        <v>40</v>
      </c>
      <c r="B3" s="44"/>
      <c r="C3" s="44"/>
      <c r="D3" s="44"/>
      <c r="E3" s="44"/>
      <c r="F3" s="44"/>
      <c r="G3" s="44"/>
      <c r="H3" s="44"/>
      <c r="I3" s="1"/>
    </row>
    <row r="5" spans="1:16" s="2" customFormat="1" ht="15" customHeight="1">
      <c r="A5" s="45" t="s">
        <v>0</v>
      </c>
      <c r="B5" s="38" t="s">
        <v>1</v>
      </c>
      <c r="C5" s="40" t="s">
        <v>2</v>
      </c>
      <c r="D5" s="41"/>
      <c r="E5" s="41"/>
      <c r="F5" s="42"/>
      <c r="G5" s="5" t="s">
        <v>3</v>
      </c>
      <c r="H5" s="6" t="s">
        <v>4</v>
      </c>
      <c r="I5" s="45" t="s">
        <v>0</v>
      </c>
      <c r="J5" s="38" t="s">
        <v>1</v>
      </c>
      <c r="K5" s="40" t="s">
        <v>2</v>
      </c>
      <c r="L5" s="41"/>
      <c r="M5" s="41"/>
      <c r="N5" s="42"/>
      <c r="O5" s="5" t="s">
        <v>3</v>
      </c>
      <c r="P5" s="6" t="s">
        <v>4</v>
      </c>
    </row>
    <row r="6" spans="1:16" s="2" customFormat="1" ht="15" customHeight="1">
      <c r="A6" s="46"/>
      <c r="B6" s="39"/>
      <c r="C6" s="7" t="s">
        <v>5</v>
      </c>
      <c r="D6" s="7" t="s">
        <v>6</v>
      </c>
      <c r="E6" s="7" t="s">
        <v>7</v>
      </c>
      <c r="F6" s="15" t="s">
        <v>8</v>
      </c>
      <c r="G6" s="8" t="s">
        <v>10</v>
      </c>
      <c r="H6" s="9" t="s">
        <v>9</v>
      </c>
      <c r="I6" s="46"/>
      <c r="J6" s="39"/>
      <c r="K6" s="7" t="s">
        <v>5</v>
      </c>
      <c r="L6" s="7" t="s">
        <v>6</v>
      </c>
      <c r="M6" s="7" t="s">
        <v>7</v>
      </c>
      <c r="N6" s="15" t="s">
        <v>8</v>
      </c>
      <c r="O6" s="8" t="s">
        <v>10</v>
      </c>
      <c r="P6" s="9" t="s">
        <v>9</v>
      </c>
    </row>
    <row r="7" spans="1:16" s="2" customFormat="1" ht="15" customHeight="1">
      <c r="A7" s="10"/>
      <c r="B7" s="11"/>
      <c r="C7" s="10"/>
      <c r="D7" s="10"/>
      <c r="E7" s="10"/>
      <c r="F7" s="10"/>
      <c r="G7" s="10"/>
      <c r="H7" s="10"/>
      <c r="I7" s="12" t="s">
        <v>24</v>
      </c>
      <c r="J7" s="16">
        <v>1183</v>
      </c>
      <c r="K7" s="16">
        <v>2139</v>
      </c>
      <c r="L7" s="16">
        <v>1151</v>
      </c>
      <c r="M7" s="16">
        <v>988</v>
      </c>
      <c r="N7" s="22">
        <f>L7/M7*100</f>
        <v>116.49797570850203</v>
      </c>
      <c r="O7" s="16">
        <v>18763.15789473684</v>
      </c>
      <c r="P7" s="36">
        <f>K7/J7</f>
        <v>1.8081149619611159</v>
      </c>
    </row>
    <row r="8" spans="1:16" s="2" customFormat="1" ht="15" customHeight="1">
      <c r="A8" s="29" t="s">
        <v>21</v>
      </c>
      <c r="B8" s="30">
        <v>142448</v>
      </c>
      <c r="C8" s="31">
        <v>250153</v>
      </c>
      <c r="D8" s="32">
        <v>124972</v>
      </c>
      <c r="E8" s="32">
        <v>125181</v>
      </c>
      <c r="F8" s="33">
        <f>D8/E8*100</f>
        <v>99.83304175553798</v>
      </c>
      <c r="G8" s="32">
        <v>19227.74788624135</v>
      </c>
      <c r="H8" s="35">
        <v>1.76</v>
      </c>
      <c r="I8" s="27" t="s">
        <v>34</v>
      </c>
      <c r="J8" s="16">
        <v>3229</v>
      </c>
      <c r="K8" s="16">
        <v>5002</v>
      </c>
      <c r="L8" s="16">
        <v>2543</v>
      </c>
      <c r="M8" s="16">
        <v>2459</v>
      </c>
      <c r="N8" s="22">
        <f aca="true" t="shared" si="0" ref="N8:N59">L8/M8*100</f>
        <v>103.41602277348517</v>
      </c>
      <c r="O8" s="16">
        <v>21016.806722689078</v>
      </c>
      <c r="P8" s="36">
        <f aca="true" t="shared" si="1" ref="P8:P59">K8/J8</f>
        <v>1.5490864044595851</v>
      </c>
    </row>
    <row r="9" spans="1:16" s="2" customFormat="1" ht="15" customHeight="1">
      <c r="A9" s="10"/>
      <c r="B9" s="13"/>
      <c r="C9" s="10"/>
      <c r="D9" s="10"/>
      <c r="E9" s="10"/>
      <c r="F9" s="10"/>
      <c r="G9" s="16"/>
      <c r="H9" s="36"/>
      <c r="I9" s="27" t="s">
        <v>39</v>
      </c>
      <c r="J9" s="16">
        <v>4173</v>
      </c>
      <c r="K9" s="16">
        <v>6674</v>
      </c>
      <c r="L9" s="16">
        <v>3418</v>
      </c>
      <c r="M9" s="16">
        <v>3256</v>
      </c>
      <c r="N9" s="22">
        <f t="shared" si="0"/>
        <v>104.97542997542996</v>
      </c>
      <c r="O9" s="16">
        <v>24810.408921933085</v>
      </c>
      <c r="P9" s="36">
        <f t="shared" si="1"/>
        <v>1.5993290198897676</v>
      </c>
    </row>
    <row r="10" spans="1:16" s="2" customFormat="1" ht="15" customHeight="1">
      <c r="A10" s="12" t="s">
        <v>22</v>
      </c>
      <c r="B10" s="16">
        <v>1729</v>
      </c>
      <c r="C10" s="16">
        <v>3088</v>
      </c>
      <c r="D10" s="16">
        <v>1453</v>
      </c>
      <c r="E10" s="16">
        <v>1635</v>
      </c>
      <c r="F10" s="22">
        <f>D10/E10*100</f>
        <v>88.868501529052</v>
      </c>
      <c r="G10" s="16">
        <v>23218.045112781954</v>
      </c>
      <c r="H10" s="36">
        <f>C10/B10</f>
        <v>1.7860034702139966</v>
      </c>
      <c r="I10" s="27" t="s">
        <v>35</v>
      </c>
      <c r="J10" s="16">
        <v>1767</v>
      </c>
      <c r="K10" s="16">
        <v>2931</v>
      </c>
      <c r="L10" s="16">
        <v>1533</v>
      </c>
      <c r="M10" s="16">
        <v>1398</v>
      </c>
      <c r="N10" s="22">
        <f t="shared" si="0"/>
        <v>109.65665236051503</v>
      </c>
      <c r="O10" s="16">
        <v>21873.134328358206</v>
      </c>
      <c r="P10" s="36">
        <f t="shared" si="1"/>
        <v>1.6587436332767402</v>
      </c>
    </row>
    <row r="11" spans="1:16" s="2" customFormat="1" ht="15" customHeight="1">
      <c r="A11" s="27" t="s">
        <v>34</v>
      </c>
      <c r="B11" s="16">
        <v>1045</v>
      </c>
      <c r="C11" s="16">
        <v>1852</v>
      </c>
      <c r="D11" s="16">
        <v>889</v>
      </c>
      <c r="E11" s="16">
        <v>963</v>
      </c>
      <c r="F11" s="22">
        <f aca="true" t="shared" si="2" ref="F11:F56">D11/E11*100</f>
        <v>92.31568016614744</v>
      </c>
      <c r="G11" s="16">
        <v>27235.294117647056</v>
      </c>
      <c r="H11" s="36">
        <f aca="true" t="shared" si="3" ref="H11:H57">C11/B11</f>
        <v>1.7722488038277513</v>
      </c>
      <c r="I11" s="14"/>
      <c r="J11" s="16"/>
      <c r="K11" s="16"/>
      <c r="L11" s="16"/>
      <c r="M11" s="16"/>
      <c r="N11" s="22"/>
      <c r="O11" s="16"/>
      <c r="P11" s="36"/>
    </row>
    <row r="12" spans="1:16" s="2" customFormat="1" ht="15" customHeight="1">
      <c r="A12" s="27" t="s">
        <v>39</v>
      </c>
      <c r="B12" s="16">
        <v>1211</v>
      </c>
      <c r="C12" s="16">
        <v>2203</v>
      </c>
      <c r="D12" s="16">
        <v>1085</v>
      </c>
      <c r="E12" s="16">
        <v>1118</v>
      </c>
      <c r="F12" s="22">
        <f t="shared" si="2"/>
        <v>97.04830053667263</v>
      </c>
      <c r="G12" s="16">
        <v>19156.521739130432</v>
      </c>
      <c r="H12" s="36">
        <f t="shared" si="3"/>
        <v>1.819157720891825</v>
      </c>
      <c r="I12" s="12" t="s">
        <v>25</v>
      </c>
      <c r="J12" s="16">
        <v>2044</v>
      </c>
      <c r="K12" s="16">
        <v>3441</v>
      </c>
      <c r="L12" s="16">
        <v>1842</v>
      </c>
      <c r="M12" s="16">
        <v>1599</v>
      </c>
      <c r="N12" s="22">
        <f t="shared" si="0"/>
        <v>115.1969981238274</v>
      </c>
      <c r="O12" s="16">
        <v>22490.196078431374</v>
      </c>
      <c r="P12" s="36">
        <f t="shared" si="1"/>
        <v>1.683463796477495</v>
      </c>
    </row>
    <row r="13" spans="1:16" s="2" customFormat="1" ht="15" customHeight="1">
      <c r="A13" s="27" t="s">
        <v>35</v>
      </c>
      <c r="B13" s="16">
        <v>874</v>
      </c>
      <c r="C13" s="16">
        <v>1664</v>
      </c>
      <c r="D13" s="16">
        <v>764</v>
      </c>
      <c r="E13" s="16">
        <v>900</v>
      </c>
      <c r="F13" s="22">
        <f>D13/E13*100</f>
        <v>84.88888888888889</v>
      </c>
      <c r="G13" s="16">
        <v>14101.694915254238</v>
      </c>
      <c r="H13" s="36">
        <f t="shared" si="3"/>
        <v>1.9038901601830664</v>
      </c>
      <c r="I13" s="27" t="s">
        <v>34</v>
      </c>
      <c r="J13" s="16">
        <v>1814</v>
      </c>
      <c r="K13" s="16">
        <v>3390</v>
      </c>
      <c r="L13" s="16">
        <v>1805</v>
      </c>
      <c r="M13" s="16">
        <v>1585</v>
      </c>
      <c r="N13" s="22">
        <f t="shared" si="0"/>
        <v>113.8801261829653</v>
      </c>
      <c r="O13" s="16">
        <v>22450.331125827815</v>
      </c>
      <c r="P13" s="36">
        <f t="shared" si="1"/>
        <v>1.868798235942668</v>
      </c>
    </row>
    <row r="14" spans="1:16" s="2" customFormat="1" ht="15" customHeight="1">
      <c r="A14" s="27" t="s">
        <v>36</v>
      </c>
      <c r="B14" s="16">
        <v>223</v>
      </c>
      <c r="C14" s="16">
        <v>688</v>
      </c>
      <c r="D14" s="16">
        <v>333</v>
      </c>
      <c r="E14" s="16">
        <v>355</v>
      </c>
      <c r="F14" s="22">
        <f t="shared" si="2"/>
        <v>93.80281690140845</v>
      </c>
      <c r="G14" s="16">
        <v>6811.881188118811</v>
      </c>
      <c r="H14" s="36">
        <f t="shared" si="3"/>
        <v>3.085201793721973</v>
      </c>
      <c r="I14" s="27" t="s">
        <v>39</v>
      </c>
      <c r="J14" s="16">
        <v>1803</v>
      </c>
      <c r="K14" s="16">
        <v>3313</v>
      </c>
      <c r="L14" s="16">
        <v>1693</v>
      </c>
      <c r="M14" s="16">
        <v>1620</v>
      </c>
      <c r="N14" s="22">
        <f t="shared" si="0"/>
        <v>104.50617283950616</v>
      </c>
      <c r="O14" s="16">
        <v>25290.07633587786</v>
      </c>
      <c r="P14" s="36">
        <f t="shared" si="1"/>
        <v>1.8374930671103715</v>
      </c>
    </row>
    <row r="15" spans="1:16" s="2" customFormat="1" ht="15" customHeight="1">
      <c r="A15" s="27" t="s">
        <v>38</v>
      </c>
      <c r="B15" s="16">
        <v>1639</v>
      </c>
      <c r="C15" s="16">
        <v>3354</v>
      </c>
      <c r="D15" s="16">
        <v>1662</v>
      </c>
      <c r="E15" s="16">
        <v>1692</v>
      </c>
      <c r="F15" s="22">
        <f t="shared" si="2"/>
        <v>98.22695035460993</v>
      </c>
      <c r="G15" s="16">
        <v>27491.803278688527</v>
      </c>
      <c r="H15" s="36">
        <f t="shared" si="3"/>
        <v>2.0463697376449055</v>
      </c>
      <c r="I15" s="27" t="s">
        <v>35</v>
      </c>
      <c r="J15" s="16">
        <v>2992</v>
      </c>
      <c r="K15" s="16">
        <v>5935</v>
      </c>
      <c r="L15" s="16">
        <v>2960</v>
      </c>
      <c r="M15" s="16">
        <v>2975</v>
      </c>
      <c r="N15" s="22">
        <f t="shared" si="0"/>
        <v>99.49579831932773</v>
      </c>
      <c r="O15" s="16">
        <v>29527.3631840796</v>
      </c>
      <c r="P15" s="36">
        <f t="shared" si="1"/>
        <v>1.9836229946524064</v>
      </c>
    </row>
    <row r="16" spans="1:16" s="2" customFormat="1" ht="15" customHeight="1">
      <c r="A16" s="27" t="s">
        <v>37</v>
      </c>
      <c r="B16" s="16">
        <v>749</v>
      </c>
      <c r="C16" s="16">
        <v>1550</v>
      </c>
      <c r="D16" s="16">
        <v>802</v>
      </c>
      <c r="E16" s="16">
        <v>748</v>
      </c>
      <c r="F16" s="22">
        <f t="shared" si="2"/>
        <v>107.2192513368984</v>
      </c>
      <c r="G16" s="16">
        <v>16315.78947368421</v>
      </c>
      <c r="H16" s="36">
        <f t="shared" si="3"/>
        <v>2.069425901201602</v>
      </c>
      <c r="I16" s="14"/>
      <c r="J16" s="16"/>
      <c r="K16" s="16"/>
      <c r="L16" s="16"/>
      <c r="M16" s="16"/>
      <c r="N16" s="22"/>
      <c r="O16" s="16"/>
      <c r="P16" s="36"/>
    </row>
    <row r="17" spans="1:16" s="2" customFormat="1" ht="15" customHeight="1">
      <c r="A17" s="14"/>
      <c r="B17" s="16"/>
      <c r="C17" s="16"/>
      <c r="D17" s="16"/>
      <c r="E17" s="16"/>
      <c r="F17" s="22"/>
      <c r="G17" s="16"/>
      <c r="H17" s="36"/>
      <c r="I17" s="12" t="s">
        <v>26</v>
      </c>
      <c r="J17" s="16">
        <v>1790</v>
      </c>
      <c r="K17" s="16">
        <v>3552</v>
      </c>
      <c r="L17" s="16">
        <v>1631</v>
      </c>
      <c r="M17" s="16">
        <v>1921</v>
      </c>
      <c r="N17" s="22">
        <f t="shared" si="0"/>
        <v>84.903695991671</v>
      </c>
      <c r="O17" s="16">
        <v>19200</v>
      </c>
      <c r="P17" s="36">
        <f t="shared" si="1"/>
        <v>1.9843575418994412</v>
      </c>
    </row>
    <row r="18" spans="1:16" s="2" customFormat="1" ht="15" customHeight="1">
      <c r="A18" s="12" t="s">
        <v>23</v>
      </c>
      <c r="B18" s="16">
        <v>1769</v>
      </c>
      <c r="C18" s="16">
        <v>3159</v>
      </c>
      <c r="D18" s="16">
        <v>1503</v>
      </c>
      <c r="E18" s="16">
        <v>1656</v>
      </c>
      <c r="F18" s="22">
        <f t="shared" si="2"/>
        <v>90.76086956521739</v>
      </c>
      <c r="G18" s="16">
        <v>18473.684210526313</v>
      </c>
      <c r="H18" s="36">
        <f t="shared" si="3"/>
        <v>1.7857546636517807</v>
      </c>
      <c r="I18" s="27" t="s">
        <v>34</v>
      </c>
      <c r="J18" s="16">
        <v>1633</v>
      </c>
      <c r="K18" s="16">
        <v>3022</v>
      </c>
      <c r="L18" s="16">
        <v>1431</v>
      </c>
      <c r="M18" s="16">
        <v>1591</v>
      </c>
      <c r="N18" s="22">
        <f t="shared" si="0"/>
        <v>89.94343180389693</v>
      </c>
      <c r="O18" s="16">
        <v>23609.375</v>
      </c>
      <c r="P18" s="36">
        <f t="shared" si="1"/>
        <v>1.8505817513778322</v>
      </c>
    </row>
    <row r="19" spans="1:16" s="2" customFormat="1" ht="15" customHeight="1">
      <c r="A19" s="27" t="s">
        <v>34</v>
      </c>
      <c r="B19" s="16">
        <v>386</v>
      </c>
      <c r="C19" s="16">
        <v>623</v>
      </c>
      <c r="D19" s="16">
        <v>294</v>
      </c>
      <c r="E19" s="16">
        <v>329</v>
      </c>
      <c r="F19" s="22">
        <f t="shared" si="2"/>
        <v>89.36170212765957</v>
      </c>
      <c r="G19" s="16">
        <v>7506.024096385542</v>
      </c>
      <c r="H19" s="36">
        <f t="shared" si="3"/>
        <v>1.6139896373056994</v>
      </c>
      <c r="I19" s="27" t="s">
        <v>39</v>
      </c>
      <c r="J19" s="16">
        <v>1356</v>
      </c>
      <c r="K19" s="16">
        <v>2220</v>
      </c>
      <c r="L19" s="16">
        <v>1180</v>
      </c>
      <c r="M19" s="16">
        <v>1040</v>
      </c>
      <c r="N19" s="22">
        <f t="shared" si="0"/>
        <v>113.46153846153845</v>
      </c>
      <c r="O19" s="16">
        <v>24395.604395604398</v>
      </c>
      <c r="P19" s="36">
        <f t="shared" si="1"/>
        <v>1.6371681415929205</v>
      </c>
    </row>
    <row r="20" spans="1:16" s="2" customFormat="1" ht="15" customHeight="1">
      <c r="A20" s="27" t="s">
        <v>39</v>
      </c>
      <c r="B20" s="16">
        <v>2366</v>
      </c>
      <c r="C20" s="16">
        <v>4018</v>
      </c>
      <c r="D20" s="16">
        <v>1976</v>
      </c>
      <c r="E20" s="16">
        <v>2042</v>
      </c>
      <c r="F20" s="22">
        <f t="shared" si="2"/>
        <v>96.76787463271303</v>
      </c>
      <c r="G20" s="16">
        <v>22076.923076923078</v>
      </c>
      <c r="H20" s="36">
        <f t="shared" si="3"/>
        <v>1.698224852071006</v>
      </c>
      <c r="I20" s="19"/>
      <c r="J20" s="16"/>
      <c r="K20" s="16"/>
      <c r="L20" s="16"/>
      <c r="M20" s="16"/>
      <c r="N20" s="22"/>
      <c r="O20" s="16"/>
      <c r="P20" s="36"/>
    </row>
    <row r="21" spans="1:16" s="2" customFormat="1" ht="15" customHeight="1">
      <c r="A21" s="27" t="s">
        <v>35</v>
      </c>
      <c r="B21" s="16">
        <v>2634</v>
      </c>
      <c r="C21" s="16">
        <v>4839</v>
      </c>
      <c r="D21" s="16">
        <v>2404</v>
      </c>
      <c r="E21" s="16">
        <v>2435</v>
      </c>
      <c r="F21" s="22">
        <f t="shared" si="2"/>
        <v>98.72689938398356</v>
      </c>
      <c r="G21" s="16">
        <v>26442.622950819674</v>
      </c>
      <c r="H21" s="36">
        <f t="shared" si="3"/>
        <v>1.8371298405466971</v>
      </c>
      <c r="I21" s="12" t="s">
        <v>27</v>
      </c>
      <c r="J21" s="16">
        <v>2000</v>
      </c>
      <c r="K21" s="16">
        <v>3574</v>
      </c>
      <c r="L21" s="16">
        <v>1841</v>
      </c>
      <c r="M21" s="16">
        <v>1733</v>
      </c>
      <c r="N21" s="22">
        <f t="shared" si="0"/>
        <v>106.23196768609348</v>
      </c>
      <c r="O21" s="16">
        <v>20779.069767441862</v>
      </c>
      <c r="P21" s="36">
        <f t="shared" si="1"/>
        <v>1.787</v>
      </c>
    </row>
    <row r="22" spans="1:16" s="2" customFormat="1" ht="15" customHeight="1">
      <c r="A22" s="27" t="s">
        <v>36</v>
      </c>
      <c r="B22" s="16">
        <v>1686</v>
      </c>
      <c r="C22" s="16">
        <v>3309</v>
      </c>
      <c r="D22" s="16">
        <v>1631</v>
      </c>
      <c r="E22" s="16">
        <v>1678</v>
      </c>
      <c r="F22" s="22">
        <f t="shared" si="2"/>
        <v>97.19904648390941</v>
      </c>
      <c r="G22" s="16">
        <v>18383.333333333336</v>
      </c>
      <c r="H22" s="36">
        <f t="shared" si="3"/>
        <v>1.9626334519572954</v>
      </c>
      <c r="I22" s="27" t="s">
        <v>34</v>
      </c>
      <c r="J22" s="16">
        <v>1631</v>
      </c>
      <c r="K22" s="16">
        <v>2798</v>
      </c>
      <c r="L22" s="16">
        <v>1425</v>
      </c>
      <c r="M22" s="16">
        <v>1373</v>
      </c>
      <c r="N22" s="22">
        <f t="shared" si="0"/>
        <v>103.78732702112163</v>
      </c>
      <c r="O22" s="16">
        <v>24330.434782608696</v>
      </c>
      <c r="P22" s="36">
        <f t="shared" si="1"/>
        <v>1.7155119558553036</v>
      </c>
    </row>
    <row r="23" spans="1:16" s="2" customFormat="1" ht="15" customHeight="1">
      <c r="A23" s="14"/>
      <c r="B23" s="16"/>
      <c r="C23" s="16"/>
      <c r="D23" s="16"/>
      <c r="E23" s="16"/>
      <c r="F23" s="22"/>
      <c r="G23" s="16"/>
      <c r="H23" s="36"/>
      <c r="I23" s="27" t="s">
        <v>39</v>
      </c>
      <c r="J23" s="16">
        <v>1640</v>
      </c>
      <c r="K23" s="16">
        <v>2932</v>
      </c>
      <c r="L23" s="16">
        <v>1461</v>
      </c>
      <c r="M23" s="16">
        <v>1471</v>
      </c>
      <c r="N23" s="22">
        <f t="shared" si="0"/>
        <v>99.32019034670292</v>
      </c>
      <c r="O23" s="16">
        <v>14164.251207729469</v>
      </c>
      <c r="P23" s="36">
        <f t="shared" si="1"/>
        <v>1.7878048780487805</v>
      </c>
    </row>
    <row r="24" spans="1:16" s="2" customFormat="1" ht="15" customHeight="1">
      <c r="A24" s="14" t="s">
        <v>11</v>
      </c>
      <c r="B24" s="16">
        <v>2086</v>
      </c>
      <c r="C24" s="16">
        <v>3921</v>
      </c>
      <c r="D24" s="16">
        <v>1946</v>
      </c>
      <c r="E24" s="16">
        <v>1975</v>
      </c>
      <c r="F24" s="22">
        <f t="shared" si="2"/>
        <v>98.53164556962025</v>
      </c>
      <c r="G24" s="16">
        <v>21662.983425414364</v>
      </c>
      <c r="H24" s="36">
        <f t="shared" si="3"/>
        <v>1.8796740172579098</v>
      </c>
      <c r="I24" s="20"/>
      <c r="J24" s="16"/>
      <c r="K24" s="16"/>
      <c r="L24" s="16"/>
      <c r="M24" s="16"/>
      <c r="N24" s="22"/>
      <c r="O24" s="16"/>
      <c r="P24" s="36"/>
    </row>
    <row r="25" spans="1:16" s="2" customFormat="1" ht="15" customHeight="1">
      <c r="A25" s="27" t="s">
        <v>34</v>
      </c>
      <c r="B25" s="16">
        <v>2058</v>
      </c>
      <c r="C25" s="16">
        <v>3998</v>
      </c>
      <c r="D25" s="16">
        <v>2100</v>
      </c>
      <c r="E25" s="16">
        <v>1898</v>
      </c>
      <c r="F25" s="22">
        <f t="shared" si="2"/>
        <v>110.64278187565859</v>
      </c>
      <c r="G25" s="16">
        <v>25793.548387096773</v>
      </c>
      <c r="H25" s="36">
        <f t="shared" si="3"/>
        <v>1.9426627793974733</v>
      </c>
      <c r="I25" s="12" t="s">
        <v>28</v>
      </c>
      <c r="J25" s="16">
        <v>224</v>
      </c>
      <c r="K25" s="16">
        <v>375</v>
      </c>
      <c r="L25" s="16">
        <v>163</v>
      </c>
      <c r="M25" s="16">
        <v>212</v>
      </c>
      <c r="N25" s="22">
        <f>L25/M25*100</f>
        <v>76.88679245283019</v>
      </c>
      <c r="O25" s="16">
        <v>1436.7816091954023</v>
      </c>
      <c r="P25" s="36">
        <f t="shared" si="1"/>
        <v>1.6741071428571428</v>
      </c>
    </row>
    <row r="26" spans="1:16" s="2" customFormat="1" ht="15" customHeight="1">
      <c r="A26" s="27" t="s">
        <v>39</v>
      </c>
      <c r="B26" s="16">
        <v>1159</v>
      </c>
      <c r="C26" s="16">
        <v>2134</v>
      </c>
      <c r="D26" s="16">
        <v>1044</v>
      </c>
      <c r="E26" s="16">
        <v>1090</v>
      </c>
      <c r="F26" s="22">
        <f>D26/E26*100</f>
        <v>95.77981651376147</v>
      </c>
      <c r="G26" s="16">
        <v>19759.25925925926</v>
      </c>
      <c r="H26" s="36">
        <f t="shared" si="3"/>
        <v>1.8412424503882658</v>
      </c>
      <c r="I26" s="27" t="s">
        <v>34</v>
      </c>
      <c r="J26" s="17">
        <v>1899</v>
      </c>
      <c r="K26" s="17">
        <v>3452</v>
      </c>
      <c r="L26" s="17">
        <v>1587</v>
      </c>
      <c r="M26" s="17">
        <v>1865</v>
      </c>
      <c r="N26" s="22">
        <f t="shared" si="0"/>
        <v>85.09383378016085</v>
      </c>
      <c r="O26" s="17">
        <v>18967.032967032967</v>
      </c>
      <c r="P26" s="36">
        <f t="shared" si="1"/>
        <v>1.817798841495524</v>
      </c>
    </row>
    <row r="27" spans="1:16" s="2" customFormat="1" ht="15" customHeight="1">
      <c r="A27" s="27" t="s">
        <v>35</v>
      </c>
      <c r="B27" s="16">
        <v>948</v>
      </c>
      <c r="C27" s="16">
        <v>1598</v>
      </c>
      <c r="D27" s="16">
        <v>795</v>
      </c>
      <c r="E27" s="16">
        <v>803</v>
      </c>
      <c r="F27" s="22">
        <f t="shared" si="2"/>
        <v>99.00373599003736</v>
      </c>
      <c r="G27" s="16">
        <v>15514.563106796117</v>
      </c>
      <c r="H27" s="36">
        <f t="shared" si="3"/>
        <v>1.6856540084388185</v>
      </c>
      <c r="I27" s="27" t="s">
        <v>39</v>
      </c>
      <c r="J27" s="16">
        <v>1285</v>
      </c>
      <c r="K27" s="16">
        <v>2238</v>
      </c>
      <c r="L27" s="16">
        <v>965</v>
      </c>
      <c r="M27" s="16">
        <v>1273</v>
      </c>
      <c r="N27" s="22">
        <f t="shared" si="0"/>
        <v>75.8051846032993</v>
      </c>
      <c r="O27" s="16">
        <v>12862.068965517243</v>
      </c>
      <c r="P27" s="36">
        <f t="shared" si="1"/>
        <v>1.7416342412451362</v>
      </c>
    </row>
    <row r="28" spans="1:16" s="2" customFormat="1" ht="15" customHeight="1">
      <c r="A28" s="19"/>
      <c r="B28" s="17"/>
      <c r="C28" s="17"/>
      <c r="D28" s="17"/>
      <c r="E28" s="17"/>
      <c r="F28" s="22"/>
      <c r="G28" s="17"/>
      <c r="H28" s="36"/>
      <c r="I28" s="27" t="s">
        <v>35</v>
      </c>
      <c r="J28" s="16">
        <v>1831</v>
      </c>
      <c r="K28" s="16">
        <v>3464</v>
      </c>
      <c r="L28" s="16">
        <v>1644</v>
      </c>
      <c r="M28" s="16">
        <v>1820</v>
      </c>
      <c r="N28" s="22">
        <f t="shared" si="0"/>
        <v>90.32967032967034</v>
      </c>
      <c r="O28" s="16">
        <v>19460.674157303372</v>
      </c>
      <c r="P28" s="36">
        <f t="shared" si="1"/>
        <v>1.8918623702894592</v>
      </c>
    </row>
    <row r="29" spans="1:16" s="2" customFormat="1" ht="15" customHeight="1">
      <c r="A29" s="14" t="s">
        <v>12</v>
      </c>
      <c r="B29" s="16">
        <v>1797</v>
      </c>
      <c r="C29" s="16">
        <v>3167</v>
      </c>
      <c r="D29" s="16">
        <v>1539</v>
      </c>
      <c r="E29" s="16">
        <v>1628</v>
      </c>
      <c r="F29" s="22">
        <f t="shared" si="2"/>
        <v>94.53316953316954</v>
      </c>
      <c r="G29" s="16">
        <v>20564.935064935064</v>
      </c>
      <c r="H29" s="36">
        <f t="shared" si="3"/>
        <v>1.7623817473567056</v>
      </c>
      <c r="I29" s="27" t="s">
        <v>36</v>
      </c>
      <c r="J29" s="16">
        <v>1740</v>
      </c>
      <c r="K29" s="16">
        <v>2985</v>
      </c>
      <c r="L29" s="16">
        <v>1510</v>
      </c>
      <c r="M29" s="16">
        <v>1475</v>
      </c>
      <c r="N29" s="22">
        <f t="shared" si="0"/>
        <v>102.37288135593221</v>
      </c>
      <c r="O29" s="16">
        <v>21474.820143884892</v>
      </c>
      <c r="P29" s="36">
        <f t="shared" si="1"/>
        <v>1.7155172413793103</v>
      </c>
    </row>
    <row r="30" spans="1:16" ht="15" customHeight="1">
      <c r="A30" s="27" t="s">
        <v>34</v>
      </c>
      <c r="B30" s="16">
        <v>2164</v>
      </c>
      <c r="C30" s="16">
        <v>3235</v>
      </c>
      <c r="D30" s="16">
        <v>1599</v>
      </c>
      <c r="E30" s="16">
        <v>1636</v>
      </c>
      <c r="F30" s="22">
        <f>D30/E30*100</f>
        <v>97.73838630806846</v>
      </c>
      <c r="G30" s="16">
        <v>26088.709677419356</v>
      </c>
      <c r="H30" s="36">
        <f t="shared" si="3"/>
        <v>1.494916820702403</v>
      </c>
      <c r="I30" s="20"/>
      <c r="J30" s="16"/>
      <c r="K30" s="16"/>
      <c r="L30" s="16"/>
      <c r="M30" s="16"/>
      <c r="N30" s="22"/>
      <c r="O30" s="16"/>
      <c r="P30" s="36"/>
    </row>
    <row r="31" spans="1:16" ht="15" customHeight="1">
      <c r="A31" s="27" t="s">
        <v>39</v>
      </c>
      <c r="B31" s="16">
        <v>2231</v>
      </c>
      <c r="C31" s="16">
        <v>3607</v>
      </c>
      <c r="D31" s="16">
        <v>1784</v>
      </c>
      <c r="E31" s="16">
        <v>1823</v>
      </c>
      <c r="F31" s="22">
        <f t="shared" si="2"/>
        <v>97.86066922654965</v>
      </c>
      <c r="G31" s="16">
        <v>27534.351145038167</v>
      </c>
      <c r="H31" s="36">
        <f t="shared" si="3"/>
        <v>1.6167637830569253</v>
      </c>
      <c r="I31" s="14" t="s">
        <v>20</v>
      </c>
      <c r="J31" s="16">
        <v>1647</v>
      </c>
      <c r="K31" s="16">
        <v>2814</v>
      </c>
      <c r="L31" s="16">
        <v>1375</v>
      </c>
      <c r="M31" s="16">
        <v>1439</v>
      </c>
      <c r="N31" s="22">
        <f t="shared" si="0"/>
        <v>95.55246699096594</v>
      </c>
      <c r="O31" s="16">
        <v>22157.48031496063</v>
      </c>
      <c r="P31" s="36">
        <f t="shared" si="1"/>
        <v>1.7085610200364298</v>
      </c>
    </row>
    <row r="32" spans="1:16" ht="15" customHeight="1">
      <c r="A32" s="20"/>
      <c r="B32" s="16"/>
      <c r="C32" s="16"/>
      <c r="D32" s="16"/>
      <c r="E32" s="16"/>
      <c r="F32" s="22"/>
      <c r="G32" s="16"/>
      <c r="H32" s="36"/>
      <c r="I32" s="27" t="s">
        <v>34</v>
      </c>
      <c r="J32" s="16">
        <v>1529</v>
      </c>
      <c r="K32" s="16">
        <v>2647</v>
      </c>
      <c r="L32" s="16">
        <v>1309</v>
      </c>
      <c r="M32" s="16">
        <v>1338</v>
      </c>
      <c r="N32" s="22">
        <f t="shared" si="0"/>
        <v>97.83258594917787</v>
      </c>
      <c r="O32" s="16">
        <v>24738.317757009347</v>
      </c>
      <c r="P32" s="36">
        <f t="shared" si="1"/>
        <v>1.7311968606932635</v>
      </c>
    </row>
    <row r="33" spans="1:16" ht="15" customHeight="1">
      <c r="A33" s="14" t="s">
        <v>13</v>
      </c>
      <c r="B33" s="16">
        <v>3495</v>
      </c>
      <c r="C33" s="16">
        <v>5724</v>
      </c>
      <c r="D33" s="16">
        <v>2901</v>
      </c>
      <c r="E33" s="16">
        <v>2823</v>
      </c>
      <c r="F33" s="22">
        <f t="shared" si="2"/>
        <v>102.76301806588735</v>
      </c>
      <c r="G33" s="16">
        <v>25783.783783783783</v>
      </c>
      <c r="H33" s="36">
        <f t="shared" si="3"/>
        <v>1.6377682403433476</v>
      </c>
      <c r="I33" s="27" t="s">
        <v>39</v>
      </c>
      <c r="J33" s="16">
        <v>2180</v>
      </c>
      <c r="K33" s="16">
        <v>3903</v>
      </c>
      <c r="L33" s="16">
        <v>2023</v>
      </c>
      <c r="M33" s="16">
        <v>1880</v>
      </c>
      <c r="N33" s="22">
        <f t="shared" si="0"/>
        <v>107.6063829787234</v>
      </c>
      <c r="O33" s="16">
        <v>26551.020408163266</v>
      </c>
      <c r="P33" s="36">
        <f t="shared" si="1"/>
        <v>1.7903669724770641</v>
      </c>
    </row>
    <row r="34" spans="1:16" ht="15" customHeight="1">
      <c r="A34" s="27" t="s">
        <v>34</v>
      </c>
      <c r="B34" s="16">
        <v>2689</v>
      </c>
      <c r="C34" s="16">
        <v>4887</v>
      </c>
      <c r="D34" s="16">
        <v>2304</v>
      </c>
      <c r="E34" s="16">
        <v>2583</v>
      </c>
      <c r="F34" s="22">
        <f t="shared" si="2"/>
        <v>89.19860627177701</v>
      </c>
      <c r="G34" s="16">
        <v>24073.89162561576</v>
      </c>
      <c r="H34" s="36">
        <f t="shared" si="3"/>
        <v>1.8174042394942358</v>
      </c>
      <c r="I34" s="27" t="s">
        <v>35</v>
      </c>
      <c r="J34" s="16">
        <v>1823</v>
      </c>
      <c r="K34" s="16">
        <v>3261</v>
      </c>
      <c r="L34" s="16">
        <v>1682</v>
      </c>
      <c r="M34" s="16">
        <v>1579</v>
      </c>
      <c r="N34" s="22">
        <f t="shared" si="0"/>
        <v>106.52311589613679</v>
      </c>
      <c r="O34" s="16">
        <v>19182.35294117647</v>
      </c>
      <c r="P34" s="36">
        <f t="shared" si="1"/>
        <v>1.788809654415798</v>
      </c>
    </row>
    <row r="35" spans="1:16" ht="15" customHeight="1">
      <c r="A35" s="27" t="s">
        <v>39</v>
      </c>
      <c r="B35" s="16">
        <v>2143</v>
      </c>
      <c r="C35" s="16">
        <v>3584</v>
      </c>
      <c r="D35" s="16">
        <v>1751</v>
      </c>
      <c r="E35" s="16">
        <v>1833</v>
      </c>
      <c r="F35" s="22">
        <f t="shared" si="2"/>
        <v>95.52645935624659</v>
      </c>
      <c r="G35" s="16">
        <v>19692.30769230769</v>
      </c>
      <c r="H35" s="36">
        <f t="shared" si="3"/>
        <v>1.672421838544097</v>
      </c>
      <c r="I35" s="27" t="s">
        <v>36</v>
      </c>
      <c r="J35" s="16">
        <v>2064</v>
      </c>
      <c r="K35" s="16">
        <v>3333</v>
      </c>
      <c r="L35" s="16">
        <v>1644</v>
      </c>
      <c r="M35" s="16">
        <v>1689</v>
      </c>
      <c r="N35" s="22">
        <f t="shared" si="0"/>
        <v>97.33570159857904</v>
      </c>
      <c r="O35" s="16">
        <v>26039.0625</v>
      </c>
      <c r="P35" s="36">
        <f t="shared" si="1"/>
        <v>1.614825581395349</v>
      </c>
    </row>
    <row r="36" spans="1:16" ht="15" customHeight="1">
      <c r="A36" s="20"/>
      <c r="B36" s="16"/>
      <c r="C36" s="16"/>
      <c r="D36" s="16"/>
      <c r="E36" s="16"/>
      <c r="F36" s="22"/>
      <c r="G36" s="16"/>
      <c r="H36" s="36"/>
      <c r="I36" s="27" t="s">
        <v>38</v>
      </c>
      <c r="J36" s="16">
        <v>1805</v>
      </c>
      <c r="K36" s="16">
        <v>3319</v>
      </c>
      <c r="L36" s="16">
        <v>1735</v>
      </c>
      <c r="M36" s="16">
        <v>1584</v>
      </c>
      <c r="N36" s="22">
        <f t="shared" si="0"/>
        <v>109.53282828282829</v>
      </c>
      <c r="O36" s="16">
        <v>24954.88721804511</v>
      </c>
      <c r="P36" s="36">
        <f t="shared" si="1"/>
        <v>1.838781163434903</v>
      </c>
    </row>
    <row r="37" spans="1:16" ht="15" customHeight="1">
      <c r="A37" s="14" t="s">
        <v>14</v>
      </c>
      <c r="B37" s="16">
        <v>1998</v>
      </c>
      <c r="C37" s="16">
        <v>3180</v>
      </c>
      <c r="D37" s="16">
        <v>1630</v>
      </c>
      <c r="E37" s="16">
        <v>1550</v>
      </c>
      <c r="F37" s="22">
        <f t="shared" si="2"/>
        <v>105.16129032258064</v>
      </c>
      <c r="G37" s="16">
        <v>19041.91616766467</v>
      </c>
      <c r="H37" s="36">
        <f t="shared" si="3"/>
        <v>1.5915915915915917</v>
      </c>
      <c r="I37" s="19"/>
      <c r="J37" s="16"/>
      <c r="K37" s="16"/>
      <c r="L37" s="16"/>
      <c r="M37" s="16"/>
      <c r="N37" s="22"/>
      <c r="O37" s="16"/>
      <c r="P37" s="36"/>
    </row>
    <row r="38" spans="1:16" ht="15" customHeight="1">
      <c r="A38" s="27" t="s">
        <v>34</v>
      </c>
      <c r="B38" s="16">
        <v>2005</v>
      </c>
      <c r="C38" s="16">
        <v>3360</v>
      </c>
      <c r="D38" s="16">
        <v>1794</v>
      </c>
      <c r="E38" s="16">
        <v>1566</v>
      </c>
      <c r="F38" s="22">
        <f t="shared" si="2"/>
        <v>114.55938697318007</v>
      </c>
      <c r="G38" s="16">
        <v>15555.555555555557</v>
      </c>
      <c r="H38" s="36">
        <f t="shared" si="3"/>
        <v>1.6758104738154613</v>
      </c>
      <c r="I38" s="12" t="s">
        <v>29</v>
      </c>
      <c r="J38" s="16">
        <v>1455</v>
      </c>
      <c r="K38" s="16">
        <v>2510</v>
      </c>
      <c r="L38" s="16">
        <v>1273</v>
      </c>
      <c r="M38" s="16">
        <v>1237</v>
      </c>
      <c r="N38" s="22">
        <f t="shared" si="0"/>
        <v>102.91026677445431</v>
      </c>
      <c r="O38" s="16">
        <v>19763.779527559054</v>
      </c>
      <c r="P38" s="36">
        <f t="shared" si="1"/>
        <v>1.725085910652921</v>
      </c>
    </row>
    <row r="39" spans="1:16" ht="15" customHeight="1">
      <c r="A39" s="27" t="s">
        <v>39</v>
      </c>
      <c r="B39" s="16">
        <v>2246</v>
      </c>
      <c r="C39" s="16">
        <v>3915</v>
      </c>
      <c r="D39" s="16">
        <v>2007</v>
      </c>
      <c r="E39" s="16">
        <v>1908</v>
      </c>
      <c r="F39" s="22">
        <f t="shared" si="2"/>
        <v>105.18867924528301</v>
      </c>
      <c r="G39" s="16">
        <v>26815.068493150688</v>
      </c>
      <c r="H39" s="36">
        <f t="shared" si="3"/>
        <v>1.7430988423864648</v>
      </c>
      <c r="I39" s="27" t="s">
        <v>34</v>
      </c>
      <c r="J39" s="16">
        <v>2009</v>
      </c>
      <c r="K39" s="16">
        <v>3456</v>
      </c>
      <c r="L39" s="16">
        <v>1791</v>
      </c>
      <c r="M39" s="16">
        <v>1665</v>
      </c>
      <c r="N39" s="22">
        <f t="shared" si="0"/>
        <v>107.56756756756755</v>
      </c>
      <c r="O39" s="16">
        <v>24338.028169014087</v>
      </c>
      <c r="P39" s="36">
        <f t="shared" si="1"/>
        <v>1.7202588352414137</v>
      </c>
    </row>
    <row r="40" spans="1:16" ht="15" customHeight="1">
      <c r="A40" s="27" t="s">
        <v>35</v>
      </c>
      <c r="B40" s="16">
        <v>2385</v>
      </c>
      <c r="C40" s="16">
        <v>4575</v>
      </c>
      <c r="D40" s="16">
        <v>2311</v>
      </c>
      <c r="E40" s="16">
        <v>2264</v>
      </c>
      <c r="F40" s="22">
        <f t="shared" si="2"/>
        <v>102.07597173144876</v>
      </c>
      <c r="G40" s="16">
        <v>30098.684210526317</v>
      </c>
      <c r="H40" s="36">
        <f t="shared" si="3"/>
        <v>1.9182389937106918</v>
      </c>
      <c r="I40" s="27" t="s">
        <v>39</v>
      </c>
      <c r="J40" s="16">
        <v>1455</v>
      </c>
      <c r="K40" s="16">
        <v>2709</v>
      </c>
      <c r="L40" s="16">
        <v>1383</v>
      </c>
      <c r="M40" s="16">
        <v>1326</v>
      </c>
      <c r="N40" s="22">
        <f t="shared" si="0"/>
        <v>104.29864253393666</v>
      </c>
      <c r="O40" s="16">
        <v>22204.918032786885</v>
      </c>
      <c r="P40" s="36">
        <f t="shared" si="1"/>
        <v>1.8618556701030928</v>
      </c>
    </row>
    <row r="41" spans="1:16" ht="15" customHeight="1">
      <c r="A41" s="20"/>
      <c r="B41" s="16"/>
      <c r="C41" s="16"/>
      <c r="D41" s="16"/>
      <c r="E41" s="16"/>
      <c r="F41" s="22"/>
      <c r="G41" s="16"/>
      <c r="H41" s="36"/>
      <c r="I41" s="27" t="s">
        <v>35</v>
      </c>
      <c r="J41" s="16">
        <v>2146</v>
      </c>
      <c r="K41" s="16">
        <v>3923</v>
      </c>
      <c r="L41" s="16">
        <v>1879</v>
      </c>
      <c r="M41" s="16">
        <v>2044</v>
      </c>
      <c r="N41" s="22">
        <f t="shared" si="0"/>
        <v>91.92759295499022</v>
      </c>
      <c r="O41" s="16">
        <v>25980.132450331126</v>
      </c>
      <c r="P41" s="36">
        <f t="shared" si="1"/>
        <v>1.8280521901211557</v>
      </c>
    </row>
    <row r="42" spans="1:16" ht="15" customHeight="1">
      <c r="A42" s="14" t="s">
        <v>15</v>
      </c>
      <c r="B42" s="16">
        <v>577</v>
      </c>
      <c r="C42" s="16">
        <v>858</v>
      </c>
      <c r="D42" s="16">
        <v>451</v>
      </c>
      <c r="E42" s="16">
        <v>407</v>
      </c>
      <c r="F42" s="22">
        <f t="shared" si="2"/>
        <v>110.8108108108108</v>
      </c>
      <c r="G42" s="16">
        <v>3935.7798165137615</v>
      </c>
      <c r="H42" s="36">
        <f t="shared" si="3"/>
        <v>1.4870017331022531</v>
      </c>
      <c r="I42" s="27" t="s">
        <v>36</v>
      </c>
      <c r="J42" s="16">
        <v>1683</v>
      </c>
      <c r="K42" s="16">
        <v>3069</v>
      </c>
      <c r="L42" s="16">
        <v>1514</v>
      </c>
      <c r="M42" s="16">
        <v>1555</v>
      </c>
      <c r="N42" s="22">
        <f t="shared" si="0"/>
        <v>97.36334405144694</v>
      </c>
      <c r="O42" s="16">
        <v>20190.78947368421</v>
      </c>
      <c r="P42" s="36">
        <f t="shared" si="1"/>
        <v>1.8235294117647058</v>
      </c>
    </row>
    <row r="43" spans="1:16" ht="15" customHeight="1">
      <c r="A43" s="27" t="s">
        <v>34</v>
      </c>
      <c r="B43" s="16">
        <v>3398</v>
      </c>
      <c r="C43" s="16">
        <v>5434</v>
      </c>
      <c r="D43" s="16">
        <v>2715</v>
      </c>
      <c r="E43" s="16">
        <v>2719</v>
      </c>
      <c r="F43" s="22">
        <f t="shared" si="2"/>
        <v>99.85288709084223</v>
      </c>
      <c r="G43" s="16">
        <v>28600</v>
      </c>
      <c r="H43" s="36">
        <f t="shared" si="3"/>
        <v>1.5991759858740435</v>
      </c>
      <c r="I43" s="27" t="s">
        <v>38</v>
      </c>
      <c r="J43" s="16">
        <v>1401</v>
      </c>
      <c r="K43" s="16">
        <v>2559</v>
      </c>
      <c r="L43" s="16">
        <v>1218</v>
      </c>
      <c r="M43" s="16">
        <v>1341</v>
      </c>
      <c r="N43" s="22">
        <f t="shared" si="0"/>
        <v>90.82774049217002</v>
      </c>
      <c r="O43" s="16">
        <v>19837.20930232558</v>
      </c>
      <c r="P43" s="36">
        <f t="shared" si="1"/>
        <v>1.8265524625267666</v>
      </c>
    </row>
    <row r="44" spans="1:16" ht="15" customHeight="1">
      <c r="A44" s="27" t="s">
        <v>39</v>
      </c>
      <c r="B44" s="16">
        <v>1116</v>
      </c>
      <c r="C44" s="16">
        <v>1707</v>
      </c>
      <c r="D44" s="16">
        <v>906</v>
      </c>
      <c r="E44" s="16">
        <v>801</v>
      </c>
      <c r="F44" s="22">
        <f t="shared" si="2"/>
        <v>113.10861423220975</v>
      </c>
      <c r="G44" s="16">
        <v>8937.17277486911</v>
      </c>
      <c r="H44" s="36">
        <f t="shared" si="3"/>
        <v>1.5295698924731183</v>
      </c>
      <c r="I44" s="19"/>
      <c r="J44" s="16"/>
      <c r="K44" s="16"/>
      <c r="L44" s="16"/>
      <c r="M44" s="16"/>
      <c r="N44" s="22"/>
      <c r="O44" s="16"/>
      <c r="P44" s="36"/>
    </row>
    <row r="45" spans="1:16" ht="15" customHeight="1">
      <c r="A45" s="27" t="s">
        <v>35</v>
      </c>
      <c r="B45" s="16">
        <v>1322</v>
      </c>
      <c r="C45" s="16">
        <v>2418</v>
      </c>
      <c r="D45" s="16">
        <v>1206</v>
      </c>
      <c r="E45" s="16">
        <v>1212</v>
      </c>
      <c r="F45" s="22">
        <f t="shared" si="2"/>
        <v>99.5049504950495</v>
      </c>
      <c r="G45" s="16">
        <v>12659.685863874345</v>
      </c>
      <c r="H45" s="36">
        <f t="shared" si="3"/>
        <v>1.8290468986384267</v>
      </c>
      <c r="I45" s="12" t="s">
        <v>30</v>
      </c>
      <c r="J45" s="16">
        <v>2037</v>
      </c>
      <c r="K45" s="16">
        <v>3357</v>
      </c>
      <c r="L45" s="16">
        <v>1716</v>
      </c>
      <c r="M45" s="16">
        <v>1641</v>
      </c>
      <c r="N45" s="22">
        <f t="shared" si="0"/>
        <v>104.57038391224862</v>
      </c>
      <c r="O45" s="16">
        <v>22085.526315789473</v>
      </c>
      <c r="P45" s="36">
        <f t="shared" si="1"/>
        <v>1.6480117820324005</v>
      </c>
    </row>
    <row r="46" spans="1:16" ht="15" customHeight="1">
      <c r="A46" s="27" t="s">
        <v>36</v>
      </c>
      <c r="B46" s="16">
        <v>2720</v>
      </c>
      <c r="C46" s="16">
        <v>4615</v>
      </c>
      <c r="D46" s="16">
        <v>2260</v>
      </c>
      <c r="E46" s="16">
        <v>2355</v>
      </c>
      <c r="F46" s="22">
        <f t="shared" si="2"/>
        <v>95.96602972399151</v>
      </c>
      <c r="G46" s="16">
        <v>31827.586206896554</v>
      </c>
      <c r="H46" s="36">
        <f t="shared" si="3"/>
        <v>1.6966911764705883</v>
      </c>
      <c r="I46" s="27" t="s">
        <v>34</v>
      </c>
      <c r="J46" s="16">
        <v>2146</v>
      </c>
      <c r="K46" s="16">
        <v>3794</v>
      </c>
      <c r="L46" s="16">
        <v>1931</v>
      </c>
      <c r="M46" s="16">
        <v>1863</v>
      </c>
      <c r="N46" s="22">
        <f t="shared" si="0"/>
        <v>103.65002683843262</v>
      </c>
      <c r="O46" s="16">
        <v>19760.416666666668</v>
      </c>
      <c r="P46" s="36">
        <f t="shared" si="1"/>
        <v>1.7679403541472507</v>
      </c>
    </row>
    <row r="47" spans="1:16" ht="15" customHeight="1">
      <c r="A47" s="20"/>
      <c r="B47" s="16"/>
      <c r="C47" s="16"/>
      <c r="D47" s="16"/>
      <c r="E47" s="16"/>
      <c r="F47" s="22"/>
      <c r="G47" s="16"/>
      <c r="H47" s="36"/>
      <c r="I47" s="27" t="s">
        <v>39</v>
      </c>
      <c r="J47" s="16">
        <v>1222</v>
      </c>
      <c r="K47" s="16">
        <v>2468</v>
      </c>
      <c r="L47" s="16">
        <v>1248</v>
      </c>
      <c r="M47" s="16">
        <v>1220</v>
      </c>
      <c r="N47" s="22">
        <f t="shared" si="0"/>
        <v>102.29508196721311</v>
      </c>
      <c r="O47" s="16">
        <v>15620.253164556962</v>
      </c>
      <c r="P47" s="36">
        <f t="shared" si="1"/>
        <v>2.0196399345335516</v>
      </c>
    </row>
    <row r="48" spans="1:16" ht="15" customHeight="1">
      <c r="A48" s="14" t="s">
        <v>16</v>
      </c>
      <c r="B48" s="16">
        <v>1075</v>
      </c>
      <c r="C48" s="16">
        <v>1570</v>
      </c>
      <c r="D48" s="16">
        <v>797</v>
      </c>
      <c r="E48" s="16">
        <v>773</v>
      </c>
      <c r="F48" s="22">
        <f t="shared" si="2"/>
        <v>103.10478654592497</v>
      </c>
      <c r="G48" s="16">
        <v>7405.660377358491</v>
      </c>
      <c r="H48" s="36">
        <f t="shared" si="3"/>
        <v>1.4604651162790698</v>
      </c>
      <c r="I48" s="27" t="s">
        <v>35</v>
      </c>
      <c r="J48" s="16">
        <v>1265</v>
      </c>
      <c r="K48" s="16">
        <v>2356</v>
      </c>
      <c r="L48" s="16">
        <v>1171</v>
      </c>
      <c r="M48" s="16">
        <v>1185</v>
      </c>
      <c r="N48" s="22">
        <f t="shared" si="0"/>
        <v>98.81856540084388</v>
      </c>
      <c r="O48" s="16">
        <v>17072.46376811594</v>
      </c>
      <c r="P48" s="36">
        <f t="shared" si="1"/>
        <v>1.8624505928853754</v>
      </c>
    </row>
    <row r="49" spans="1:16" ht="15" customHeight="1">
      <c r="A49" s="27" t="s">
        <v>34</v>
      </c>
      <c r="B49" s="16">
        <v>1239</v>
      </c>
      <c r="C49" s="16">
        <v>2124</v>
      </c>
      <c r="D49" s="16">
        <v>1079</v>
      </c>
      <c r="E49" s="16">
        <v>1045</v>
      </c>
      <c r="F49" s="22">
        <f t="shared" si="2"/>
        <v>103.25358851674642</v>
      </c>
      <c r="G49" s="16">
        <v>10260.869565217392</v>
      </c>
      <c r="H49" s="36">
        <f t="shared" si="3"/>
        <v>1.7142857142857142</v>
      </c>
      <c r="I49" s="20"/>
      <c r="J49" s="16"/>
      <c r="K49" s="16"/>
      <c r="L49" s="16"/>
      <c r="M49" s="16"/>
      <c r="N49" s="22"/>
      <c r="O49" s="16"/>
      <c r="P49" s="36"/>
    </row>
    <row r="50" spans="1:16" ht="15" customHeight="1">
      <c r="A50" s="27" t="s">
        <v>39</v>
      </c>
      <c r="B50" s="16">
        <v>1074</v>
      </c>
      <c r="C50" s="16">
        <v>2042</v>
      </c>
      <c r="D50" s="16">
        <v>969</v>
      </c>
      <c r="E50" s="16">
        <v>1073</v>
      </c>
      <c r="F50" s="22">
        <f t="shared" si="2"/>
        <v>90.30754892823857</v>
      </c>
      <c r="G50" s="16">
        <v>14180.555555555557</v>
      </c>
      <c r="H50" s="36">
        <f t="shared" si="3"/>
        <v>1.9013035381750465</v>
      </c>
      <c r="I50" s="12" t="s">
        <v>31</v>
      </c>
      <c r="J50" s="16">
        <v>2218</v>
      </c>
      <c r="K50" s="16">
        <v>3717</v>
      </c>
      <c r="L50" s="16">
        <v>1921</v>
      </c>
      <c r="M50" s="16">
        <v>1796</v>
      </c>
      <c r="N50" s="22">
        <f t="shared" si="0"/>
        <v>106.95991091314032</v>
      </c>
      <c r="O50" s="16">
        <v>20535.911602209944</v>
      </c>
      <c r="P50" s="36">
        <f t="shared" si="1"/>
        <v>1.675834084761046</v>
      </c>
    </row>
    <row r="51" spans="1:16" ht="15" customHeight="1">
      <c r="A51" s="27" t="s">
        <v>35</v>
      </c>
      <c r="B51" s="16">
        <v>717</v>
      </c>
      <c r="C51" s="16">
        <v>1413</v>
      </c>
      <c r="D51" s="16">
        <v>747</v>
      </c>
      <c r="E51" s="16">
        <v>666</v>
      </c>
      <c r="F51" s="22">
        <f t="shared" si="2"/>
        <v>112.16216216216218</v>
      </c>
      <c r="G51" s="16">
        <v>7637.837837837838</v>
      </c>
      <c r="H51" s="36">
        <f t="shared" si="3"/>
        <v>1.9707112970711298</v>
      </c>
      <c r="I51" s="27" t="s">
        <v>34</v>
      </c>
      <c r="J51" s="16">
        <v>1213</v>
      </c>
      <c r="K51" s="16">
        <v>2126</v>
      </c>
      <c r="L51" s="16">
        <v>1001</v>
      </c>
      <c r="M51" s="16">
        <v>1125</v>
      </c>
      <c r="N51" s="22">
        <f t="shared" si="0"/>
        <v>88.97777777777777</v>
      </c>
      <c r="O51" s="16">
        <v>17570.247933884297</v>
      </c>
      <c r="P51" s="36">
        <f t="shared" si="1"/>
        <v>1.752679307502061</v>
      </c>
    </row>
    <row r="52" spans="1:16" ht="15" customHeight="1">
      <c r="A52" s="20"/>
      <c r="B52" s="16"/>
      <c r="C52" s="16"/>
      <c r="D52" s="16"/>
      <c r="E52" s="16"/>
      <c r="F52" s="22"/>
      <c r="G52" s="16"/>
      <c r="H52" s="36"/>
      <c r="I52" s="27" t="s">
        <v>39</v>
      </c>
      <c r="J52" s="16">
        <v>1926</v>
      </c>
      <c r="K52" s="16">
        <v>3500</v>
      </c>
      <c r="L52" s="16">
        <v>1694</v>
      </c>
      <c r="M52" s="16">
        <v>1806</v>
      </c>
      <c r="N52" s="22">
        <f t="shared" si="0"/>
        <v>93.7984496124031</v>
      </c>
      <c r="O52" s="16">
        <v>17156.862745098042</v>
      </c>
      <c r="P52" s="36">
        <f t="shared" si="1"/>
        <v>1.8172377985462098</v>
      </c>
    </row>
    <row r="53" spans="1:16" ht="15" customHeight="1">
      <c r="A53" s="14" t="s">
        <v>17</v>
      </c>
      <c r="B53" s="16">
        <v>175</v>
      </c>
      <c r="C53" s="16">
        <v>251</v>
      </c>
      <c r="D53" s="16">
        <v>166</v>
      </c>
      <c r="E53" s="16">
        <v>85</v>
      </c>
      <c r="F53" s="22">
        <f t="shared" si="2"/>
        <v>195.2941176470588</v>
      </c>
      <c r="G53" s="16">
        <v>1321.0526315789473</v>
      </c>
      <c r="H53" s="36">
        <f t="shared" si="3"/>
        <v>1.4342857142857144</v>
      </c>
      <c r="I53" s="20"/>
      <c r="J53" s="16"/>
      <c r="K53" s="16"/>
      <c r="L53" s="16"/>
      <c r="M53" s="16"/>
      <c r="N53" s="22"/>
      <c r="O53" s="16"/>
      <c r="P53" s="36"/>
    </row>
    <row r="54" spans="1:16" ht="15" customHeight="1">
      <c r="A54" s="27" t="s">
        <v>34</v>
      </c>
      <c r="B54" s="16">
        <v>2012</v>
      </c>
      <c r="C54" s="16">
        <v>3291</v>
      </c>
      <c r="D54" s="16">
        <v>1691</v>
      </c>
      <c r="E54" s="16">
        <v>1600</v>
      </c>
      <c r="F54" s="22">
        <f t="shared" si="2"/>
        <v>105.6875</v>
      </c>
      <c r="G54" s="16">
        <v>18698.863636363636</v>
      </c>
      <c r="H54" s="36">
        <f t="shared" si="3"/>
        <v>1.635685884691849</v>
      </c>
      <c r="I54" s="12" t="s">
        <v>32</v>
      </c>
      <c r="J54" s="16">
        <v>786</v>
      </c>
      <c r="K54" s="16">
        <v>1298</v>
      </c>
      <c r="L54" s="16">
        <v>649</v>
      </c>
      <c r="M54" s="16">
        <v>649</v>
      </c>
      <c r="N54" s="22">
        <f t="shared" si="0"/>
        <v>100</v>
      </c>
      <c r="O54" s="16">
        <v>17306.666666666668</v>
      </c>
      <c r="P54" s="36">
        <f t="shared" si="1"/>
        <v>1.6513994910941476</v>
      </c>
    </row>
    <row r="55" spans="1:16" ht="15" customHeight="1">
      <c r="A55" s="27" t="s">
        <v>39</v>
      </c>
      <c r="B55" s="16">
        <v>1645</v>
      </c>
      <c r="C55" s="16">
        <v>2530</v>
      </c>
      <c r="D55" s="16">
        <v>1312</v>
      </c>
      <c r="E55" s="16">
        <v>1218</v>
      </c>
      <c r="F55" s="22">
        <f t="shared" si="2"/>
        <v>107.71756978653531</v>
      </c>
      <c r="G55" s="16">
        <v>10201.612903225807</v>
      </c>
      <c r="H55" s="36">
        <f t="shared" si="3"/>
        <v>1.5379939209726443</v>
      </c>
      <c r="I55" s="27" t="s">
        <v>34</v>
      </c>
      <c r="J55" s="23">
        <v>1892</v>
      </c>
      <c r="K55" s="17">
        <v>3561</v>
      </c>
      <c r="L55" s="17">
        <v>1814</v>
      </c>
      <c r="M55" s="17">
        <v>1747</v>
      </c>
      <c r="N55" s="22">
        <f t="shared" si="0"/>
        <v>103.8351459645106</v>
      </c>
      <c r="O55" s="17">
        <v>20232.954545454548</v>
      </c>
      <c r="P55" s="36">
        <f t="shared" si="1"/>
        <v>1.8821353065539113</v>
      </c>
    </row>
    <row r="56" spans="1:16" ht="15" customHeight="1">
      <c r="A56" s="27" t="s">
        <v>35</v>
      </c>
      <c r="B56" s="16">
        <v>2770</v>
      </c>
      <c r="C56" s="16">
        <v>4410</v>
      </c>
      <c r="D56" s="16">
        <v>2221</v>
      </c>
      <c r="E56" s="16">
        <v>2189</v>
      </c>
      <c r="F56" s="22">
        <f t="shared" si="2"/>
        <v>101.46185472818638</v>
      </c>
      <c r="G56" s="16">
        <v>25639.53488372093</v>
      </c>
      <c r="H56" s="36">
        <f t="shared" si="3"/>
        <v>1.592057761732852</v>
      </c>
      <c r="I56" s="27" t="s">
        <v>39</v>
      </c>
      <c r="J56" s="16">
        <v>856</v>
      </c>
      <c r="K56" s="16">
        <v>1759</v>
      </c>
      <c r="L56" s="16">
        <v>861</v>
      </c>
      <c r="M56" s="16">
        <v>898</v>
      </c>
      <c r="N56" s="22">
        <f t="shared" si="0"/>
        <v>95.87973273942093</v>
      </c>
      <c r="O56" s="16">
        <v>17077.66990291262</v>
      </c>
      <c r="P56" s="36">
        <f t="shared" si="1"/>
        <v>2.0549065420560746</v>
      </c>
    </row>
    <row r="57" spans="1:16" ht="15" customHeight="1">
      <c r="A57" s="27" t="s">
        <v>36</v>
      </c>
      <c r="B57" s="17">
        <v>1876</v>
      </c>
      <c r="C57" s="17">
        <v>3150</v>
      </c>
      <c r="D57" s="17">
        <v>1492</v>
      </c>
      <c r="E57" s="17">
        <v>1658</v>
      </c>
      <c r="F57" s="22">
        <f>D57/E57*100</f>
        <v>89.98793727382389</v>
      </c>
      <c r="G57" s="17">
        <v>20454.545454545456</v>
      </c>
      <c r="H57" s="36">
        <f t="shared" si="3"/>
        <v>1.6791044776119404</v>
      </c>
      <c r="I57" s="20"/>
      <c r="J57" s="16"/>
      <c r="K57" s="16"/>
      <c r="L57" s="16"/>
      <c r="M57" s="16"/>
      <c r="N57" s="22"/>
      <c r="O57" s="16"/>
      <c r="P57" s="36"/>
    </row>
    <row r="58" spans="1:16" ht="15" customHeight="1">
      <c r="A58" s="21"/>
      <c r="B58" s="24"/>
      <c r="C58" s="24"/>
      <c r="D58" s="24"/>
      <c r="E58" s="24"/>
      <c r="F58" s="25"/>
      <c r="G58" s="18"/>
      <c r="H58" s="26"/>
      <c r="I58" s="12" t="s">
        <v>33</v>
      </c>
      <c r="J58" s="16">
        <v>1052</v>
      </c>
      <c r="K58" s="16">
        <v>1941</v>
      </c>
      <c r="L58" s="16">
        <v>928</v>
      </c>
      <c r="M58" s="16">
        <v>1013</v>
      </c>
      <c r="N58" s="22">
        <f t="shared" si="0"/>
        <v>91.609081934847</v>
      </c>
      <c r="O58" s="16">
        <v>17176.991150442478</v>
      </c>
      <c r="P58" s="36">
        <f t="shared" si="1"/>
        <v>1.8450570342205324</v>
      </c>
    </row>
    <row r="59" spans="1:17" ht="15" customHeight="1">
      <c r="A59" s="10" t="s">
        <v>41</v>
      </c>
      <c r="B59" s="10"/>
      <c r="C59" s="10"/>
      <c r="D59" s="10"/>
      <c r="E59" s="10"/>
      <c r="F59" s="10"/>
      <c r="G59" s="10"/>
      <c r="H59" s="10"/>
      <c r="I59" s="28" t="s">
        <v>34</v>
      </c>
      <c r="J59" s="18">
        <v>1173</v>
      </c>
      <c r="K59" s="18">
        <v>2291</v>
      </c>
      <c r="L59" s="18">
        <v>1116</v>
      </c>
      <c r="M59" s="18">
        <v>1175</v>
      </c>
      <c r="N59" s="25">
        <f t="shared" si="0"/>
        <v>94.97872340425532</v>
      </c>
      <c r="O59" s="18">
        <v>18933.88429752066</v>
      </c>
      <c r="P59" s="37">
        <f t="shared" si="1"/>
        <v>1.9531116794543903</v>
      </c>
      <c r="Q59" s="34"/>
    </row>
  </sheetData>
  <mergeCells count="7">
    <mergeCell ref="J5:J6"/>
    <mergeCell ref="K5:N5"/>
    <mergeCell ref="A3:H3"/>
    <mergeCell ref="A5:A6"/>
    <mergeCell ref="B5:B6"/>
    <mergeCell ref="C5:F5"/>
    <mergeCell ref="I5:I6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ちゅらさん３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