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5年度（自動生成削除禁止）\D01 区民部\01 区民活動推進課\05 統計調査\05 としまの統計\02 作成要領\1 作成 (3年)\1.人口、土地面積\作成中\EXCEL\"/>
    </mc:Choice>
  </mc:AlternateContent>
  <bookViews>
    <workbookView xWindow="0" yWindow="0" windowWidth="20490" windowHeight="7770"/>
  </bookViews>
  <sheets>
    <sheet name="1-4" sheetId="1" r:id="rId1"/>
  </sheets>
  <externalReferences>
    <externalReference r:id="rId2"/>
  </externalReferences>
  <definedNames>
    <definedName name="_10">'[1]1-6'!#REF!</definedName>
    <definedName name="_11">'[1]1-6'!#REF!</definedName>
    <definedName name="_12">'[1]1-6'!#REF!</definedName>
    <definedName name="_2．人口は各年12月31日現在の数字である。">'[1]1-6'!#REF!</definedName>
    <definedName name="_５_変動要因別人口_平成8年_12年">'[1]1-6'!#REF!</definedName>
    <definedName name="_9">'[1]1-6'!#REF!</definedName>
    <definedName name="\p">'[1]1-10'!#REF!</definedName>
    <definedName name="_xlnm.Print_Area" localSheetId="0">'1-4'!$A$1:$J$35</definedName>
    <definedName name="_xlnm.Print_Area">#REF!</definedName>
    <definedName name="PRINT_AREA_MI">#REF!</definedName>
    <definedName name="ｱ1">#REF!</definedName>
    <definedName name="あ１">#REF!</definedName>
    <definedName name="あａ１">#REF!</definedName>
    <definedName name="人口・土地面積__７">'[1]1-6'!#REF!</definedName>
    <definedName name="注__１．その他の増減は､職権による記載と消除の差引きである。">'[1]1-6'!#REF!</definedName>
    <definedName name="年__次">'[1]1-6'!#REF!</definedName>
    <definedName name="平成_8年">'[1]1-6'!#REF!</definedName>
  </definedNames>
  <calcPr calcId="162913"/>
</workbook>
</file>

<file path=xl/calcChain.xml><?xml version="1.0" encoding="utf-8"?>
<calcChain xmlns="http://schemas.openxmlformats.org/spreadsheetml/2006/main">
  <c r="C9" i="1" l="1"/>
  <c r="F9" i="1" s="1"/>
  <c r="C10" i="1"/>
  <c r="F10" i="1" s="1"/>
  <c r="C11" i="1"/>
  <c r="F11" i="1" s="1"/>
  <c r="C12" i="1"/>
  <c r="F12" i="1" s="1"/>
  <c r="C13" i="1"/>
  <c r="F13" i="1" s="1"/>
  <c r="C14" i="1"/>
  <c r="F14" i="1" s="1"/>
  <c r="C15" i="1"/>
  <c r="F15" i="1" s="1"/>
  <c r="C16" i="1"/>
  <c r="F16" i="1" s="1"/>
  <c r="C17" i="1"/>
  <c r="F17" i="1" s="1"/>
  <c r="C18" i="1"/>
  <c r="F18" i="1" s="1"/>
  <c r="C19" i="1"/>
  <c r="F19" i="1" s="1"/>
  <c r="C20" i="1"/>
  <c r="F20" i="1" s="1"/>
  <c r="C21" i="1"/>
  <c r="F21" i="1" s="1"/>
  <c r="C22" i="1"/>
  <c r="F22" i="1" s="1"/>
  <c r="C23" i="1"/>
  <c r="F23" i="1" s="1"/>
  <c r="C24" i="1"/>
  <c r="F24" i="1" s="1"/>
  <c r="C25" i="1"/>
  <c r="F25" i="1" s="1"/>
  <c r="C26" i="1"/>
  <c r="F26" i="1" s="1"/>
  <c r="C27" i="1"/>
  <c r="F27" i="1" s="1"/>
  <c r="C28" i="1"/>
  <c r="F28" i="1" s="1"/>
  <c r="C29" i="1"/>
  <c r="F29" i="1" s="1"/>
  <c r="C30" i="1"/>
  <c r="F30" i="1" s="1"/>
  <c r="C31" i="1"/>
  <c r="F31" i="1" s="1"/>
  <c r="C32" i="1"/>
  <c r="F32" i="1" s="1"/>
  <c r="C6" i="1"/>
  <c r="F6" i="1" s="1"/>
  <c r="C7" i="1"/>
  <c r="F7" i="1" s="1"/>
  <c r="C8" i="1"/>
  <c r="F8" i="1" s="1"/>
  <c r="C5" i="1"/>
  <c r="F5" i="1" s="1"/>
</calcChain>
</file>

<file path=xl/sharedStrings.xml><?xml version="1.0" encoding="utf-8"?>
<sst xmlns="http://schemas.openxmlformats.org/spreadsheetml/2006/main" count="44" uniqueCount="40">
  <si>
    <t>島部</t>
  </si>
  <si>
    <t>郡部</t>
  </si>
  <si>
    <t>市部</t>
  </si>
  <si>
    <t>江戸川区</t>
  </si>
  <si>
    <t>葛飾区</t>
    <rPh sb="0" eb="3">
      <t>カツシカク</t>
    </rPh>
    <phoneticPr fontId="6"/>
  </si>
  <si>
    <t>足立区</t>
  </si>
  <si>
    <t>練馬区</t>
  </si>
  <si>
    <t>板橋区</t>
  </si>
  <si>
    <t>荒川区</t>
  </si>
  <si>
    <t>北　区</t>
  </si>
  <si>
    <t>杉並区</t>
  </si>
  <si>
    <t>中野区</t>
  </si>
  <si>
    <t>渋谷区</t>
  </si>
  <si>
    <t>世田谷区</t>
  </si>
  <si>
    <t>大田区</t>
  </si>
  <si>
    <t>目黒区</t>
  </si>
  <si>
    <t>品川区</t>
  </si>
  <si>
    <t>江東区</t>
  </si>
  <si>
    <t>墨田区</t>
  </si>
  <si>
    <t>台東区</t>
  </si>
  <si>
    <t>文京区</t>
  </si>
  <si>
    <t>新宿区</t>
  </si>
  <si>
    <t>港　区</t>
  </si>
  <si>
    <t>中央区</t>
  </si>
  <si>
    <t>千代田区</t>
    <phoneticPr fontId="6"/>
  </si>
  <si>
    <t>豊島区</t>
    <phoneticPr fontId="6"/>
  </si>
  <si>
    <t>地   域</t>
    <phoneticPr fontId="6"/>
  </si>
  <si>
    <t>総人口
(A+B)</t>
    <rPh sb="0" eb="3">
      <t>ソウジンコウ</t>
    </rPh>
    <phoneticPr fontId="3"/>
  </si>
  <si>
    <t>日本人(A)</t>
    <rPh sb="0" eb="3">
      <t>ニホンジン</t>
    </rPh>
    <phoneticPr fontId="6"/>
  </si>
  <si>
    <t>外国人(B)</t>
    <rPh sb="0" eb="2">
      <t>ガイコク</t>
    </rPh>
    <rPh sb="2" eb="3">
      <t>ジン</t>
    </rPh>
    <phoneticPr fontId="6"/>
  </si>
  <si>
    <t>面積
（k㎡）</t>
    <rPh sb="0" eb="2">
      <t>メンセキ</t>
    </rPh>
    <phoneticPr fontId="6"/>
  </si>
  <si>
    <t>人口密度
（A+B)
／k㎡</t>
    <phoneticPr fontId="6"/>
  </si>
  <si>
    <t>総数</t>
    <rPh sb="0" eb="2">
      <t>ソウスウ</t>
    </rPh>
    <phoneticPr fontId="6"/>
  </si>
  <si>
    <t>区部</t>
    <rPh sb="0" eb="2">
      <t>クブ</t>
    </rPh>
    <phoneticPr fontId="6"/>
  </si>
  <si>
    <t>資料：東京都 総務局 統計部 人口統計課 推計人口担当「住民基本台帳による世帯と人口（日本人及び外国人）」</t>
    <rPh sb="0" eb="2">
      <t>シリョウ</t>
    </rPh>
    <phoneticPr fontId="6"/>
  </si>
  <si>
    <t>　　　 東京都 総務局 行政部「東京都区市町村別の面積」</t>
    <phoneticPr fontId="3"/>
  </si>
  <si>
    <t>1-4　東京都の地域別人口（各年１月1日現在）</t>
    <rPh sb="4" eb="7">
      <t>トウキョウト</t>
    </rPh>
    <rPh sb="8" eb="10">
      <t>チイキ</t>
    </rPh>
    <rPh sb="10" eb="11">
      <t>ベツ</t>
    </rPh>
    <rPh sb="11" eb="13">
      <t>ジンコウ</t>
    </rPh>
    <rPh sb="14" eb="16">
      <t>カクネン</t>
    </rPh>
    <rPh sb="17" eb="18">
      <t>ガツ</t>
    </rPh>
    <rPh sb="19" eb="20">
      <t>ニチ</t>
    </rPh>
    <rPh sb="20" eb="22">
      <t>ゲンザイ</t>
    </rPh>
    <phoneticPr fontId="9"/>
  </si>
  <si>
    <t>令和5年</t>
    <rPh sb="0" eb="2">
      <t>レイワ</t>
    </rPh>
    <rPh sb="3" eb="4">
      <t>ネン</t>
    </rPh>
    <phoneticPr fontId="6"/>
  </si>
  <si>
    <t>令和6年</t>
    <rPh sb="0" eb="2">
      <t>レイワ</t>
    </rPh>
    <rPh sb="3" eb="4">
      <t>ネン</t>
    </rPh>
    <phoneticPr fontId="6"/>
  </si>
  <si>
    <t>※面積は令和5年10月１日現在の数値であり、区部には、荒川河口部（1.12k㎡）、中央防波堤外側埋立地(1.20k㎡）、新海面処分場(2.36k㎡）を含む。</t>
    <rPh sb="4" eb="6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</si>
</sst>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#,##0_);[Red]\(#,##0\)"/>
    <numFmt numFmtId="178" formatCode="0.00_ "/>
    <numFmt numFmtId="179" formatCode="#,##0.00_ "/>
    <numFmt numFmtId="180" formatCode="#,##0_ 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.5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3.5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.5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4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/>
    <xf numFmtId="0" fontId="10" fillId="0" borderId="0"/>
    <xf numFmtId="0" fontId="17" fillId="0" borderId="0">
      <alignment vertical="center"/>
    </xf>
    <xf numFmtId="0" fontId="10" fillId="0" borderId="0"/>
    <xf numFmtId="0" fontId="4" fillId="0" borderId="0"/>
    <xf numFmtId="0" fontId="11" fillId="0" borderId="0"/>
    <xf numFmtId="37" fontId="11" fillId="0" borderId="0"/>
    <xf numFmtId="0" fontId="4" fillId="0" borderId="0"/>
    <xf numFmtId="0" fontId="1" fillId="0" borderId="0"/>
  </cellStyleXfs>
  <cellXfs count="54">
    <xf numFmtId="0" fontId="0" fillId="0" borderId="0" xfId="0">
      <alignment vertical="center"/>
    </xf>
    <xf numFmtId="0" fontId="2" fillId="0" borderId="0" xfId="11" applyFont="1" applyFill="1" applyAlignment="1">
      <alignment horizontal="right" vertical="center"/>
    </xf>
    <xf numFmtId="0" fontId="5" fillId="0" borderId="0" xfId="7" applyFont="1" applyFill="1" applyBorder="1" applyProtection="1"/>
    <xf numFmtId="0" fontId="5" fillId="0" borderId="0" xfId="7" applyFont="1" applyFill="1" applyProtection="1"/>
    <xf numFmtId="0" fontId="2" fillId="0" borderId="0" xfId="7" applyFont="1" applyFill="1" applyBorder="1" applyAlignment="1" applyProtection="1">
      <alignment horizontal="centerContinuous"/>
    </xf>
    <xf numFmtId="0" fontId="7" fillId="0" borderId="0" xfId="11" applyFont="1" applyFill="1" applyAlignment="1">
      <alignment horizontal="right" vertical="center"/>
    </xf>
    <xf numFmtId="0" fontId="8" fillId="0" borderId="0" xfId="7" applyFont="1" applyFill="1" applyProtection="1"/>
    <xf numFmtId="0" fontId="2" fillId="0" borderId="0" xfId="11" applyFont="1" applyFill="1" applyBorder="1" applyAlignment="1">
      <alignment horizontal="right" vertical="center"/>
    </xf>
    <xf numFmtId="0" fontId="2" fillId="0" borderId="0" xfId="7" applyFont="1" applyFill="1" applyAlignment="1">
      <alignment horizontal="right" vertical="center"/>
    </xf>
    <xf numFmtId="176" fontId="2" fillId="0" borderId="0" xfId="11" applyNumberFormat="1" applyFont="1" applyFill="1" applyAlignment="1">
      <alignment horizontal="right" vertical="center"/>
    </xf>
    <xf numFmtId="179" fontId="13" fillId="0" borderId="1" xfId="11" applyNumberFormat="1" applyFont="1" applyFill="1" applyBorder="1" applyAlignment="1">
      <alignment horizontal="right" vertical="center"/>
    </xf>
    <xf numFmtId="180" fontId="13" fillId="0" borderId="1" xfId="11" applyNumberFormat="1" applyFont="1" applyFill="1" applyBorder="1" applyAlignment="1">
      <alignment horizontal="right" vertical="center"/>
    </xf>
    <xf numFmtId="179" fontId="14" fillId="0" borderId="1" xfId="7" applyNumberFormat="1" applyFont="1" applyFill="1" applyBorder="1" applyAlignment="1" applyProtection="1">
      <alignment horizontal="right" vertical="center"/>
      <protection locked="0"/>
    </xf>
    <xf numFmtId="180" fontId="13" fillId="0" borderId="2" xfId="11" applyNumberFormat="1" applyFont="1" applyFill="1" applyBorder="1" applyAlignment="1">
      <alignment horizontal="right" vertical="center"/>
    </xf>
    <xf numFmtId="180" fontId="14" fillId="0" borderId="1" xfId="7" applyNumberFormat="1" applyFont="1" applyFill="1" applyBorder="1" applyAlignment="1" applyProtection="1">
      <alignment horizontal="right" vertical="center"/>
      <protection locked="0"/>
    </xf>
    <xf numFmtId="180" fontId="14" fillId="0" borderId="3" xfId="7" applyNumberFormat="1" applyFont="1" applyFill="1" applyBorder="1" applyAlignment="1" applyProtection="1">
      <alignment horizontal="right" vertical="center"/>
      <protection locked="0"/>
    </xf>
    <xf numFmtId="179" fontId="16" fillId="0" borderId="4" xfId="7" applyNumberFormat="1" applyFont="1" applyFill="1" applyBorder="1" applyAlignment="1" applyProtection="1">
      <alignment horizontal="right" vertical="center"/>
      <protection locked="0"/>
    </xf>
    <xf numFmtId="180" fontId="15" fillId="0" borderId="2" xfId="11" applyNumberFormat="1" applyFont="1" applyFill="1" applyBorder="1" applyAlignment="1">
      <alignment horizontal="right" vertical="center"/>
    </xf>
    <xf numFmtId="180" fontId="16" fillId="0" borderId="5" xfId="7" applyNumberFormat="1" applyFont="1" applyFill="1" applyBorder="1" applyAlignment="1" applyProtection="1">
      <alignment horizontal="right" vertical="center"/>
      <protection locked="0"/>
    </xf>
    <xf numFmtId="180" fontId="16" fillId="0" borderId="4" xfId="7" applyNumberFormat="1" applyFont="1" applyFill="1" applyBorder="1" applyAlignment="1" applyProtection="1">
      <alignment horizontal="right" vertical="center"/>
      <protection locked="0"/>
    </xf>
    <xf numFmtId="180" fontId="15" fillId="0" borderId="6" xfId="11" applyNumberFormat="1" applyFont="1" applyFill="1" applyBorder="1" applyAlignment="1">
      <alignment horizontal="right" vertical="center"/>
    </xf>
    <xf numFmtId="179" fontId="14" fillId="0" borderId="7" xfId="7" applyNumberFormat="1" applyFont="1" applyFill="1" applyBorder="1" applyAlignment="1" applyProtection="1">
      <alignment horizontal="right" vertical="center"/>
      <protection locked="0"/>
    </xf>
    <xf numFmtId="180" fontId="13" fillId="0" borderId="6" xfId="11" applyNumberFormat="1" applyFont="1" applyFill="1" applyBorder="1" applyAlignment="1">
      <alignment horizontal="right" vertical="center"/>
    </xf>
    <xf numFmtId="180" fontId="14" fillId="0" borderId="8" xfId="7" applyNumberFormat="1" applyFont="1" applyFill="1" applyBorder="1" applyAlignment="1" applyProtection="1">
      <alignment horizontal="right" vertical="center"/>
      <protection locked="0"/>
    </xf>
    <xf numFmtId="180" fontId="14" fillId="0" borderId="7" xfId="7" applyNumberFormat="1" applyFont="1" applyFill="1" applyBorder="1" applyAlignment="1" applyProtection="1">
      <alignment horizontal="right" vertical="center"/>
      <protection locked="0"/>
    </xf>
    <xf numFmtId="180" fontId="13" fillId="0" borderId="9" xfId="11" applyNumberFormat="1" applyFont="1" applyFill="1" applyBorder="1" applyAlignment="1">
      <alignment horizontal="right" vertical="center"/>
    </xf>
    <xf numFmtId="180" fontId="14" fillId="0" borderId="10" xfId="7" applyNumberFormat="1" applyFont="1" applyFill="1" applyBorder="1" applyAlignment="1" applyProtection="1">
      <alignment horizontal="right" vertical="center"/>
      <protection locked="0"/>
    </xf>
    <xf numFmtId="180" fontId="14" fillId="0" borderId="11" xfId="7" applyNumberFormat="1" applyFont="1" applyFill="1" applyBorder="1" applyAlignment="1" applyProtection="1">
      <alignment horizontal="right" vertical="center"/>
      <protection locked="0"/>
    </xf>
    <xf numFmtId="179" fontId="13" fillId="0" borderId="2" xfId="11" applyNumberFormat="1" applyFont="1" applyFill="1" applyBorder="1" applyAlignment="1">
      <alignment horizontal="right" vertical="center"/>
    </xf>
    <xf numFmtId="0" fontId="15" fillId="0" borderId="6" xfId="11" applyFont="1" applyFill="1" applyBorder="1" applyAlignment="1">
      <alignment horizontal="center" vertical="center"/>
    </xf>
    <xf numFmtId="0" fontId="13" fillId="0" borderId="1" xfId="11" applyFont="1" applyFill="1" applyBorder="1" applyAlignment="1">
      <alignment horizontal="center" vertical="center"/>
    </xf>
    <xf numFmtId="0" fontId="13" fillId="0" borderId="6" xfId="11" applyFont="1" applyFill="1" applyBorder="1" applyAlignment="1">
      <alignment horizontal="center" vertical="center"/>
    </xf>
    <xf numFmtId="0" fontId="13" fillId="0" borderId="9" xfId="11" applyFont="1" applyFill="1" applyBorder="1" applyAlignment="1">
      <alignment horizontal="center" vertical="center"/>
    </xf>
    <xf numFmtId="177" fontId="13" fillId="0" borderId="2" xfId="7" applyNumberFormat="1" applyFont="1" applyFill="1" applyBorder="1" applyAlignment="1">
      <alignment horizontal="center" vertical="center"/>
    </xf>
    <xf numFmtId="177" fontId="13" fillId="0" borderId="1" xfId="7" applyNumberFormat="1" applyFont="1" applyFill="1" applyBorder="1" applyAlignment="1">
      <alignment horizontal="center" vertical="center"/>
    </xf>
    <xf numFmtId="180" fontId="13" fillId="0" borderId="8" xfId="11" applyNumberFormat="1" applyFont="1" applyFill="1" applyBorder="1" applyAlignment="1">
      <alignment horizontal="right" vertical="center"/>
    </xf>
    <xf numFmtId="0" fontId="19" fillId="0" borderId="13" xfId="11" applyFont="1" applyFill="1" applyBorder="1" applyAlignment="1">
      <alignment horizontal="left" vertical="center"/>
    </xf>
    <xf numFmtId="0" fontId="19" fillId="0" borderId="0" xfId="11" applyFont="1" applyFill="1" applyBorder="1" applyAlignment="1">
      <alignment horizontal="left" vertical="center"/>
    </xf>
    <xf numFmtId="0" fontId="20" fillId="0" borderId="0" xfId="11" applyFont="1" applyFill="1" applyAlignment="1">
      <alignment horizontal="center" vertical="center"/>
    </xf>
    <xf numFmtId="178" fontId="12" fillId="0" borderId="12" xfId="10" applyNumberFormat="1" applyFont="1" applyFill="1" applyBorder="1" applyAlignment="1">
      <alignment horizontal="left" vertical="center"/>
    </xf>
    <xf numFmtId="178" fontId="12" fillId="0" borderId="0" xfId="10" applyNumberFormat="1" applyFont="1" applyFill="1" applyBorder="1" applyAlignment="1">
      <alignment horizontal="left" vertical="center"/>
    </xf>
    <xf numFmtId="0" fontId="13" fillId="2" borderId="2" xfId="11" applyFont="1" applyFill="1" applyBorder="1" applyAlignment="1">
      <alignment horizontal="center" vertical="center"/>
    </xf>
    <xf numFmtId="0" fontId="13" fillId="2" borderId="6" xfId="11" applyFont="1" applyFill="1" applyBorder="1" applyAlignment="1">
      <alignment horizontal="center" vertical="center"/>
    </xf>
    <xf numFmtId="0" fontId="13" fillId="2" borderId="9" xfId="11" applyFont="1" applyFill="1" applyBorder="1" applyAlignment="1">
      <alignment horizontal="center" vertical="center"/>
    </xf>
    <xf numFmtId="0" fontId="13" fillId="2" borderId="2" xfId="11" applyFont="1" applyFill="1" applyBorder="1" applyAlignment="1">
      <alignment horizontal="center" vertical="center" wrapText="1"/>
    </xf>
    <xf numFmtId="0" fontId="13" fillId="2" borderId="6" xfId="11" applyFont="1" applyFill="1" applyBorder="1" applyAlignment="1">
      <alignment horizontal="center" vertical="center" wrapText="1"/>
    </xf>
    <xf numFmtId="0" fontId="13" fillId="2" borderId="9" xfId="11" applyFont="1" applyFill="1" applyBorder="1" applyAlignment="1">
      <alignment horizontal="center" vertical="center" wrapText="1"/>
    </xf>
    <xf numFmtId="176" fontId="18" fillId="2" borderId="2" xfId="11" applyNumberFormat="1" applyFont="1" applyFill="1" applyBorder="1" applyAlignment="1">
      <alignment horizontal="center" vertical="center" wrapText="1"/>
    </xf>
    <xf numFmtId="176" fontId="18" fillId="2" borderId="9" xfId="11" applyNumberFormat="1" applyFont="1" applyFill="1" applyBorder="1" applyAlignment="1">
      <alignment horizontal="center" vertical="center" wrapText="1"/>
    </xf>
    <xf numFmtId="0" fontId="13" fillId="2" borderId="4" xfId="11" applyFont="1" applyFill="1" applyBorder="1" applyAlignment="1">
      <alignment horizontal="center" vertical="center" wrapText="1"/>
    </xf>
    <xf numFmtId="0" fontId="13" fillId="2" borderId="13" xfId="11" applyFont="1" applyFill="1" applyBorder="1" applyAlignment="1">
      <alignment horizontal="center" vertical="center" wrapText="1"/>
    </xf>
    <xf numFmtId="0" fontId="13" fillId="2" borderId="5" xfId="11" applyFont="1" applyFill="1" applyBorder="1" applyAlignment="1">
      <alignment horizontal="center" vertical="center" wrapText="1"/>
    </xf>
    <xf numFmtId="0" fontId="19" fillId="0" borderId="0" xfId="11" applyFont="1" applyFill="1" applyBorder="1" applyAlignment="1">
      <alignment vertical="center"/>
    </xf>
    <xf numFmtId="0" fontId="19" fillId="0" borderId="0" xfId="11" applyFont="1" applyFill="1" applyAlignment="1">
      <alignment vertical="center"/>
    </xf>
  </cellXfs>
  <cellStyles count="12">
    <cellStyle name="桁区切り 2" xfId="1"/>
    <cellStyle name="標準" xfId="0" builtinId="0"/>
    <cellStyle name="標準 2" xfId="2"/>
    <cellStyle name="標準 2 2" xfId="3"/>
    <cellStyle name="標準 2 2 2" xfId="4"/>
    <cellStyle name="標準 3" xfId="5"/>
    <cellStyle name="標準 3 2" xfId="6"/>
    <cellStyle name="標準 4" xfId="7"/>
    <cellStyle name="標準 5" xfId="8"/>
    <cellStyle name="標準 6" xfId="9"/>
    <cellStyle name="標準_１．２．３．４表" xfId="10"/>
    <cellStyle name="標準_１．４表　（参考表１．２）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370" name="Line 1"/>
        <xdr:cNvSpPr>
          <a:spLocks noChangeShapeType="1"/>
        </xdr:cNvSpPr>
      </xdr:nvSpPr>
      <xdr:spPr bwMode="auto">
        <a:xfrm>
          <a:off x="12192000" y="13525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16</xdr:col>
      <xdr:colOff>0</xdr:colOff>
      <xdr:row>5</xdr:row>
      <xdr:rowOff>0</xdr:rowOff>
    </xdr:from>
    <xdr:to>
      <xdr:col>16</xdr:col>
      <xdr:colOff>76200</xdr:colOff>
      <xdr:row>5</xdr:row>
      <xdr:rowOff>209550</xdr:rowOff>
    </xdr:to>
    <xdr:sp macro="" textlink="">
      <xdr:nvSpPr>
        <xdr:cNvPr id="1371" name="テキスト 106"/>
        <xdr:cNvSpPr txBox="1">
          <a:spLocks noChangeArrowheads="1"/>
        </xdr:cNvSpPr>
      </xdr:nvSpPr>
      <xdr:spPr bwMode="auto">
        <a:xfrm>
          <a:off x="115062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76200</xdr:colOff>
      <xdr:row>5</xdr:row>
      <xdr:rowOff>209550</xdr:rowOff>
    </xdr:to>
    <xdr:sp macro="" textlink="">
      <xdr:nvSpPr>
        <xdr:cNvPr id="1372" name="テキスト 106"/>
        <xdr:cNvSpPr txBox="1">
          <a:spLocks noChangeArrowheads="1"/>
        </xdr:cNvSpPr>
      </xdr:nvSpPr>
      <xdr:spPr bwMode="auto">
        <a:xfrm>
          <a:off x="115062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373" name="Line 4"/>
        <xdr:cNvSpPr>
          <a:spLocks noChangeShapeType="1"/>
        </xdr:cNvSpPr>
      </xdr:nvSpPr>
      <xdr:spPr bwMode="auto">
        <a:xfrm>
          <a:off x="12192000" y="13525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76200</xdr:colOff>
      <xdr:row>5</xdr:row>
      <xdr:rowOff>209550</xdr:rowOff>
    </xdr:to>
    <xdr:sp macro="" textlink="">
      <xdr:nvSpPr>
        <xdr:cNvPr id="1374" name="テキスト 96"/>
        <xdr:cNvSpPr txBox="1">
          <a:spLocks noChangeArrowheads="1"/>
        </xdr:cNvSpPr>
      </xdr:nvSpPr>
      <xdr:spPr bwMode="auto">
        <a:xfrm>
          <a:off x="115062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5102\f003001$\06%20&#32113;&#35336;&#35519;&#26619;&#65319;\06%20&#35914;&#23798;&#12398;&#32113;&#35336;\30&#24180;\&#20316;&#25104;\1.&#20154;&#21475;&#12289;&#22303;&#22320;&#38754;&#31309;\&#20803;&#12487;&#12540;&#12479;&#12392;&#20316;&#25104;&#36942;&#31243;\1-4\&#20154;&#21475;&#22303;&#22320;&#38754;&#31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7"/>
      <sheetName val="1-8"/>
      <sheetName val="1-9-1"/>
      <sheetName val="1-9-2"/>
      <sheetName val="1-10"/>
      <sheetName val="1-11"/>
      <sheetName val="1-12"/>
      <sheetName val="1-13"/>
      <sheetName val="1-14"/>
      <sheetName val="1-2"/>
      <sheetName val="1-3-1"/>
      <sheetName val="1-3-2"/>
      <sheetName val="1-4"/>
      <sheetName val="1-5"/>
      <sheetName val="1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="96" zoomScaleNormal="96" zoomScaleSheetLayoutView="100" workbookViewId="0">
      <selection activeCell="F5" sqref="F5"/>
    </sheetView>
  </sheetViews>
  <sheetFormatPr defaultRowHeight="12" x14ac:dyDescent="0.15"/>
  <cols>
    <col min="1" max="1" width="9.625" style="1" customWidth="1"/>
    <col min="2" max="2" width="9.25" style="1" customWidth="1"/>
    <col min="3" max="3" width="11.625" style="1" customWidth="1"/>
    <col min="4" max="4" width="11.375" style="1" customWidth="1"/>
    <col min="5" max="6" width="9.125" style="1" customWidth="1"/>
    <col min="7" max="7" width="11.625" style="1" customWidth="1"/>
    <col min="8" max="8" width="11.375" style="1" customWidth="1"/>
    <col min="9" max="10" width="9.125" style="1" customWidth="1"/>
    <col min="11" max="15" width="8.125" style="1" customWidth="1"/>
    <col min="16" max="16384" width="9" style="1"/>
  </cols>
  <sheetData>
    <row r="1" spans="1:16" s="8" customFormat="1" ht="30" customHeight="1" x14ac:dyDescent="0.15">
      <c r="A1" s="39" t="s">
        <v>36</v>
      </c>
      <c r="B1" s="39"/>
      <c r="C1" s="39"/>
      <c r="D1" s="39"/>
      <c r="E1" s="39"/>
      <c r="F1" s="39"/>
      <c r="G1" s="40"/>
      <c r="H1" s="40"/>
      <c r="I1" s="40"/>
      <c r="J1" s="40"/>
    </row>
    <row r="2" spans="1:16" ht="25.5" customHeight="1" x14ac:dyDescent="0.15">
      <c r="A2" s="41" t="s">
        <v>26</v>
      </c>
      <c r="B2" s="44" t="s">
        <v>30</v>
      </c>
      <c r="C2" s="49" t="s">
        <v>38</v>
      </c>
      <c r="D2" s="50"/>
      <c r="E2" s="50"/>
      <c r="F2" s="51"/>
      <c r="G2" s="49" t="s">
        <v>37</v>
      </c>
      <c r="H2" s="50"/>
      <c r="I2" s="50"/>
      <c r="J2" s="51"/>
      <c r="P2" s="7"/>
    </row>
    <row r="3" spans="1:16" ht="25.5" customHeight="1" x14ac:dyDescent="0.15">
      <c r="A3" s="42"/>
      <c r="B3" s="45"/>
      <c r="C3" s="44" t="s">
        <v>27</v>
      </c>
      <c r="D3" s="47" t="s">
        <v>28</v>
      </c>
      <c r="E3" s="47" t="s">
        <v>29</v>
      </c>
      <c r="F3" s="47" t="s">
        <v>31</v>
      </c>
      <c r="G3" s="44" t="s">
        <v>27</v>
      </c>
      <c r="H3" s="47" t="s">
        <v>28</v>
      </c>
      <c r="I3" s="47" t="s">
        <v>29</v>
      </c>
      <c r="J3" s="47" t="s">
        <v>31</v>
      </c>
      <c r="P3" s="7"/>
    </row>
    <row r="4" spans="1:16" ht="25.5" customHeight="1" x14ac:dyDescent="0.15">
      <c r="A4" s="43"/>
      <c r="B4" s="46"/>
      <c r="C4" s="46"/>
      <c r="D4" s="48"/>
      <c r="E4" s="48"/>
      <c r="F4" s="48"/>
      <c r="G4" s="46"/>
      <c r="H4" s="48"/>
      <c r="I4" s="48"/>
      <c r="J4" s="48"/>
      <c r="P4" s="7"/>
    </row>
    <row r="5" spans="1:16" ht="30" customHeight="1" x14ac:dyDescent="0.15">
      <c r="A5" s="30" t="s">
        <v>32</v>
      </c>
      <c r="B5" s="10">
        <v>2199.9299999999998</v>
      </c>
      <c r="C5" s="11">
        <f>SUM(D5,E5)</f>
        <v>13911902</v>
      </c>
      <c r="D5" s="11">
        <v>13264486</v>
      </c>
      <c r="E5" s="11">
        <v>647416</v>
      </c>
      <c r="F5" s="11">
        <f>C5/B5</f>
        <v>6323.7930297782204</v>
      </c>
      <c r="G5" s="11">
        <v>13841665</v>
      </c>
      <c r="H5" s="11">
        <v>13260553</v>
      </c>
      <c r="I5" s="11">
        <v>581112</v>
      </c>
      <c r="J5" s="11">
        <v>6308.7281511360261</v>
      </c>
      <c r="P5" s="3"/>
    </row>
    <row r="6" spans="1:16" ht="30" customHeight="1" x14ac:dyDescent="0.15">
      <c r="A6" s="30" t="s">
        <v>33</v>
      </c>
      <c r="B6" s="12">
        <v>627.51</v>
      </c>
      <c r="C6" s="11">
        <f t="shared" ref="C6:C32" si="0">SUM(D6,E6)</f>
        <v>9643024</v>
      </c>
      <c r="D6" s="14">
        <v>9100160</v>
      </c>
      <c r="E6" s="15">
        <v>542864</v>
      </c>
      <c r="F6" s="11">
        <f t="shared" ref="F6:F32" si="1">C6/B6</f>
        <v>15367.124029895938</v>
      </c>
      <c r="G6" s="13">
        <v>9569211</v>
      </c>
      <c r="H6" s="14">
        <v>9083767</v>
      </c>
      <c r="I6" s="15">
        <v>485444</v>
      </c>
      <c r="J6" s="11">
        <v>15249.009609102355</v>
      </c>
      <c r="L6" s="9"/>
      <c r="P6" s="3"/>
    </row>
    <row r="7" spans="1:16" s="5" customFormat="1" ht="30" customHeight="1" x14ac:dyDescent="0.15">
      <c r="A7" s="29" t="s">
        <v>25</v>
      </c>
      <c r="B7" s="16">
        <v>13.01</v>
      </c>
      <c r="C7" s="17">
        <f t="shared" si="0"/>
        <v>291650</v>
      </c>
      <c r="D7" s="18">
        <v>258918</v>
      </c>
      <c r="E7" s="19">
        <v>32732</v>
      </c>
      <c r="F7" s="17">
        <f t="shared" si="1"/>
        <v>22417.3712528824</v>
      </c>
      <c r="G7" s="17">
        <v>288704</v>
      </c>
      <c r="H7" s="18">
        <v>259771</v>
      </c>
      <c r="I7" s="19">
        <v>28933</v>
      </c>
      <c r="J7" s="20">
        <v>22190.930053804765</v>
      </c>
      <c r="P7" s="6"/>
    </row>
    <row r="8" spans="1:16" ht="30" customHeight="1" x14ac:dyDescent="0.15">
      <c r="A8" s="31" t="s">
        <v>24</v>
      </c>
      <c r="B8" s="21">
        <v>11.66</v>
      </c>
      <c r="C8" s="22">
        <f t="shared" si="0"/>
        <v>68755</v>
      </c>
      <c r="D8" s="23">
        <v>64897</v>
      </c>
      <c r="E8" s="24">
        <v>3858</v>
      </c>
      <c r="F8" s="22">
        <f t="shared" si="1"/>
        <v>5896.6552315608915</v>
      </c>
      <c r="G8" s="35">
        <v>67911</v>
      </c>
      <c r="H8" s="23">
        <v>64558</v>
      </c>
      <c r="I8" s="24">
        <v>3353</v>
      </c>
      <c r="J8" s="22">
        <v>5824.2710120068614</v>
      </c>
      <c r="P8" s="3"/>
    </row>
    <row r="9" spans="1:16" ht="30" customHeight="1" x14ac:dyDescent="0.15">
      <c r="A9" s="31" t="s">
        <v>23</v>
      </c>
      <c r="B9" s="21">
        <v>10.210000000000001</v>
      </c>
      <c r="C9" s="22">
        <f t="shared" si="0"/>
        <v>176835</v>
      </c>
      <c r="D9" s="23">
        <v>166465</v>
      </c>
      <c r="E9" s="24">
        <v>10370</v>
      </c>
      <c r="F9" s="22">
        <f t="shared" si="1"/>
        <v>17319.784524975512</v>
      </c>
      <c r="G9" s="22">
        <v>174074</v>
      </c>
      <c r="H9" s="23">
        <v>164750</v>
      </c>
      <c r="I9" s="24">
        <v>9324</v>
      </c>
      <c r="J9" s="22">
        <v>17049.363369245835</v>
      </c>
      <c r="P9" s="4"/>
    </row>
    <row r="10" spans="1:16" ht="30" customHeight="1" x14ac:dyDescent="0.15">
      <c r="A10" s="31" t="s">
        <v>22</v>
      </c>
      <c r="B10" s="21">
        <v>20.36</v>
      </c>
      <c r="C10" s="22">
        <f t="shared" si="0"/>
        <v>266306</v>
      </c>
      <c r="D10" s="23">
        <v>245028</v>
      </c>
      <c r="E10" s="24">
        <v>21278</v>
      </c>
      <c r="F10" s="22">
        <f t="shared" si="1"/>
        <v>13079.862475442043</v>
      </c>
      <c r="G10" s="22">
        <v>261615</v>
      </c>
      <c r="H10" s="23">
        <v>242276</v>
      </c>
      <c r="I10" s="24">
        <v>19339</v>
      </c>
      <c r="J10" s="22">
        <v>12843.151693667158</v>
      </c>
      <c r="P10" s="3"/>
    </row>
    <row r="11" spans="1:16" ht="30" customHeight="1" x14ac:dyDescent="0.15">
      <c r="A11" s="31" t="s">
        <v>21</v>
      </c>
      <c r="B11" s="21">
        <v>18.22</v>
      </c>
      <c r="C11" s="22">
        <f t="shared" si="0"/>
        <v>349226</v>
      </c>
      <c r="D11" s="23">
        <v>305329</v>
      </c>
      <c r="E11" s="24">
        <v>43897</v>
      </c>
      <c r="F11" s="22">
        <f t="shared" si="1"/>
        <v>19167.178924259057</v>
      </c>
      <c r="G11" s="22">
        <v>346279</v>
      </c>
      <c r="H11" s="23">
        <v>306000</v>
      </c>
      <c r="I11" s="24">
        <v>40279</v>
      </c>
      <c r="J11" s="22">
        <v>19005.433589462129</v>
      </c>
      <c r="P11" s="3"/>
    </row>
    <row r="12" spans="1:16" ht="30" customHeight="1" x14ac:dyDescent="0.15">
      <c r="A12" s="31" t="s">
        <v>20</v>
      </c>
      <c r="B12" s="21">
        <v>11.29</v>
      </c>
      <c r="C12" s="22">
        <f t="shared" si="0"/>
        <v>232177</v>
      </c>
      <c r="D12" s="23">
        <v>218141</v>
      </c>
      <c r="E12" s="24">
        <v>14036</v>
      </c>
      <c r="F12" s="22">
        <f t="shared" si="1"/>
        <v>20564.836138175378</v>
      </c>
      <c r="G12" s="22">
        <v>229653</v>
      </c>
      <c r="H12" s="23">
        <v>217263</v>
      </c>
      <c r="I12" s="24">
        <v>12390</v>
      </c>
      <c r="J12" s="22">
        <v>20341.275465013288</v>
      </c>
      <c r="P12" s="3"/>
    </row>
    <row r="13" spans="1:16" ht="30" customHeight="1" x14ac:dyDescent="0.15">
      <c r="A13" s="31" t="s">
        <v>19</v>
      </c>
      <c r="B13" s="21">
        <v>10.11</v>
      </c>
      <c r="C13" s="22">
        <f t="shared" si="0"/>
        <v>212388</v>
      </c>
      <c r="D13" s="23">
        <v>193903</v>
      </c>
      <c r="E13" s="24">
        <v>18485</v>
      </c>
      <c r="F13" s="22">
        <f t="shared" si="1"/>
        <v>21007.715133531157</v>
      </c>
      <c r="G13" s="22">
        <v>207479</v>
      </c>
      <c r="H13" s="23">
        <v>191453</v>
      </c>
      <c r="I13" s="24">
        <v>16026</v>
      </c>
      <c r="J13" s="22">
        <v>20522.156280909992</v>
      </c>
      <c r="P13" s="3"/>
    </row>
    <row r="14" spans="1:16" ht="30" customHeight="1" x14ac:dyDescent="0.15">
      <c r="A14" s="31" t="s">
        <v>18</v>
      </c>
      <c r="B14" s="21">
        <v>13.77</v>
      </c>
      <c r="C14" s="22">
        <f t="shared" si="0"/>
        <v>284555</v>
      </c>
      <c r="D14" s="23">
        <v>268892</v>
      </c>
      <c r="E14" s="24">
        <v>15663</v>
      </c>
      <c r="F14" s="22">
        <f t="shared" si="1"/>
        <v>20664.85112563544</v>
      </c>
      <c r="G14" s="22">
        <v>279985</v>
      </c>
      <c r="H14" s="23">
        <v>266227</v>
      </c>
      <c r="I14" s="24">
        <v>13758</v>
      </c>
      <c r="J14" s="22">
        <v>20332.97022512709</v>
      </c>
      <c r="P14" s="3"/>
    </row>
    <row r="15" spans="1:16" ht="30" customHeight="1" x14ac:dyDescent="0.15">
      <c r="A15" s="31" t="s">
        <v>17</v>
      </c>
      <c r="B15" s="21">
        <v>42.99</v>
      </c>
      <c r="C15" s="22">
        <f t="shared" si="0"/>
        <v>539108</v>
      </c>
      <c r="D15" s="23">
        <v>502102</v>
      </c>
      <c r="E15" s="24">
        <v>37006</v>
      </c>
      <c r="F15" s="22">
        <f t="shared" si="1"/>
        <v>12540.311700395439</v>
      </c>
      <c r="G15" s="22">
        <v>532882</v>
      </c>
      <c r="H15" s="23">
        <v>499491</v>
      </c>
      <c r="I15" s="24">
        <v>33391</v>
      </c>
      <c r="J15" s="22">
        <v>12389.723320158104</v>
      </c>
      <c r="P15" s="3"/>
    </row>
    <row r="16" spans="1:16" ht="30" customHeight="1" x14ac:dyDescent="0.15">
      <c r="A16" s="31" t="s">
        <v>16</v>
      </c>
      <c r="B16" s="21">
        <v>22.85</v>
      </c>
      <c r="C16" s="22">
        <f t="shared" si="0"/>
        <v>408280</v>
      </c>
      <c r="D16" s="23">
        <v>392795</v>
      </c>
      <c r="E16" s="24">
        <v>15485</v>
      </c>
      <c r="F16" s="22">
        <f t="shared" si="1"/>
        <v>17867.833698030634</v>
      </c>
      <c r="G16" s="22">
        <v>404196</v>
      </c>
      <c r="H16" s="23">
        <v>390476</v>
      </c>
      <c r="I16" s="24">
        <v>13720</v>
      </c>
      <c r="J16" s="22">
        <v>17696.847635726794</v>
      </c>
      <c r="P16" s="3"/>
    </row>
    <row r="17" spans="1:16" ht="30" customHeight="1" x14ac:dyDescent="0.15">
      <c r="A17" s="31" t="s">
        <v>15</v>
      </c>
      <c r="B17" s="21">
        <v>14.67</v>
      </c>
      <c r="C17" s="22">
        <f t="shared" si="0"/>
        <v>279520</v>
      </c>
      <c r="D17" s="23">
        <v>268972</v>
      </c>
      <c r="E17" s="24">
        <v>10548</v>
      </c>
      <c r="F17" s="22">
        <f t="shared" si="1"/>
        <v>19053.851397409679</v>
      </c>
      <c r="G17" s="22">
        <v>278635</v>
      </c>
      <c r="H17" s="23">
        <v>268917</v>
      </c>
      <c r="I17" s="24">
        <v>9718</v>
      </c>
      <c r="J17" s="22">
        <v>18993.524199045671</v>
      </c>
      <c r="P17" s="3"/>
    </row>
    <row r="18" spans="1:16" ht="30" customHeight="1" x14ac:dyDescent="0.15">
      <c r="A18" s="31" t="s">
        <v>14</v>
      </c>
      <c r="B18" s="21">
        <v>61.86</v>
      </c>
      <c r="C18" s="22">
        <f t="shared" si="0"/>
        <v>733634</v>
      </c>
      <c r="D18" s="23">
        <v>705237</v>
      </c>
      <c r="E18" s="24">
        <v>28397</v>
      </c>
      <c r="F18" s="22">
        <f t="shared" si="1"/>
        <v>11859.586162301972</v>
      </c>
      <c r="G18" s="22">
        <v>728425</v>
      </c>
      <c r="H18" s="23">
        <v>703391</v>
      </c>
      <c r="I18" s="24">
        <v>25034</v>
      </c>
      <c r="J18" s="22">
        <v>11775.379890074362</v>
      </c>
      <c r="P18" s="3"/>
    </row>
    <row r="19" spans="1:16" ht="30" customHeight="1" x14ac:dyDescent="0.15">
      <c r="A19" s="31" t="s">
        <v>13</v>
      </c>
      <c r="B19" s="21">
        <v>58.05</v>
      </c>
      <c r="C19" s="22">
        <f t="shared" si="0"/>
        <v>918141</v>
      </c>
      <c r="D19" s="23">
        <v>892604</v>
      </c>
      <c r="E19" s="24">
        <v>25537</v>
      </c>
      <c r="F19" s="22">
        <f t="shared" si="1"/>
        <v>15816.382428940569</v>
      </c>
      <c r="G19" s="22">
        <v>915439</v>
      </c>
      <c r="H19" s="23">
        <v>892345</v>
      </c>
      <c r="I19" s="24">
        <v>23094</v>
      </c>
      <c r="J19" s="22">
        <v>15769.836347975883</v>
      </c>
      <c r="P19" s="3"/>
    </row>
    <row r="20" spans="1:16" ht="30" customHeight="1" x14ac:dyDescent="0.15">
      <c r="A20" s="31" t="s">
        <v>12</v>
      </c>
      <c r="B20" s="21">
        <v>15.11</v>
      </c>
      <c r="C20" s="22">
        <f t="shared" si="0"/>
        <v>230609</v>
      </c>
      <c r="D20" s="23">
        <v>218674</v>
      </c>
      <c r="E20" s="24">
        <v>11935</v>
      </c>
      <c r="F20" s="22">
        <f t="shared" si="1"/>
        <v>15262.011912640635</v>
      </c>
      <c r="G20" s="22">
        <v>229412</v>
      </c>
      <c r="H20" s="23">
        <v>218565</v>
      </c>
      <c r="I20" s="24">
        <v>10847</v>
      </c>
      <c r="J20" s="22">
        <v>15182.79285241562</v>
      </c>
      <c r="P20" s="3"/>
    </row>
    <row r="21" spans="1:16" ht="30" customHeight="1" x14ac:dyDescent="0.15">
      <c r="A21" s="31" t="s">
        <v>11</v>
      </c>
      <c r="B21" s="21">
        <v>15.59</v>
      </c>
      <c r="C21" s="22">
        <f t="shared" si="0"/>
        <v>337377</v>
      </c>
      <c r="D21" s="23">
        <v>316164</v>
      </c>
      <c r="E21" s="24">
        <v>21213</v>
      </c>
      <c r="F21" s="22">
        <f t="shared" si="1"/>
        <v>21640.602950609366</v>
      </c>
      <c r="G21" s="22">
        <v>333593</v>
      </c>
      <c r="H21" s="23">
        <v>315321</v>
      </c>
      <c r="I21" s="24">
        <v>18272</v>
      </c>
      <c r="J21" s="22">
        <v>21397.883258499038</v>
      </c>
      <c r="P21" s="3"/>
    </row>
    <row r="22" spans="1:16" ht="30" customHeight="1" x14ac:dyDescent="0.15">
      <c r="A22" s="31" t="s">
        <v>10</v>
      </c>
      <c r="B22" s="21">
        <v>34.06</v>
      </c>
      <c r="C22" s="22">
        <f t="shared" si="0"/>
        <v>572843</v>
      </c>
      <c r="D22" s="23">
        <v>553665</v>
      </c>
      <c r="E22" s="24">
        <v>19178</v>
      </c>
      <c r="F22" s="22">
        <f t="shared" si="1"/>
        <v>16818.643570170287</v>
      </c>
      <c r="G22" s="22">
        <v>570786</v>
      </c>
      <c r="H22" s="23">
        <v>553865</v>
      </c>
      <c r="I22" s="24">
        <v>16921</v>
      </c>
      <c r="J22" s="22">
        <v>16758.250146799764</v>
      </c>
      <c r="P22" s="3"/>
    </row>
    <row r="23" spans="1:16" ht="30" customHeight="1" x14ac:dyDescent="0.15">
      <c r="A23" s="31" t="s">
        <v>9</v>
      </c>
      <c r="B23" s="21">
        <v>20.61</v>
      </c>
      <c r="C23" s="22">
        <f t="shared" si="0"/>
        <v>357701</v>
      </c>
      <c r="D23" s="23">
        <v>330339</v>
      </c>
      <c r="E23" s="24">
        <v>27362</v>
      </c>
      <c r="F23" s="22">
        <f t="shared" si="1"/>
        <v>17355.701115963126</v>
      </c>
      <c r="G23" s="22">
        <v>353732</v>
      </c>
      <c r="H23" s="23">
        <v>329425</v>
      </c>
      <c r="I23" s="24">
        <v>24307</v>
      </c>
      <c r="J23" s="22">
        <v>17163.12469674915</v>
      </c>
      <c r="P23" s="3"/>
    </row>
    <row r="24" spans="1:16" ht="30" customHeight="1" x14ac:dyDescent="0.15">
      <c r="A24" s="31" t="s">
        <v>8</v>
      </c>
      <c r="B24" s="21">
        <v>10.16</v>
      </c>
      <c r="C24" s="22">
        <f t="shared" si="0"/>
        <v>219268</v>
      </c>
      <c r="D24" s="23">
        <v>198017</v>
      </c>
      <c r="E24" s="24">
        <v>21251</v>
      </c>
      <c r="F24" s="22">
        <f t="shared" si="1"/>
        <v>21581.496062992126</v>
      </c>
      <c r="G24" s="22">
        <v>216814</v>
      </c>
      <c r="H24" s="23">
        <v>197680</v>
      </c>
      <c r="I24" s="24">
        <v>19134</v>
      </c>
      <c r="J24" s="22">
        <v>21339.960629921261</v>
      </c>
      <c r="P24" s="3"/>
    </row>
    <row r="25" spans="1:16" ht="30" customHeight="1" x14ac:dyDescent="0.15">
      <c r="A25" s="31" t="s">
        <v>7</v>
      </c>
      <c r="B25" s="21">
        <v>32.22</v>
      </c>
      <c r="C25" s="22">
        <f t="shared" si="0"/>
        <v>572927</v>
      </c>
      <c r="D25" s="23">
        <v>540576</v>
      </c>
      <c r="E25" s="24">
        <v>32351</v>
      </c>
      <c r="F25" s="22">
        <f t="shared" si="1"/>
        <v>17781.719428926135</v>
      </c>
      <c r="G25" s="22">
        <v>568241</v>
      </c>
      <c r="H25" s="23">
        <v>539869</v>
      </c>
      <c r="I25" s="24">
        <v>28372</v>
      </c>
      <c r="J25" s="22">
        <v>17636.281812538797</v>
      </c>
      <c r="P25" s="3"/>
    </row>
    <row r="26" spans="1:16" ht="30" customHeight="1" x14ac:dyDescent="0.15">
      <c r="A26" s="31" t="s">
        <v>6</v>
      </c>
      <c r="B26" s="21">
        <v>48.08</v>
      </c>
      <c r="C26" s="22">
        <f t="shared" si="0"/>
        <v>741540</v>
      </c>
      <c r="D26" s="23">
        <v>718345</v>
      </c>
      <c r="E26" s="24">
        <v>23195</v>
      </c>
      <c r="F26" s="22">
        <f t="shared" si="1"/>
        <v>15423.044925124792</v>
      </c>
      <c r="G26" s="22">
        <v>738914</v>
      </c>
      <c r="H26" s="23">
        <v>718101</v>
      </c>
      <c r="I26" s="24">
        <v>20813</v>
      </c>
      <c r="J26" s="22">
        <v>15368.427620632279</v>
      </c>
      <c r="P26" s="3"/>
    </row>
    <row r="27" spans="1:16" ht="30" customHeight="1" x14ac:dyDescent="0.15">
      <c r="A27" s="31" t="s">
        <v>5</v>
      </c>
      <c r="B27" s="21">
        <v>53.25</v>
      </c>
      <c r="C27" s="22">
        <f t="shared" si="0"/>
        <v>693223</v>
      </c>
      <c r="D27" s="23">
        <v>653892</v>
      </c>
      <c r="E27" s="24">
        <v>39331</v>
      </c>
      <c r="F27" s="22">
        <f t="shared" si="1"/>
        <v>13018.272300469484</v>
      </c>
      <c r="G27" s="22">
        <v>690114</v>
      </c>
      <c r="H27" s="23">
        <v>654066</v>
      </c>
      <c r="I27" s="24">
        <v>36048</v>
      </c>
      <c r="J27" s="22">
        <v>12959.887323943662</v>
      </c>
      <c r="P27" s="3"/>
    </row>
    <row r="28" spans="1:16" ht="30" customHeight="1" x14ac:dyDescent="0.15">
      <c r="A28" s="31" t="s">
        <v>4</v>
      </c>
      <c r="B28" s="21">
        <v>34.799999999999997</v>
      </c>
      <c r="C28" s="22">
        <f t="shared" si="0"/>
        <v>467000</v>
      </c>
      <c r="D28" s="23">
        <v>440162</v>
      </c>
      <c r="E28" s="24">
        <v>26838</v>
      </c>
      <c r="F28" s="22">
        <f t="shared" si="1"/>
        <v>13419.540229885059</v>
      </c>
      <c r="G28" s="22">
        <v>464175</v>
      </c>
      <c r="H28" s="23">
        <v>440250</v>
      </c>
      <c r="I28" s="24">
        <v>23925</v>
      </c>
      <c r="J28" s="22">
        <v>13338.362068965518</v>
      </c>
      <c r="P28" s="3"/>
    </row>
    <row r="29" spans="1:16" ht="30" customHeight="1" x14ac:dyDescent="0.15">
      <c r="A29" s="32" t="s">
        <v>3</v>
      </c>
      <c r="B29" s="21">
        <v>49.9</v>
      </c>
      <c r="C29" s="22">
        <f t="shared" si="0"/>
        <v>689961</v>
      </c>
      <c r="D29" s="26">
        <v>647043</v>
      </c>
      <c r="E29" s="27">
        <v>42918</v>
      </c>
      <c r="F29" s="22">
        <f t="shared" si="1"/>
        <v>13826.87374749499</v>
      </c>
      <c r="G29" s="25">
        <v>688153</v>
      </c>
      <c r="H29" s="26">
        <v>649707</v>
      </c>
      <c r="I29" s="27">
        <v>38446</v>
      </c>
      <c r="J29" s="22">
        <v>13790.641282565131</v>
      </c>
      <c r="P29" s="3"/>
    </row>
    <row r="30" spans="1:16" ht="30" customHeight="1" x14ac:dyDescent="0.15">
      <c r="A30" s="33" t="s">
        <v>2</v>
      </c>
      <c r="B30" s="28">
        <v>783.95</v>
      </c>
      <c r="C30" s="11">
        <f t="shared" si="0"/>
        <v>4190134</v>
      </c>
      <c r="D30" s="22">
        <v>4087157</v>
      </c>
      <c r="E30" s="22">
        <v>102977</v>
      </c>
      <c r="F30" s="11">
        <f t="shared" si="1"/>
        <v>5344.8995471649978</v>
      </c>
      <c r="G30" s="25">
        <v>4192930</v>
      </c>
      <c r="H30" s="22">
        <v>4098680</v>
      </c>
      <c r="I30" s="22">
        <v>94250</v>
      </c>
      <c r="J30" s="11">
        <v>5348.4661011544104</v>
      </c>
      <c r="P30" s="3"/>
    </row>
    <row r="31" spans="1:16" ht="30" customHeight="1" x14ac:dyDescent="0.15">
      <c r="A31" s="34" t="s">
        <v>1</v>
      </c>
      <c r="B31" s="10">
        <v>375.86</v>
      </c>
      <c r="C31" s="22">
        <f t="shared" si="0"/>
        <v>54951</v>
      </c>
      <c r="D31" s="11">
        <v>53711</v>
      </c>
      <c r="E31" s="11">
        <v>1240</v>
      </c>
      <c r="F31" s="25">
        <f t="shared" si="1"/>
        <v>146.20071303144786</v>
      </c>
      <c r="G31" s="11">
        <v>55354</v>
      </c>
      <c r="H31" s="11">
        <v>54246</v>
      </c>
      <c r="I31" s="11">
        <v>1108</v>
      </c>
      <c r="J31" s="11">
        <v>147.27292076837119</v>
      </c>
      <c r="P31" s="3"/>
    </row>
    <row r="32" spans="1:16" ht="30" customHeight="1" x14ac:dyDescent="0.15">
      <c r="A32" s="34" t="s">
        <v>0</v>
      </c>
      <c r="B32" s="10">
        <v>412.61</v>
      </c>
      <c r="C32" s="11">
        <f t="shared" si="0"/>
        <v>23793</v>
      </c>
      <c r="D32" s="11">
        <v>23458</v>
      </c>
      <c r="E32" s="11">
        <v>335</v>
      </c>
      <c r="F32" s="22">
        <f t="shared" si="1"/>
        <v>57.66462276726206</v>
      </c>
      <c r="G32" s="11">
        <v>24170</v>
      </c>
      <c r="H32" s="11">
        <v>23860</v>
      </c>
      <c r="I32" s="11">
        <v>310</v>
      </c>
      <c r="J32" s="11">
        <v>59.428093727717538</v>
      </c>
      <c r="P32" s="3"/>
    </row>
    <row r="33" spans="1:16" ht="15" customHeight="1" x14ac:dyDescent="0.15">
      <c r="A33" s="36" t="s">
        <v>34</v>
      </c>
      <c r="B33" s="36"/>
      <c r="C33" s="37"/>
      <c r="D33" s="36"/>
      <c r="E33" s="36"/>
      <c r="F33" s="36"/>
      <c r="G33" s="36"/>
      <c r="H33" s="36"/>
      <c r="I33" s="36"/>
      <c r="J33" s="36"/>
      <c r="P33" s="3"/>
    </row>
    <row r="34" spans="1:16" ht="15" customHeight="1" x14ac:dyDescent="0.15">
      <c r="A34" s="52" t="s">
        <v>35</v>
      </c>
      <c r="B34" s="52"/>
      <c r="C34" s="52"/>
      <c r="D34" s="52"/>
      <c r="E34" s="52"/>
      <c r="F34" s="52"/>
      <c r="G34" s="52"/>
      <c r="H34" s="52"/>
      <c r="I34" s="52"/>
      <c r="J34" s="52"/>
      <c r="P34" s="3"/>
    </row>
    <row r="35" spans="1:16" ht="15" customHeight="1" x14ac:dyDescent="0.15">
      <c r="A35" s="53" t="s">
        <v>39</v>
      </c>
      <c r="B35" s="53"/>
      <c r="C35" s="53"/>
      <c r="D35" s="53"/>
      <c r="E35" s="53"/>
      <c r="F35" s="53"/>
      <c r="G35" s="53"/>
      <c r="H35" s="53"/>
      <c r="I35" s="53"/>
      <c r="J35" s="53"/>
      <c r="P35" s="2"/>
    </row>
    <row r="37" spans="1:16" x14ac:dyDescent="0.15">
      <c r="B37" s="38"/>
      <c r="C37" s="38"/>
    </row>
  </sheetData>
  <mergeCells count="17">
    <mergeCell ref="C3:C4"/>
    <mergeCell ref="A33:J33"/>
    <mergeCell ref="B37:C37"/>
    <mergeCell ref="A1:J1"/>
    <mergeCell ref="A2:A4"/>
    <mergeCell ref="B2:B4"/>
    <mergeCell ref="H3:H4"/>
    <mergeCell ref="I3:I4"/>
    <mergeCell ref="J3:J4"/>
    <mergeCell ref="G3:G4"/>
    <mergeCell ref="G2:J2"/>
    <mergeCell ref="D3:D4"/>
    <mergeCell ref="E3:E4"/>
    <mergeCell ref="A34:J34"/>
    <mergeCell ref="A35:J35"/>
    <mergeCell ref="F3:F4"/>
    <mergeCell ref="C2:F2"/>
  </mergeCells>
  <phoneticPr fontId="6"/>
  <printOptions horizontalCentered="1"/>
  <pageMargins left="0.51181102362204722" right="0.51181102362204722" top="0.62992125984251968" bottom="0.59055118110236227" header="0.31496062992125984" footer="0.31496062992125984"/>
  <pageSetup paperSize="9" scale="83" firstPageNumber="9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1-4</vt:lpstr>
      <vt:lpstr>'1-4'!Print_Area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佐藤 美奈子</cp:lastModifiedBy>
  <cp:lastPrinted>2024-01-31T06:05:52Z</cp:lastPrinted>
  <dcterms:created xsi:type="dcterms:W3CDTF">2011-03-22T23:55:04Z</dcterms:created>
  <dcterms:modified xsi:type="dcterms:W3CDTF">2024-01-31T06:06:11Z</dcterms:modified>
</cp:coreProperties>
</file>