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04（2022）年度\06 統計調査\05 としまの統計\02 作成要領\01 作成（3年）\2.国勢調査\作成中\EXCEL\"/>
    </mc:Choice>
  </mc:AlternateContent>
  <bookViews>
    <workbookView xWindow="480" yWindow="90" windowWidth="18180" windowHeight="9000"/>
  </bookViews>
  <sheets>
    <sheet name="2-7" sheetId="7" r:id="rId1"/>
  </sheets>
  <definedNames>
    <definedName name="code" localSheetId="0">#REF!</definedName>
    <definedName name="code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'2-7'!$A$1:$J$58</definedName>
    <definedName name="Rangai" localSheetId="0">#REF!</definedName>
    <definedName name="Rangai">#REF!</definedName>
    <definedName name="Rangai0" localSheetId="0">#REF!</definedName>
    <definedName name="Rangai0">#REF!</definedName>
    <definedName name="RangaiEng" localSheetId="0">#REF!</definedName>
    <definedName name="RangaiEng">#REF!</definedName>
    <definedName name="Title" localSheetId="0">#REF!</definedName>
    <definedName name="Title">#REF!</definedName>
    <definedName name="TitleEnglish" localSheetId="0">#REF!</definedName>
    <definedName name="TitleEnglish">#REF!</definedName>
  </definedNames>
  <calcPr calcId="162913"/>
</workbook>
</file>

<file path=xl/calcChain.xml><?xml version="1.0" encoding="utf-8"?>
<calcChain xmlns="http://schemas.openxmlformats.org/spreadsheetml/2006/main">
  <c r="E32" i="7" l="1"/>
  <c r="E31" i="7"/>
  <c r="E7" i="7" l="1"/>
  <c r="H7" i="7"/>
  <c r="H5" i="7" l="1"/>
  <c r="E34" i="7"/>
  <c r="H8" i="7"/>
  <c r="E35" i="7" s="1"/>
  <c r="H9" i="7"/>
  <c r="E36" i="7" s="1"/>
  <c r="H10" i="7"/>
  <c r="E37" i="7" s="1"/>
  <c r="H11" i="7"/>
  <c r="E38" i="7" s="1"/>
  <c r="H12" i="7"/>
  <c r="E39" i="7" s="1"/>
  <c r="H13" i="7"/>
  <c r="E40" i="7" s="1"/>
  <c r="H14" i="7"/>
  <c r="E41" i="7" s="1"/>
  <c r="H15" i="7"/>
  <c r="E42" i="7" s="1"/>
  <c r="H16" i="7"/>
  <c r="E43" i="7" s="1"/>
  <c r="H17" i="7"/>
  <c r="E44" i="7" s="1"/>
  <c r="H18" i="7"/>
  <c r="E45" i="7" s="1"/>
  <c r="H19" i="7"/>
  <c r="E46" i="7" s="1"/>
  <c r="H20" i="7"/>
  <c r="E47" i="7" s="1"/>
  <c r="H21" i="7"/>
  <c r="E48" i="7" s="1"/>
  <c r="H6" i="7"/>
  <c r="E33" i="7" s="1"/>
  <c r="H22" i="7"/>
  <c r="E49" i="7" s="1"/>
  <c r="H23" i="7"/>
  <c r="E50" i="7" s="1"/>
  <c r="H24" i="7"/>
  <c r="E51" i="7" s="1"/>
  <c r="H25" i="7"/>
  <c r="E52" i="7" s="1"/>
  <c r="H26" i="7"/>
  <c r="E53" i="7" s="1"/>
  <c r="H27" i="7"/>
  <c r="E54" i="7" s="1"/>
  <c r="H28" i="7"/>
  <c r="E55" i="7" s="1"/>
  <c r="H4" i="7"/>
  <c r="E5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6" i="7"/>
  <c r="E22" i="7"/>
  <c r="E23" i="7"/>
  <c r="E24" i="7"/>
  <c r="E25" i="7"/>
  <c r="E26" i="7"/>
  <c r="E27" i="7"/>
  <c r="E28" i="7"/>
  <c r="E4" i="7"/>
</calcChain>
</file>

<file path=xl/sharedStrings.xml><?xml version="1.0" encoding="utf-8"?>
<sst xmlns="http://schemas.openxmlformats.org/spreadsheetml/2006/main" count="75" uniqueCount="47">
  <si>
    <t>流入人口</t>
    <rPh sb="0" eb="2">
      <t>リュウニュウ</t>
    </rPh>
    <rPh sb="2" eb="4">
      <t>ジンコウ</t>
    </rPh>
    <phoneticPr fontId="2"/>
  </si>
  <si>
    <t>就業者</t>
    <rPh sb="0" eb="3">
      <t>シュウギョウシャ</t>
    </rPh>
    <phoneticPr fontId="2"/>
  </si>
  <si>
    <t>通学者</t>
    <rPh sb="0" eb="3">
      <t>ツウガクシャ</t>
    </rPh>
    <phoneticPr fontId="2"/>
  </si>
  <si>
    <t>通勤者</t>
    <rPh sb="0" eb="3">
      <t>ツウキンシャ</t>
    </rPh>
    <phoneticPr fontId="2"/>
  </si>
  <si>
    <t>残留人口</t>
    <rPh sb="0" eb="2">
      <t>ザンリュウ</t>
    </rPh>
    <rPh sb="2" eb="4">
      <t>ジンコウ</t>
    </rPh>
    <phoneticPr fontId="2"/>
  </si>
  <si>
    <t>昼間人口
（Ａ）</t>
    <rPh sb="0" eb="2">
      <t>チュウカン</t>
    </rPh>
    <rPh sb="2" eb="4">
      <t>ジンコウ</t>
    </rPh>
    <phoneticPr fontId="2"/>
  </si>
  <si>
    <t>流出人口</t>
    <rPh sb="0" eb="2">
      <t>リュウシュツ</t>
    </rPh>
    <rPh sb="2" eb="4">
      <t>ジンコウ</t>
    </rPh>
    <phoneticPr fontId="7"/>
  </si>
  <si>
    <t>就業者
（Ｂ）</t>
    <rPh sb="0" eb="3">
      <t>シュウギョウシャ</t>
    </rPh>
    <phoneticPr fontId="2"/>
  </si>
  <si>
    <t>通学者
（Ｃ）</t>
    <rPh sb="0" eb="3">
      <t>ツウガクシャ</t>
    </rPh>
    <phoneticPr fontId="2"/>
  </si>
  <si>
    <t>東京都</t>
    <rPh sb="0" eb="3">
      <t>トウキョウト</t>
    </rPh>
    <phoneticPr fontId="2"/>
  </si>
  <si>
    <t>地域</t>
    <rPh sb="0" eb="2">
      <t>チイキ</t>
    </rPh>
    <phoneticPr fontId="7"/>
  </si>
  <si>
    <t>夜間人口
（Ｄ）</t>
    <rPh sb="0" eb="2">
      <t>ヤカン</t>
    </rPh>
    <rPh sb="2" eb="4">
      <t>ジンコウ</t>
    </rPh>
    <phoneticPr fontId="2"/>
  </si>
  <si>
    <t>昼夜間比率</t>
    <rPh sb="0" eb="2">
      <t>チュウヤ</t>
    </rPh>
    <rPh sb="2" eb="3">
      <t>アイダ</t>
    </rPh>
    <rPh sb="3" eb="4">
      <t>ヒ</t>
    </rPh>
    <rPh sb="4" eb="5">
      <t>リツ</t>
    </rPh>
    <phoneticPr fontId="2"/>
  </si>
  <si>
    <t>就業者
（Ｅ）</t>
    <rPh sb="0" eb="3">
      <t>シュウギョウシャ</t>
    </rPh>
    <phoneticPr fontId="2"/>
  </si>
  <si>
    <t>通学者
（Ｆ）</t>
    <rPh sb="0" eb="3">
      <t>ツウガクシャ</t>
    </rPh>
    <phoneticPr fontId="2"/>
  </si>
  <si>
    <t>人口
Ａ／Ｄ</t>
    <rPh sb="0" eb="2">
      <t>ジンコウ</t>
    </rPh>
    <phoneticPr fontId="2"/>
  </si>
  <si>
    <t>就業者
Ｂ／Ｅ</t>
    <rPh sb="0" eb="2">
      <t>シュウギョウ</t>
    </rPh>
    <phoneticPr fontId="2"/>
  </si>
  <si>
    <t>通学者
Ｃ／Ｆ</t>
    <rPh sb="0" eb="3">
      <t>ツウガクシャ</t>
    </rPh>
    <phoneticPr fontId="2"/>
  </si>
  <si>
    <t>区部</t>
    <rPh sb="0" eb="2">
      <t>クブ</t>
    </rPh>
    <phoneticPr fontId="2"/>
  </si>
  <si>
    <t>千代田区</t>
    <rPh sb="3" eb="4">
      <t>ク</t>
    </rPh>
    <phoneticPr fontId="2"/>
  </si>
  <si>
    <t>中央区</t>
    <rPh sb="2" eb="3">
      <t>ク</t>
    </rPh>
    <phoneticPr fontId="2"/>
  </si>
  <si>
    <t>港区</t>
    <rPh sb="1" eb="2">
      <t>ク</t>
    </rPh>
    <phoneticPr fontId="2"/>
  </si>
  <si>
    <t>新宿区</t>
    <rPh sb="2" eb="3">
      <t>ク</t>
    </rPh>
    <phoneticPr fontId="2"/>
  </si>
  <si>
    <t>文京区</t>
    <rPh sb="2" eb="3">
      <t>ク</t>
    </rPh>
    <phoneticPr fontId="2"/>
  </si>
  <si>
    <t>台東区</t>
    <rPh sb="2" eb="3">
      <t>ク</t>
    </rPh>
    <phoneticPr fontId="2"/>
  </si>
  <si>
    <t>墨田区</t>
    <rPh sb="2" eb="3">
      <t>ク</t>
    </rPh>
    <phoneticPr fontId="2"/>
  </si>
  <si>
    <t>江東区</t>
    <rPh sb="2" eb="3">
      <t>ク</t>
    </rPh>
    <phoneticPr fontId="2"/>
  </si>
  <si>
    <t>品川区</t>
    <rPh sb="2" eb="3">
      <t>ク</t>
    </rPh>
    <phoneticPr fontId="2"/>
  </si>
  <si>
    <t>目黒区</t>
    <rPh sb="2" eb="3">
      <t>ク</t>
    </rPh>
    <phoneticPr fontId="2"/>
  </si>
  <si>
    <t>大田区</t>
    <rPh sb="2" eb="3">
      <t>ク</t>
    </rPh>
    <phoneticPr fontId="2"/>
  </si>
  <si>
    <t>世田谷区</t>
    <rPh sb="3" eb="4">
      <t>ク</t>
    </rPh>
    <phoneticPr fontId="2"/>
  </si>
  <si>
    <t>渋谷区</t>
    <rPh sb="2" eb="3">
      <t>ク</t>
    </rPh>
    <phoneticPr fontId="2"/>
  </si>
  <si>
    <t>中野区</t>
    <rPh sb="2" eb="3">
      <t>ク</t>
    </rPh>
    <phoneticPr fontId="2"/>
  </si>
  <si>
    <t>杉並区</t>
    <rPh sb="2" eb="3">
      <t>ク</t>
    </rPh>
    <phoneticPr fontId="2"/>
  </si>
  <si>
    <t>豊島区</t>
    <rPh sb="2" eb="3">
      <t>ク</t>
    </rPh>
    <phoneticPr fontId="2"/>
  </si>
  <si>
    <t>北区</t>
    <rPh sb="1" eb="2">
      <t>ク</t>
    </rPh>
    <phoneticPr fontId="2"/>
  </si>
  <si>
    <t>荒川区</t>
    <rPh sb="2" eb="3">
      <t>ク</t>
    </rPh>
    <phoneticPr fontId="2"/>
  </si>
  <si>
    <t>板橋区</t>
    <rPh sb="2" eb="3">
      <t>ク</t>
    </rPh>
    <phoneticPr fontId="2"/>
  </si>
  <si>
    <t>練馬区</t>
    <rPh sb="2" eb="3">
      <t>ク</t>
    </rPh>
    <phoneticPr fontId="2"/>
  </si>
  <si>
    <t>足立区</t>
    <rPh sb="2" eb="3">
      <t>ク</t>
    </rPh>
    <phoneticPr fontId="2"/>
  </si>
  <si>
    <t>葛飾区</t>
    <rPh sb="2" eb="3">
      <t>ク</t>
    </rPh>
    <phoneticPr fontId="2"/>
  </si>
  <si>
    <t>江戸川区</t>
    <rPh sb="3" eb="4">
      <t>ク</t>
    </rPh>
    <phoneticPr fontId="2"/>
  </si>
  <si>
    <t>地域</t>
    <rPh sb="0" eb="2">
      <t>チイキ</t>
    </rPh>
    <phoneticPr fontId="3"/>
  </si>
  <si>
    <t>※昼間人口及び夜間人口については不詳を含む。</t>
    <phoneticPr fontId="3"/>
  </si>
  <si>
    <t>※流入・流出・残留通学者のうち「東京都」及び「区部」の数値は合計値ではなく、それぞれの地区内移動者数を差し引いた数値である。</t>
    <rPh sb="4" eb="6">
      <t>リュウシュツ</t>
    </rPh>
    <phoneticPr fontId="3"/>
  </si>
  <si>
    <t>2-7　東京23区の昼間・夜間・流入・流出・残留人口（令和2年10月1日現在）</t>
    <rPh sb="4" eb="6">
      <t>トウキョウ</t>
    </rPh>
    <rPh sb="8" eb="9">
      <t>ク</t>
    </rPh>
    <rPh sb="10" eb="12">
      <t>ヒルマ</t>
    </rPh>
    <rPh sb="22" eb="24">
      <t>ザンリュウ</t>
    </rPh>
    <rPh sb="27" eb="29">
      <t>レイワ</t>
    </rPh>
    <rPh sb="30" eb="31">
      <t>ネン</t>
    </rPh>
    <rPh sb="31" eb="32">
      <t>ヘイネン</t>
    </rPh>
    <rPh sb="33" eb="34">
      <t>ガツ</t>
    </rPh>
    <rPh sb="35" eb="36">
      <t>ヒ</t>
    </rPh>
    <rPh sb="36" eb="38">
      <t>ゲンザイ</t>
    </rPh>
    <phoneticPr fontId="2"/>
  </si>
  <si>
    <t>資料:総務省統計局「令和2年国勢調査報告」</t>
    <rPh sb="0" eb="2">
      <t>シリョウ</t>
    </rPh>
    <rPh sb="3" eb="6">
      <t>ソウムショウ</t>
    </rPh>
    <rPh sb="6" eb="9">
      <t>トウケイキョク</t>
    </rPh>
    <rPh sb="10" eb="12">
      <t>レイワ</t>
    </rPh>
    <rPh sb="13" eb="14">
      <t>ネン</t>
    </rPh>
    <rPh sb="14" eb="16">
      <t>コクセイ</t>
    </rPh>
    <rPh sb="16" eb="18">
      <t>チョウサ</t>
    </rPh>
    <rPh sb="18" eb="20">
      <t>ホウコク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</si>
</sst>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</font>
    <font>
      <b/>
      <sz val="9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" fillId="0" borderId="0"/>
    <xf numFmtId="0" fontId="4" fillId="0" borderId="0">
      <alignment vertical="center"/>
    </xf>
    <xf numFmtId="0" fontId="4" fillId="0" borderId="0"/>
    <xf numFmtId="0" fontId="6" fillId="0" borderId="0"/>
  </cellStyleXfs>
  <cellXfs count="35">
    <xf numFmtId="0" fontId="0" fillId="0" borderId="0" xfId="0">
      <alignment vertical="center"/>
    </xf>
    <xf numFmtId="176" fontId="5" fillId="0" borderId="0" xfId="6" applyNumberFormat="1" applyFont="1" applyAlignment="1">
      <alignment vertical="center"/>
    </xf>
    <xf numFmtId="0" fontId="6" fillId="0" borderId="0" xfId="6" applyAlignment="1">
      <alignment vertical="center"/>
    </xf>
    <xf numFmtId="0" fontId="6" fillId="0" borderId="0" xfId="6" applyAlignment="1">
      <alignment horizontal="center" vertical="center"/>
    </xf>
    <xf numFmtId="0" fontId="6" fillId="0" borderId="0" xfId="6"/>
    <xf numFmtId="176" fontId="9" fillId="0" borderId="2" xfId="6" applyNumberFormat="1" applyFont="1" applyBorder="1" applyAlignment="1">
      <alignment horizontal="center" vertical="center"/>
    </xf>
    <xf numFmtId="176" fontId="10" fillId="0" borderId="2" xfId="6" applyNumberFormat="1" applyFont="1" applyBorder="1" applyAlignment="1">
      <alignment horizontal="center" vertical="center"/>
    </xf>
    <xf numFmtId="176" fontId="9" fillId="2" borderId="1" xfId="6" applyNumberFormat="1" applyFont="1" applyFill="1" applyBorder="1" applyAlignment="1">
      <alignment horizontal="center" vertical="center"/>
    </xf>
    <xf numFmtId="176" fontId="9" fillId="2" borderId="3" xfId="6" applyNumberFormat="1" applyFont="1" applyFill="1" applyBorder="1" applyAlignment="1">
      <alignment horizontal="center" vertical="center"/>
    </xf>
    <xf numFmtId="0" fontId="9" fillId="2" borderId="3" xfId="6" applyFont="1" applyFill="1" applyBorder="1" applyAlignment="1">
      <alignment horizontal="center" vertical="center"/>
    </xf>
    <xf numFmtId="176" fontId="9" fillId="2" borderId="2" xfId="6" applyNumberFormat="1" applyFont="1" applyFill="1" applyBorder="1" applyAlignment="1">
      <alignment horizontal="center" vertical="center" wrapText="1"/>
    </xf>
    <xf numFmtId="176" fontId="9" fillId="2" borderId="2" xfId="6" applyNumberFormat="1" applyFont="1" applyFill="1" applyBorder="1" applyAlignment="1">
      <alignment horizontal="center" vertical="center"/>
    </xf>
    <xf numFmtId="176" fontId="9" fillId="0" borderId="2" xfId="6" applyNumberFormat="1" applyFont="1" applyFill="1" applyBorder="1" applyAlignment="1">
      <alignment vertical="center"/>
    </xf>
    <xf numFmtId="176" fontId="10" fillId="0" borderId="2" xfId="6" applyNumberFormat="1" applyFont="1" applyFill="1" applyBorder="1" applyAlignment="1">
      <alignment vertical="center"/>
    </xf>
    <xf numFmtId="0" fontId="11" fillId="0" borderId="0" xfId="6" applyFont="1" applyAlignment="1">
      <alignment horizontal="left"/>
    </xf>
    <xf numFmtId="0" fontId="11" fillId="0" borderId="0" xfId="6" applyFont="1" applyAlignment="1">
      <alignment horizontal="left" vertical="center"/>
    </xf>
    <xf numFmtId="176" fontId="13" fillId="2" borderId="1" xfId="6" applyNumberFormat="1" applyFont="1" applyFill="1" applyBorder="1" applyAlignment="1">
      <alignment horizontal="center" vertical="center"/>
    </xf>
    <xf numFmtId="176" fontId="13" fillId="2" borderId="3" xfId="6" applyNumberFormat="1" applyFont="1" applyFill="1" applyBorder="1" applyAlignment="1">
      <alignment horizontal="center" vertical="center"/>
    </xf>
    <xf numFmtId="176" fontId="13" fillId="2" borderId="2" xfId="6" applyNumberFormat="1" applyFont="1" applyFill="1" applyBorder="1" applyAlignment="1">
      <alignment horizontal="center" vertical="center" wrapText="1"/>
    </xf>
    <xf numFmtId="176" fontId="13" fillId="2" borderId="2" xfId="6" applyNumberFormat="1" applyFont="1" applyFill="1" applyBorder="1" applyAlignment="1">
      <alignment horizontal="center" vertical="center"/>
    </xf>
    <xf numFmtId="176" fontId="13" fillId="2" borderId="4" xfId="6" applyNumberFormat="1" applyFont="1" applyFill="1" applyBorder="1" applyAlignment="1">
      <alignment horizontal="center" vertical="center" wrapText="1"/>
    </xf>
    <xf numFmtId="177" fontId="13" fillId="0" borderId="2" xfId="6" applyNumberFormat="1" applyFont="1" applyFill="1" applyBorder="1" applyAlignment="1">
      <alignment vertical="center"/>
    </xf>
    <xf numFmtId="177" fontId="14" fillId="0" borderId="2" xfId="6" applyNumberFormat="1" applyFont="1" applyFill="1" applyBorder="1" applyAlignment="1">
      <alignment vertical="center"/>
    </xf>
    <xf numFmtId="176" fontId="8" fillId="0" borderId="8" xfId="6" applyNumberFormat="1" applyFont="1" applyBorder="1" applyAlignment="1">
      <alignment horizontal="left" vertical="center"/>
    </xf>
    <xf numFmtId="176" fontId="9" fillId="2" borderId="2" xfId="6" applyNumberFormat="1" applyFont="1" applyFill="1" applyBorder="1" applyAlignment="1">
      <alignment horizontal="center" vertical="center"/>
    </xf>
    <xf numFmtId="176" fontId="9" fillId="2" borderId="5" xfId="6" applyNumberFormat="1" applyFont="1" applyFill="1" applyBorder="1" applyAlignment="1">
      <alignment horizontal="center" vertical="center" wrapText="1"/>
    </xf>
    <xf numFmtId="176" fontId="9" fillId="2" borderId="6" xfId="6" applyNumberFormat="1" applyFont="1" applyFill="1" applyBorder="1" applyAlignment="1">
      <alignment horizontal="center" vertical="center"/>
    </xf>
    <xf numFmtId="176" fontId="9" fillId="2" borderId="7" xfId="6" applyNumberFormat="1" applyFont="1" applyFill="1" applyBorder="1" applyAlignment="1">
      <alignment horizontal="center" vertical="center"/>
    </xf>
    <xf numFmtId="176" fontId="12" fillId="0" borderId="9" xfId="6" applyNumberFormat="1" applyFont="1" applyBorder="1" applyAlignment="1">
      <alignment horizontal="left" vertical="center" wrapText="1"/>
    </xf>
    <xf numFmtId="176" fontId="12" fillId="0" borderId="0" xfId="6" applyNumberFormat="1" applyFont="1" applyAlignment="1">
      <alignment horizontal="left" vertical="center" wrapText="1"/>
    </xf>
    <xf numFmtId="176" fontId="13" fillId="2" borderId="2" xfId="6" applyNumberFormat="1" applyFont="1" applyFill="1" applyBorder="1" applyAlignment="1">
      <alignment horizontal="center" vertical="center"/>
    </xf>
    <xf numFmtId="176" fontId="13" fillId="2" borderId="6" xfId="6" applyNumberFormat="1" applyFont="1" applyFill="1" applyBorder="1" applyAlignment="1">
      <alignment horizontal="center" vertical="center"/>
    </xf>
    <xf numFmtId="176" fontId="13" fillId="2" borderId="7" xfId="6" applyNumberFormat="1" applyFont="1" applyFill="1" applyBorder="1" applyAlignment="1">
      <alignment horizontal="center" vertical="center"/>
    </xf>
    <xf numFmtId="176" fontId="13" fillId="2" borderId="1" xfId="6" applyNumberFormat="1" applyFont="1" applyFill="1" applyBorder="1" applyAlignment="1">
      <alignment horizontal="center" vertical="center" wrapText="1"/>
    </xf>
    <xf numFmtId="176" fontId="13" fillId="2" borderId="3" xfId="6" applyNumberFormat="1" applyFont="1" applyFill="1" applyBorder="1" applyAlignment="1">
      <alignment horizontal="center" vertical="center" wrapText="1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zoomScaleNormal="100" zoomScaleSheetLayoutView="100" workbookViewId="0">
      <selection activeCell="B66" sqref="B66"/>
    </sheetView>
  </sheetViews>
  <sheetFormatPr defaultRowHeight="11.25" x14ac:dyDescent="0.15"/>
  <cols>
    <col min="1" max="1" width="8.125" style="4" customWidth="1"/>
    <col min="2" max="2" width="10.125" style="4" customWidth="1"/>
    <col min="3" max="4" width="9.375" style="4" customWidth="1"/>
    <col min="5" max="5" width="10.125" style="4" customWidth="1"/>
    <col min="6" max="7" width="9.375" style="4" customWidth="1"/>
    <col min="8" max="8" width="8.25" style="4" customWidth="1"/>
    <col min="9" max="10" width="9.375" style="4" customWidth="1"/>
    <col min="11" max="11" width="10" style="4" bestFit="1" customWidth="1"/>
    <col min="12" max="13" width="9" style="4" bestFit="1" customWidth="1"/>
    <col min="14" max="14" width="10" style="4" bestFit="1" customWidth="1"/>
    <col min="15" max="16" width="9" style="4" bestFit="1" customWidth="1"/>
    <col min="17" max="19" width="7.25" style="4" bestFit="1" customWidth="1"/>
    <col min="20" max="21" width="7.125" style="4" bestFit="1" customWidth="1"/>
    <col min="22" max="16384" width="9" style="4"/>
  </cols>
  <sheetData>
    <row r="1" spans="1:19" s="2" customFormat="1" ht="30" customHeight="1" x14ac:dyDescent="0.15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1"/>
      <c r="M1" s="1"/>
      <c r="N1" s="1"/>
      <c r="O1" s="1"/>
      <c r="P1" s="1"/>
      <c r="Q1" s="1"/>
      <c r="R1" s="1"/>
      <c r="S1" s="1"/>
    </row>
    <row r="2" spans="1:19" s="3" customFormat="1" ht="15.75" customHeight="1" x14ac:dyDescent="0.15">
      <c r="A2" s="24" t="s">
        <v>42</v>
      </c>
      <c r="B2" s="25" t="s">
        <v>5</v>
      </c>
      <c r="C2" s="7"/>
      <c r="D2" s="8"/>
      <c r="E2" s="26" t="s">
        <v>0</v>
      </c>
      <c r="F2" s="7"/>
      <c r="G2" s="8"/>
      <c r="H2" s="26" t="s">
        <v>6</v>
      </c>
      <c r="I2" s="7"/>
      <c r="J2" s="9"/>
    </row>
    <row r="3" spans="1:19" s="3" customFormat="1" ht="26.25" customHeight="1" x14ac:dyDescent="0.15">
      <c r="A3" s="24"/>
      <c r="B3" s="24"/>
      <c r="C3" s="10" t="s">
        <v>7</v>
      </c>
      <c r="D3" s="10" t="s">
        <v>8</v>
      </c>
      <c r="E3" s="27"/>
      <c r="F3" s="11" t="s">
        <v>3</v>
      </c>
      <c r="G3" s="11" t="s">
        <v>2</v>
      </c>
      <c r="H3" s="27"/>
      <c r="I3" s="11" t="s">
        <v>3</v>
      </c>
      <c r="J3" s="11" t="s">
        <v>2</v>
      </c>
    </row>
    <row r="4" spans="1:19" s="2" customFormat="1" ht="14.25" customHeight="1" x14ac:dyDescent="0.15">
      <c r="A4" s="5" t="s">
        <v>9</v>
      </c>
      <c r="B4" s="12">
        <v>16315279</v>
      </c>
      <c r="C4" s="12">
        <v>8029649</v>
      </c>
      <c r="D4" s="12">
        <v>1573582</v>
      </c>
      <c r="E4" s="12">
        <f>F4+G4</f>
        <v>2762478</v>
      </c>
      <c r="F4" s="12">
        <v>2506080</v>
      </c>
      <c r="G4" s="12">
        <v>256398</v>
      </c>
      <c r="H4" s="12">
        <f>I4+J4</f>
        <v>494814</v>
      </c>
      <c r="I4" s="12">
        <v>438737</v>
      </c>
      <c r="J4" s="12">
        <v>56077</v>
      </c>
    </row>
    <row r="5" spans="1:19" s="2" customFormat="1" ht="14.25" customHeight="1" x14ac:dyDescent="0.15">
      <c r="A5" s="5" t="s">
        <v>18</v>
      </c>
      <c r="B5" s="12">
        <v>12346348</v>
      </c>
      <c r="C5" s="12">
        <v>6558328</v>
      </c>
      <c r="D5" s="12">
        <v>1069149</v>
      </c>
      <c r="E5" s="12">
        <f t="shared" ref="E5:E28" si="0">F5+G5</f>
        <v>3037953</v>
      </c>
      <c r="F5" s="12">
        <v>2786927</v>
      </c>
      <c r="G5" s="12">
        <v>251026</v>
      </c>
      <c r="H5" s="12">
        <f t="shared" ref="H5:H28" si="1">I5+J5</f>
        <v>424904</v>
      </c>
      <c r="I5" s="12">
        <v>359001</v>
      </c>
      <c r="J5" s="12">
        <v>65903</v>
      </c>
    </row>
    <row r="6" spans="1:19" s="2" customFormat="1" ht="14.25" customHeight="1" x14ac:dyDescent="0.15">
      <c r="A6" s="6" t="s">
        <v>34</v>
      </c>
      <c r="B6" s="13">
        <v>412070</v>
      </c>
      <c r="C6" s="13">
        <v>206298</v>
      </c>
      <c r="D6" s="13">
        <v>48566</v>
      </c>
      <c r="E6" s="13">
        <f>F6+G6</f>
        <v>195284</v>
      </c>
      <c r="F6" s="13">
        <v>161808</v>
      </c>
      <c r="G6" s="13">
        <v>33476</v>
      </c>
      <c r="H6" s="13">
        <f>I6+J6</f>
        <v>84815</v>
      </c>
      <c r="I6" s="13">
        <v>76211</v>
      </c>
      <c r="J6" s="13">
        <v>8604</v>
      </c>
    </row>
    <row r="7" spans="1:19" s="2" customFormat="1" ht="14.25" customHeight="1" x14ac:dyDescent="0.15">
      <c r="A7" s="5" t="s">
        <v>19</v>
      </c>
      <c r="B7" s="12">
        <v>903780</v>
      </c>
      <c r="C7" s="12">
        <v>812726</v>
      </c>
      <c r="D7" s="12">
        <v>59970</v>
      </c>
      <c r="E7" s="12">
        <f t="shared" si="0"/>
        <v>850920</v>
      </c>
      <c r="F7" s="12">
        <v>796251</v>
      </c>
      <c r="G7" s="12">
        <v>54669</v>
      </c>
      <c r="H7" s="12">
        <f t="shared" si="1"/>
        <v>13824</v>
      </c>
      <c r="I7" s="12">
        <v>12079</v>
      </c>
      <c r="J7" s="12">
        <v>1745</v>
      </c>
    </row>
    <row r="8" spans="1:19" s="2" customFormat="1" ht="14.25" customHeight="1" x14ac:dyDescent="0.15">
      <c r="A8" s="5" t="s">
        <v>20</v>
      </c>
      <c r="B8" s="12">
        <v>633390</v>
      </c>
      <c r="C8" s="12">
        <v>548192</v>
      </c>
      <c r="D8" s="12">
        <v>12608</v>
      </c>
      <c r="E8" s="12">
        <f t="shared" si="0"/>
        <v>513030</v>
      </c>
      <c r="F8" s="12">
        <v>510146</v>
      </c>
      <c r="G8" s="12">
        <v>2884</v>
      </c>
      <c r="H8" s="12">
        <f t="shared" si="1"/>
        <v>48819</v>
      </c>
      <c r="I8" s="12">
        <v>44319</v>
      </c>
      <c r="J8" s="12">
        <v>4500</v>
      </c>
    </row>
    <row r="9" spans="1:19" s="2" customFormat="1" ht="14.25" customHeight="1" x14ac:dyDescent="0.15">
      <c r="A9" s="5" t="s">
        <v>21</v>
      </c>
      <c r="B9" s="12">
        <v>972673</v>
      </c>
      <c r="C9" s="12">
        <v>784296</v>
      </c>
      <c r="D9" s="12">
        <v>42777</v>
      </c>
      <c r="E9" s="12">
        <f t="shared" si="0"/>
        <v>759822</v>
      </c>
      <c r="F9" s="12">
        <v>733161</v>
      </c>
      <c r="G9" s="12">
        <v>26661</v>
      </c>
      <c r="H9" s="12">
        <f t="shared" si="1"/>
        <v>47640</v>
      </c>
      <c r="I9" s="12">
        <v>41512</v>
      </c>
      <c r="J9" s="12">
        <v>6128</v>
      </c>
    </row>
    <row r="10" spans="1:19" s="2" customFormat="1" ht="14.25" customHeight="1" x14ac:dyDescent="0.15">
      <c r="A10" s="5" t="s">
        <v>22</v>
      </c>
      <c r="B10" s="12">
        <v>793528</v>
      </c>
      <c r="C10" s="12">
        <v>521201</v>
      </c>
      <c r="D10" s="12">
        <v>70931</v>
      </c>
      <c r="E10" s="12">
        <f t="shared" si="0"/>
        <v>517475</v>
      </c>
      <c r="F10" s="12">
        <v>463014</v>
      </c>
      <c r="G10" s="12">
        <v>54461</v>
      </c>
      <c r="H10" s="12">
        <f t="shared" si="1"/>
        <v>73331</v>
      </c>
      <c r="I10" s="12">
        <v>65609</v>
      </c>
      <c r="J10" s="12">
        <v>7722</v>
      </c>
    </row>
    <row r="11" spans="1:19" s="2" customFormat="1" ht="14.25" customHeight="1" x14ac:dyDescent="0.15">
      <c r="A11" s="5" t="s">
        <v>23</v>
      </c>
      <c r="B11" s="12">
        <v>353648</v>
      </c>
      <c r="C11" s="12">
        <v>181535</v>
      </c>
      <c r="D11" s="12">
        <v>62616</v>
      </c>
      <c r="E11" s="12">
        <f t="shared" si="0"/>
        <v>188584</v>
      </c>
      <c r="F11" s="12">
        <v>143715</v>
      </c>
      <c r="G11" s="12">
        <v>44869</v>
      </c>
      <c r="H11" s="12">
        <f t="shared" si="1"/>
        <v>75005</v>
      </c>
      <c r="I11" s="12">
        <v>66916</v>
      </c>
      <c r="J11" s="12">
        <v>8089</v>
      </c>
    </row>
    <row r="12" spans="1:19" s="2" customFormat="1" ht="14.25" customHeight="1" x14ac:dyDescent="0.15">
      <c r="A12" s="5" t="s">
        <v>24</v>
      </c>
      <c r="B12" s="12">
        <v>307176</v>
      </c>
      <c r="C12" s="12">
        <v>185207</v>
      </c>
      <c r="D12" s="12">
        <v>16499</v>
      </c>
      <c r="E12" s="12">
        <f t="shared" si="0"/>
        <v>151747</v>
      </c>
      <c r="F12" s="12">
        <v>144857</v>
      </c>
      <c r="G12" s="12">
        <v>6890</v>
      </c>
      <c r="H12" s="12">
        <f t="shared" si="1"/>
        <v>56016</v>
      </c>
      <c r="I12" s="12">
        <v>51340</v>
      </c>
      <c r="J12" s="12">
        <v>4676</v>
      </c>
    </row>
    <row r="13" spans="1:19" s="2" customFormat="1" ht="14.25" customHeight="1" x14ac:dyDescent="0.15">
      <c r="A13" s="5" t="s">
        <v>25</v>
      </c>
      <c r="B13" s="12">
        <v>281971</v>
      </c>
      <c r="C13" s="12">
        <v>139100</v>
      </c>
      <c r="D13" s="12">
        <v>21555</v>
      </c>
      <c r="E13" s="12">
        <f t="shared" si="0"/>
        <v>95956</v>
      </c>
      <c r="F13" s="12">
        <v>89552</v>
      </c>
      <c r="G13" s="12">
        <v>6404</v>
      </c>
      <c r="H13" s="12">
        <f t="shared" si="1"/>
        <v>86070</v>
      </c>
      <c r="I13" s="12">
        <v>79629</v>
      </c>
      <c r="J13" s="12">
        <v>6441</v>
      </c>
    </row>
    <row r="14" spans="1:19" s="2" customFormat="1" ht="14.25" customHeight="1" x14ac:dyDescent="0.15">
      <c r="A14" s="5" t="s">
        <v>26</v>
      </c>
      <c r="B14" s="12">
        <v>633813</v>
      </c>
      <c r="C14" s="12">
        <v>351248</v>
      </c>
      <c r="D14" s="12">
        <v>45235</v>
      </c>
      <c r="E14" s="12">
        <f t="shared" si="0"/>
        <v>260181</v>
      </c>
      <c r="F14" s="12">
        <v>251255</v>
      </c>
      <c r="G14" s="12">
        <v>8926</v>
      </c>
      <c r="H14" s="12">
        <f t="shared" si="1"/>
        <v>150678</v>
      </c>
      <c r="I14" s="12">
        <v>135723</v>
      </c>
      <c r="J14" s="12">
        <v>14955</v>
      </c>
    </row>
    <row r="15" spans="1:19" s="2" customFormat="1" ht="14.25" customHeight="1" x14ac:dyDescent="0.15">
      <c r="A15" s="5" t="s">
        <v>27</v>
      </c>
      <c r="B15" s="12">
        <v>582156</v>
      </c>
      <c r="C15" s="12">
        <v>352764</v>
      </c>
      <c r="D15" s="12">
        <v>40115</v>
      </c>
      <c r="E15" s="12">
        <f t="shared" si="0"/>
        <v>286240</v>
      </c>
      <c r="F15" s="12">
        <v>270540</v>
      </c>
      <c r="G15" s="12">
        <v>15700</v>
      </c>
      <c r="H15" s="12">
        <f t="shared" si="1"/>
        <v>126573</v>
      </c>
      <c r="I15" s="12">
        <v>115619</v>
      </c>
      <c r="J15" s="12">
        <v>10954</v>
      </c>
    </row>
    <row r="16" spans="1:19" s="2" customFormat="1" ht="14.25" customHeight="1" x14ac:dyDescent="0.15">
      <c r="A16" s="5" t="s">
        <v>28</v>
      </c>
      <c r="B16" s="12">
        <v>301801</v>
      </c>
      <c r="C16" s="12">
        <v>123932</v>
      </c>
      <c r="D16" s="12">
        <v>32214</v>
      </c>
      <c r="E16" s="12">
        <f t="shared" si="0"/>
        <v>96940</v>
      </c>
      <c r="F16" s="12">
        <v>81039</v>
      </c>
      <c r="G16" s="12">
        <v>15901</v>
      </c>
      <c r="H16" s="12">
        <f t="shared" si="1"/>
        <v>83230</v>
      </c>
      <c r="I16" s="12">
        <v>74163</v>
      </c>
      <c r="J16" s="12">
        <v>9067</v>
      </c>
    </row>
    <row r="17" spans="1:10" s="2" customFormat="1" ht="14.25" customHeight="1" x14ac:dyDescent="0.15">
      <c r="A17" s="5" t="s">
        <v>29</v>
      </c>
      <c r="B17" s="12">
        <v>722027</v>
      </c>
      <c r="C17" s="12">
        <v>331482</v>
      </c>
      <c r="D17" s="12">
        <v>56422</v>
      </c>
      <c r="E17" s="12">
        <f t="shared" si="0"/>
        <v>172369</v>
      </c>
      <c r="F17" s="12">
        <v>162522</v>
      </c>
      <c r="G17" s="12">
        <v>9847</v>
      </c>
      <c r="H17" s="12">
        <f t="shared" si="1"/>
        <v>198424</v>
      </c>
      <c r="I17" s="12">
        <v>178498</v>
      </c>
      <c r="J17" s="12">
        <v>19926</v>
      </c>
    </row>
    <row r="18" spans="1:10" s="2" customFormat="1" ht="14.25" customHeight="1" x14ac:dyDescent="0.15">
      <c r="A18" s="5" t="s">
        <v>30</v>
      </c>
      <c r="B18" s="12">
        <v>854838</v>
      </c>
      <c r="C18" s="12">
        <v>286641</v>
      </c>
      <c r="D18" s="12">
        <v>116747</v>
      </c>
      <c r="E18" s="12">
        <f t="shared" si="0"/>
        <v>178824</v>
      </c>
      <c r="F18" s="12">
        <v>131017</v>
      </c>
      <c r="G18" s="12">
        <v>47807</v>
      </c>
      <c r="H18" s="12">
        <f t="shared" si="1"/>
        <v>267652</v>
      </c>
      <c r="I18" s="12">
        <v>237738</v>
      </c>
      <c r="J18" s="12">
        <v>29914</v>
      </c>
    </row>
    <row r="19" spans="1:10" s="2" customFormat="1" ht="14.25" customHeight="1" x14ac:dyDescent="0.15">
      <c r="A19" s="5" t="s">
        <v>31</v>
      </c>
      <c r="B19" s="12">
        <v>551344</v>
      </c>
      <c r="C19" s="12">
        <v>375270</v>
      </c>
      <c r="D19" s="12">
        <v>42833</v>
      </c>
      <c r="E19" s="12">
        <f t="shared" si="0"/>
        <v>363874</v>
      </c>
      <c r="F19" s="12">
        <v>332314</v>
      </c>
      <c r="G19" s="12">
        <v>31560</v>
      </c>
      <c r="H19" s="12">
        <f t="shared" si="1"/>
        <v>56422</v>
      </c>
      <c r="I19" s="12">
        <v>50333</v>
      </c>
      <c r="J19" s="12">
        <v>6089</v>
      </c>
    </row>
    <row r="20" spans="1:10" s="2" customFormat="1" ht="14.25" customHeight="1" x14ac:dyDescent="0.15">
      <c r="A20" s="5" t="s">
        <v>32</v>
      </c>
      <c r="B20" s="12">
        <v>325767</v>
      </c>
      <c r="C20" s="12">
        <v>114986</v>
      </c>
      <c r="D20" s="12">
        <v>31060</v>
      </c>
      <c r="E20" s="12">
        <f t="shared" si="0"/>
        <v>84510</v>
      </c>
      <c r="F20" s="12">
        <v>69249</v>
      </c>
      <c r="G20" s="12">
        <v>15261</v>
      </c>
      <c r="H20" s="12">
        <f t="shared" si="1"/>
        <v>103623</v>
      </c>
      <c r="I20" s="12">
        <v>94618</v>
      </c>
      <c r="J20" s="12">
        <v>9005</v>
      </c>
    </row>
    <row r="21" spans="1:10" s="2" customFormat="1" ht="14.25" customHeight="1" x14ac:dyDescent="0.15">
      <c r="A21" s="5" t="s">
        <v>33</v>
      </c>
      <c r="B21" s="12">
        <v>498067</v>
      </c>
      <c r="C21" s="12">
        <v>157280</v>
      </c>
      <c r="D21" s="12">
        <v>53240</v>
      </c>
      <c r="E21" s="12">
        <f t="shared" si="0"/>
        <v>89278</v>
      </c>
      <c r="F21" s="12">
        <v>69408</v>
      </c>
      <c r="G21" s="12">
        <v>19870</v>
      </c>
      <c r="H21" s="12">
        <f t="shared" si="1"/>
        <v>182318</v>
      </c>
      <c r="I21" s="12">
        <v>164300</v>
      </c>
      <c r="J21" s="12">
        <v>18018</v>
      </c>
    </row>
    <row r="22" spans="1:10" s="2" customFormat="1" ht="14.25" customHeight="1" x14ac:dyDescent="0.15">
      <c r="A22" s="5" t="s">
        <v>35</v>
      </c>
      <c r="B22" s="12">
        <v>332018</v>
      </c>
      <c r="C22" s="12">
        <v>124264</v>
      </c>
      <c r="D22" s="12">
        <v>31577</v>
      </c>
      <c r="E22" s="12">
        <f t="shared" si="0"/>
        <v>83137</v>
      </c>
      <c r="F22" s="12">
        <v>71504</v>
      </c>
      <c r="G22" s="12">
        <v>11633</v>
      </c>
      <c r="H22" s="12">
        <f t="shared" si="1"/>
        <v>106332</v>
      </c>
      <c r="I22" s="12">
        <v>97171</v>
      </c>
      <c r="J22" s="12">
        <v>9161</v>
      </c>
    </row>
    <row r="23" spans="1:10" s="2" customFormat="1" ht="14.25" customHeight="1" x14ac:dyDescent="0.15">
      <c r="A23" s="5" t="s">
        <v>36</v>
      </c>
      <c r="B23" s="12">
        <v>193640</v>
      </c>
      <c r="C23" s="12">
        <v>75051</v>
      </c>
      <c r="D23" s="12">
        <v>17178</v>
      </c>
      <c r="E23" s="12">
        <f t="shared" si="0"/>
        <v>44695</v>
      </c>
      <c r="F23" s="12">
        <v>40734</v>
      </c>
      <c r="G23" s="12">
        <v>3961</v>
      </c>
      <c r="H23" s="12">
        <f t="shared" si="1"/>
        <v>68530</v>
      </c>
      <c r="I23" s="12">
        <v>61778</v>
      </c>
      <c r="J23" s="12">
        <v>6752</v>
      </c>
    </row>
    <row r="24" spans="1:10" s="2" customFormat="1" ht="14.25" customHeight="1" x14ac:dyDescent="0.15">
      <c r="A24" s="5" t="s">
        <v>37</v>
      </c>
      <c r="B24" s="12">
        <v>523358</v>
      </c>
      <c r="C24" s="12">
        <v>175647</v>
      </c>
      <c r="D24" s="12">
        <v>52105</v>
      </c>
      <c r="E24" s="12">
        <f t="shared" si="0"/>
        <v>93184</v>
      </c>
      <c r="F24" s="12">
        <v>78140</v>
      </c>
      <c r="G24" s="12">
        <v>15044</v>
      </c>
      <c r="H24" s="12">
        <f t="shared" si="1"/>
        <v>154309</v>
      </c>
      <c r="I24" s="12">
        <v>139134</v>
      </c>
      <c r="J24" s="12">
        <v>15175</v>
      </c>
    </row>
    <row r="25" spans="1:10" s="2" customFormat="1" ht="14.25" customHeight="1" x14ac:dyDescent="0.15">
      <c r="A25" s="5" t="s">
        <v>38</v>
      </c>
      <c r="B25" s="12">
        <v>601359</v>
      </c>
      <c r="C25" s="12">
        <v>185776</v>
      </c>
      <c r="D25" s="12">
        <v>61948</v>
      </c>
      <c r="E25" s="12">
        <f t="shared" si="0"/>
        <v>74252</v>
      </c>
      <c r="F25" s="12">
        <v>64572</v>
      </c>
      <c r="G25" s="12">
        <v>9680</v>
      </c>
      <c r="H25" s="12">
        <f t="shared" si="1"/>
        <v>225499</v>
      </c>
      <c r="I25" s="12">
        <v>200526</v>
      </c>
      <c r="J25" s="12">
        <v>24973</v>
      </c>
    </row>
    <row r="26" spans="1:10" s="2" customFormat="1" ht="14.25" customHeight="1" x14ac:dyDescent="0.15">
      <c r="A26" s="5" t="s">
        <v>39</v>
      </c>
      <c r="B26" s="12">
        <v>619375</v>
      </c>
      <c r="C26" s="12">
        <v>206560</v>
      </c>
      <c r="D26" s="12">
        <v>55118</v>
      </c>
      <c r="E26" s="12">
        <f t="shared" si="0"/>
        <v>88593</v>
      </c>
      <c r="F26" s="12">
        <v>81111</v>
      </c>
      <c r="G26" s="12">
        <v>7482</v>
      </c>
      <c r="H26" s="12">
        <f t="shared" si="1"/>
        <v>164261</v>
      </c>
      <c r="I26" s="12">
        <v>148409</v>
      </c>
      <c r="J26" s="12">
        <v>15852</v>
      </c>
    </row>
    <row r="27" spans="1:10" s="2" customFormat="1" ht="14.25" customHeight="1" x14ac:dyDescent="0.15">
      <c r="A27" s="5" t="s">
        <v>40</v>
      </c>
      <c r="B27" s="12">
        <v>376832</v>
      </c>
      <c r="C27" s="12">
        <v>127405</v>
      </c>
      <c r="D27" s="12">
        <v>36318</v>
      </c>
      <c r="E27" s="12">
        <f t="shared" si="0"/>
        <v>53158</v>
      </c>
      <c r="F27" s="12">
        <v>48302</v>
      </c>
      <c r="G27" s="12">
        <v>4856</v>
      </c>
      <c r="H27" s="12">
        <f t="shared" si="1"/>
        <v>129419</v>
      </c>
      <c r="I27" s="12">
        <v>117516</v>
      </c>
      <c r="J27" s="12">
        <v>11903</v>
      </c>
    </row>
    <row r="28" spans="1:10" s="2" customFormat="1" ht="14.25" customHeight="1" x14ac:dyDescent="0.15">
      <c r="A28" s="5" t="s">
        <v>41</v>
      </c>
      <c r="B28" s="12">
        <v>571717</v>
      </c>
      <c r="C28" s="12">
        <v>191467</v>
      </c>
      <c r="D28" s="12">
        <v>61517</v>
      </c>
      <c r="E28" s="12">
        <f t="shared" si="0"/>
        <v>68812</v>
      </c>
      <c r="F28" s="12">
        <v>62222</v>
      </c>
      <c r="G28" s="12">
        <v>6590</v>
      </c>
      <c r="H28" s="12">
        <f t="shared" si="1"/>
        <v>195026</v>
      </c>
      <c r="I28" s="12">
        <v>175366</v>
      </c>
      <c r="J28" s="12">
        <v>19660</v>
      </c>
    </row>
    <row r="29" spans="1:10" ht="15.75" customHeight="1" x14ac:dyDescent="0.15">
      <c r="A29" s="24" t="s">
        <v>10</v>
      </c>
      <c r="B29" s="25" t="s">
        <v>11</v>
      </c>
      <c r="C29" s="16"/>
      <c r="D29" s="17"/>
      <c r="E29" s="31" t="s">
        <v>4</v>
      </c>
      <c r="F29" s="16"/>
      <c r="G29" s="17"/>
      <c r="H29" s="25" t="s">
        <v>12</v>
      </c>
      <c r="I29" s="33"/>
      <c r="J29" s="34"/>
    </row>
    <row r="30" spans="1:10" ht="26.25" customHeight="1" x14ac:dyDescent="0.15">
      <c r="A30" s="24"/>
      <c r="B30" s="30"/>
      <c r="C30" s="18" t="s">
        <v>13</v>
      </c>
      <c r="D30" s="18" t="s">
        <v>14</v>
      </c>
      <c r="E30" s="32"/>
      <c r="F30" s="19" t="s">
        <v>1</v>
      </c>
      <c r="G30" s="19" t="s">
        <v>2</v>
      </c>
      <c r="H30" s="20" t="s">
        <v>15</v>
      </c>
      <c r="I30" s="20" t="s">
        <v>16</v>
      </c>
      <c r="J30" s="20" t="s">
        <v>17</v>
      </c>
    </row>
    <row r="31" spans="1:10" ht="14.25" customHeight="1" x14ac:dyDescent="0.15">
      <c r="A31" s="5" t="s">
        <v>9</v>
      </c>
      <c r="B31" s="12">
        <v>14047594</v>
      </c>
      <c r="C31" s="12">
        <v>5962306</v>
      </c>
      <c r="D31" s="12">
        <v>1373261</v>
      </c>
      <c r="E31" s="12">
        <f>B31-H4</f>
        <v>13552780</v>
      </c>
      <c r="F31" s="12">
        <v>5523569</v>
      </c>
      <c r="G31" s="12">
        <v>1317184</v>
      </c>
      <c r="H31" s="21">
        <v>116.1</v>
      </c>
      <c r="I31" s="21">
        <v>134.69999999999999</v>
      </c>
      <c r="J31" s="21">
        <v>114.6</v>
      </c>
    </row>
    <row r="32" spans="1:10" ht="14.25" customHeight="1" x14ac:dyDescent="0.15">
      <c r="A32" s="5" t="s">
        <v>18</v>
      </c>
      <c r="B32" s="12">
        <v>9733276</v>
      </c>
      <c r="C32" s="12">
        <v>4130402</v>
      </c>
      <c r="D32" s="12">
        <v>884026</v>
      </c>
      <c r="E32" s="12">
        <f>B32-H5</f>
        <v>9308372</v>
      </c>
      <c r="F32" s="12">
        <v>3771401</v>
      </c>
      <c r="G32" s="12">
        <v>818123</v>
      </c>
      <c r="H32" s="21">
        <v>126.8</v>
      </c>
      <c r="I32" s="21">
        <v>158.80000000000001</v>
      </c>
      <c r="J32" s="21">
        <v>120.9</v>
      </c>
    </row>
    <row r="33" spans="1:10" ht="14.25" customHeight="1" x14ac:dyDescent="0.15">
      <c r="A33" s="6" t="s">
        <v>34</v>
      </c>
      <c r="B33" s="13">
        <v>301599</v>
      </c>
      <c r="C33" s="13">
        <v>120701</v>
      </c>
      <c r="D33" s="13">
        <v>23694</v>
      </c>
      <c r="E33" s="13">
        <f t="shared" ref="E33:E55" si="2">B33-H6</f>
        <v>216784</v>
      </c>
      <c r="F33" s="13">
        <v>44490</v>
      </c>
      <c r="G33" s="13">
        <v>15090</v>
      </c>
      <c r="H33" s="22">
        <v>136.6</v>
      </c>
      <c r="I33" s="22">
        <v>170.9</v>
      </c>
      <c r="J33" s="22">
        <v>205</v>
      </c>
    </row>
    <row r="34" spans="1:10" ht="14.25" customHeight="1" x14ac:dyDescent="0.15">
      <c r="A34" s="5" t="s">
        <v>19</v>
      </c>
      <c r="B34" s="12">
        <v>66680</v>
      </c>
      <c r="C34" s="12">
        <v>28554</v>
      </c>
      <c r="D34" s="12">
        <v>7046</v>
      </c>
      <c r="E34" s="12">
        <f t="shared" si="2"/>
        <v>52856</v>
      </c>
      <c r="F34" s="12">
        <v>16475</v>
      </c>
      <c r="G34" s="12">
        <v>5301</v>
      </c>
      <c r="H34" s="21">
        <v>1355.4</v>
      </c>
      <c r="I34" s="21">
        <v>2846.3</v>
      </c>
      <c r="J34" s="21">
        <v>851.1</v>
      </c>
    </row>
    <row r="35" spans="1:10" ht="14.25" customHeight="1" x14ac:dyDescent="0.15">
      <c r="A35" s="5" t="s">
        <v>20</v>
      </c>
      <c r="B35" s="12">
        <v>169179</v>
      </c>
      <c r="C35" s="12">
        <v>82365</v>
      </c>
      <c r="D35" s="12">
        <v>14224</v>
      </c>
      <c r="E35" s="12">
        <f t="shared" si="2"/>
        <v>120360</v>
      </c>
      <c r="F35" s="12">
        <v>38046</v>
      </c>
      <c r="G35" s="12">
        <v>9724</v>
      </c>
      <c r="H35" s="21">
        <v>374.4</v>
      </c>
      <c r="I35" s="21">
        <v>665.6</v>
      </c>
      <c r="J35" s="21">
        <v>88.6</v>
      </c>
    </row>
    <row r="36" spans="1:10" ht="14.25" customHeight="1" x14ac:dyDescent="0.15">
      <c r="A36" s="5" t="s">
        <v>21</v>
      </c>
      <c r="B36" s="12">
        <v>260486</v>
      </c>
      <c r="C36" s="12">
        <v>92647</v>
      </c>
      <c r="D36" s="12">
        <v>22244</v>
      </c>
      <c r="E36" s="12">
        <f t="shared" si="2"/>
        <v>212846</v>
      </c>
      <c r="F36" s="12">
        <v>51135</v>
      </c>
      <c r="G36" s="12">
        <v>16116</v>
      </c>
      <c r="H36" s="21">
        <v>373.4</v>
      </c>
      <c r="I36" s="21">
        <v>846.5</v>
      </c>
      <c r="J36" s="21">
        <v>192.3</v>
      </c>
    </row>
    <row r="37" spans="1:10" ht="14.25" customHeight="1" x14ac:dyDescent="0.15">
      <c r="A37" s="5" t="s">
        <v>22</v>
      </c>
      <c r="B37" s="12">
        <v>349385</v>
      </c>
      <c r="C37" s="12">
        <v>123796</v>
      </c>
      <c r="D37" s="12">
        <v>24192</v>
      </c>
      <c r="E37" s="12">
        <f t="shared" si="2"/>
        <v>276054</v>
      </c>
      <c r="F37" s="12">
        <v>58187</v>
      </c>
      <c r="G37" s="12">
        <v>16470</v>
      </c>
      <c r="H37" s="21">
        <v>227.1</v>
      </c>
      <c r="I37" s="21">
        <v>421</v>
      </c>
      <c r="J37" s="21">
        <v>293.2</v>
      </c>
    </row>
    <row r="38" spans="1:10" ht="14.25" customHeight="1" x14ac:dyDescent="0.15">
      <c r="A38" s="5" t="s">
        <v>23</v>
      </c>
      <c r="B38" s="12">
        <v>240069</v>
      </c>
      <c r="C38" s="12">
        <v>104736</v>
      </c>
      <c r="D38" s="12">
        <v>25836</v>
      </c>
      <c r="E38" s="12">
        <f t="shared" si="2"/>
        <v>165064</v>
      </c>
      <c r="F38" s="12">
        <v>37820</v>
      </c>
      <c r="G38" s="12">
        <v>17747</v>
      </c>
      <c r="H38" s="21">
        <v>147.30000000000001</v>
      </c>
      <c r="I38" s="21">
        <v>173.3</v>
      </c>
      <c r="J38" s="21">
        <v>242.4</v>
      </c>
    </row>
    <row r="39" spans="1:10" ht="14.25" customHeight="1" x14ac:dyDescent="0.15">
      <c r="A39" s="5" t="s">
        <v>24</v>
      </c>
      <c r="B39" s="12">
        <v>211444</v>
      </c>
      <c r="C39" s="12">
        <v>91690</v>
      </c>
      <c r="D39" s="12">
        <v>14285</v>
      </c>
      <c r="E39" s="12">
        <f t="shared" si="2"/>
        <v>155428</v>
      </c>
      <c r="F39" s="12">
        <v>40350</v>
      </c>
      <c r="G39" s="12">
        <v>9609</v>
      </c>
      <c r="H39" s="21">
        <v>145.30000000000001</v>
      </c>
      <c r="I39" s="21">
        <v>202</v>
      </c>
      <c r="J39" s="21">
        <v>115.5</v>
      </c>
    </row>
    <row r="40" spans="1:10" ht="14.25" customHeight="1" x14ac:dyDescent="0.15">
      <c r="A40" s="5" t="s">
        <v>25</v>
      </c>
      <c r="B40" s="12">
        <v>272085</v>
      </c>
      <c r="C40" s="12">
        <v>129177</v>
      </c>
      <c r="D40" s="12">
        <v>21592</v>
      </c>
      <c r="E40" s="12">
        <f t="shared" si="2"/>
        <v>186015</v>
      </c>
      <c r="F40" s="12">
        <v>49548</v>
      </c>
      <c r="G40" s="12">
        <v>15151</v>
      </c>
      <c r="H40" s="21">
        <v>103.6</v>
      </c>
      <c r="I40" s="21">
        <v>107.7</v>
      </c>
      <c r="J40" s="21">
        <v>99.8</v>
      </c>
    </row>
    <row r="41" spans="1:10" ht="14.25" customHeight="1" x14ac:dyDescent="0.15">
      <c r="A41" s="5" t="s">
        <v>26</v>
      </c>
      <c r="B41" s="12">
        <v>524310</v>
      </c>
      <c r="C41" s="12">
        <v>235716</v>
      </c>
      <c r="D41" s="12">
        <v>51264</v>
      </c>
      <c r="E41" s="12">
        <f t="shared" si="2"/>
        <v>373632</v>
      </c>
      <c r="F41" s="12">
        <v>99993</v>
      </c>
      <c r="G41" s="12">
        <v>36309</v>
      </c>
      <c r="H41" s="21">
        <v>120.9</v>
      </c>
      <c r="I41" s="21">
        <v>149</v>
      </c>
      <c r="J41" s="21">
        <v>88.2</v>
      </c>
    </row>
    <row r="42" spans="1:10" ht="14.25" customHeight="1" x14ac:dyDescent="0.15">
      <c r="A42" s="5" t="s">
        <v>27</v>
      </c>
      <c r="B42" s="12">
        <v>422488</v>
      </c>
      <c r="C42" s="12">
        <v>197843</v>
      </c>
      <c r="D42" s="12">
        <v>35369</v>
      </c>
      <c r="E42" s="12">
        <f t="shared" si="2"/>
        <v>295915</v>
      </c>
      <c r="F42" s="12">
        <v>82224</v>
      </c>
      <c r="G42" s="12">
        <v>24415</v>
      </c>
      <c r="H42" s="21">
        <v>137.80000000000001</v>
      </c>
      <c r="I42" s="21">
        <v>178.3</v>
      </c>
      <c r="J42" s="21">
        <v>113.4</v>
      </c>
    </row>
    <row r="43" spans="1:10" ht="14.25" customHeight="1" x14ac:dyDescent="0.15">
      <c r="A43" s="5" t="s">
        <v>28</v>
      </c>
      <c r="B43" s="12">
        <v>288088</v>
      </c>
      <c r="C43" s="12">
        <v>117056</v>
      </c>
      <c r="D43" s="12">
        <v>25380</v>
      </c>
      <c r="E43" s="12">
        <f t="shared" si="2"/>
        <v>204858</v>
      </c>
      <c r="F43" s="12">
        <v>42893</v>
      </c>
      <c r="G43" s="12">
        <v>16313</v>
      </c>
      <c r="H43" s="21">
        <v>104.8</v>
      </c>
      <c r="I43" s="21">
        <v>105.9</v>
      </c>
      <c r="J43" s="21">
        <v>126.9</v>
      </c>
    </row>
    <row r="44" spans="1:10" ht="14.25" customHeight="1" x14ac:dyDescent="0.15">
      <c r="A44" s="5" t="s">
        <v>29</v>
      </c>
      <c r="B44" s="12">
        <v>748081</v>
      </c>
      <c r="C44" s="12">
        <v>347458</v>
      </c>
      <c r="D44" s="12">
        <v>66501</v>
      </c>
      <c r="E44" s="12">
        <f t="shared" si="2"/>
        <v>549657</v>
      </c>
      <c r="F44" s="12">
        <v>168960</v>
      </c>
      <c r="G44" s="12">
        <v>46575</v>
      </c>
      <c r="H44" s="21">
        <v>96.5</v>
      </c>
      <c r="I44" s="21">
        <v>95.4</v>
      </c>
      <c r="J44" s="21">
        <v>84.8</v>
      </c>
    </row>
    <row r="45" spans="1:10" ht="14.25" customHeight="1" x14ac:dyDescent="0.15">
      <c r="A45" s="5" t="s">
        <v>30</v>
      </c>
      <c r="B45" s="12">
        <v>943664</v>
      </c>
      <c r="C45" s="12">
        <v>393362</v>
      </c>
      <c r="D45" s="12">
        <v>98854</v>
      </c>
      <c r="E45" s="12">
        <f t="shared" si="2"/>
        <v>676012</v>
      </c>
      <c r="F45" s="12">
        <v>155624</v>
      </c>
      <c r="G45" s="12">
        <v>68940</v>
      </c>
      <c r="H45" s="21">
        <v>90.6</v>
      </c>
      <c r="I45" s="21">
        <v>72.900000000000006</v>
      </c>
      <c r="J45" s="21">
        <v>118.1</v>
      </c>
    </row>
    <row r="46" spans="1:10" ht="14.25" customHeight="1" x14ac:dyDescent="0.15">
      <c r="A46" s="5" t="s">
        <v>31</v>
      </c>
      <c r="B46" s="12">
        <v>243883</v>
      </c>
      <c r="C46" s="12">
        <v>93289</v>
      </c>
      <c r="D46" s="12">
        <v>17362</v>
      </c>
      <c r="E46" s="12">
        <f t="shared" si="2"/>
        <v>187461</v>
      </c>
      <c r="F46" s="12">
        <v>42956</v>
      </c>
      <c r="G46" s="12">
        <v>11273</v>
      </c>
      <c r="H46" s="21">
        <v>226.1</v>
      </c>
      <c r="I46" s="21">
        <v>402.3</v>
      </c>
      <c r="J46" s="21">
        <v>246.7</v>
      </c>
    </row>
    <row r="47" spans="1:10" ht="14.25" customHeight="1" x14ac:dyDescent="0.15">
      <c r="A47" s="5" t="s">
        <v>32</v>
      </c>
      <c r="B47" s="12">
        <v>344880</v>
      </c>
      <c r="C47" s="12">
        <v>140355</v>
      </c>
      <c r="D47" s="12">
        <v>24804</v>
      </c>
      <c r="E47" s="12">
        <f t="shared" si="2"/>
        <v>241257</v>
      </c>
      <c r="F47" s="12">
        <v>45737</v>
      </c>
      <c r="G47" s="12">
        <v>15799</v>
      </c>
      <c r="H47" s="21">
        <v>94.5</v>
      </c>
      <c r="I47" s="21">
        <v>81.900000000000006</v>
      </c>
      <c r="J47" s="21">
        <v>125.2</v>
      </c>
    </row>
    <row r="48" spans="1:10" ht="14.25" customHeight="1" x14ac:dyDescent="0.15">
      <c r="A48" s="5" t="s">
        <v>33</v>
      </c>
      <c r="B48" s="12">
        <v>591108</v>
      </c>
      <c r="C48" s="12">
        <v>252172</v>
      </c>
      <c r="D48" s="12">
        <v>51388</v>
      </c>
      <c r="E48" s="12">
        <f t="shared" si="2"/>
        <v>408790</v>
      </c>
      <c r="F48" s="12">
        <v>87872</v>
      </c>
      <c r="G48" s="12">
        <v>33370</v>
      </c>
      <c r="H48" s="21">
        <v>84.3</v>
      </c>
      <c r="I48" s="21">
        <v>62.4</v>
      </c>
      <c r="J48" s="21">
        <v>103.6</v>
      </c>
    </row>
    <row r="49" spans="1:10" ht="14.25" customHeight="1" x14ac:dyDescent="0.15">
      <c r="A49" s="5" t="s">
        <v>35</v>
      </c>
      <c r="B49" s="12">
        <v>355213</v>
      </c>
      <c r="C49" s="12">
        <v>149931</v>
      </c>
      <c r="D49" s="12">
        <v>29105</v>
      </c>
      <c r="E49" s="12">
        <f t="shared" si="2"/>
        <v>248881</v>
      </c>
      <c r="F49" s="12">
        <v>52760</v>
      </c>
      <c r="G49" s="12">
        <v>19944</v>
      </c>
      <c r="H49" s="21">
        <v>93.5</v>
      </c>
      <c r="I49" s="21">
        <v>82.9</v>
      </c>
      <c r="J49" s="21">
        <v>108.5</v>
      </c>
    </row>
    <row r="50" spans="1:10" ht="14.25" customHeight="1" x14ac:dyDescent="0.15">
      <c r="A50" s="5" t="s">
        <v>36</v>
      </c>
      <c r="B50" s="12">
        <v>217475</v>
      </c>
      <c r="C50" s="12">
        <v>96095</v>
      </c>
      <c r="D50" s="12">
        <v>19969</v>
      </c>
      <c r="E50" s="12">
        <f t="shared" si="2"/>
        <v>148945</v>
      </c>
      <c r="F50" s="12">
        <v>34317</v>
      </c>
      <c r="G50" s="12">
        <v>13217</v>
      </c>
      <c r="H50" s="21">
        <v>89</v>
      </c>
      <c r="I50" s="21">
        <v>78.099999999999994</v>
      </c>
      <c r="J50" s="21">
        <v>86</v>
      </c>
    </row>
    <row r="51" spans="1:10" ht="14.25" customHeight="1" x14ac:dyDescent="0.15">
      <c r="A51" s="5" t="s">
        <v>37</v>
      </c>
      <c r="B51" s="12">
        <v>584483</v>
      </c>
      <c r="C51" s="12">
        <v>236641</v>
      </c>
      <c r="D51" s="12">
        <v>52236</v>
      </c>
      <c r="E51" s="12">
        <f t="shared" si="2"/>
        <v>430174</v>
      </c>
      <c r="F51" s="12">
        <v>97507</v>
      </c>
      <c r="G51" s="12">
        <v>37061</v>
      </c>
      <c r="H51" s="21">
        <v>89.5</v>
      </c>
      <c r="I51" s="21">
        <v>74.2</v>
      </c>
      <c r="J51" s="21">
        <v>99.7</v>
      </c>
    </row>
    <row r="52" spans="1:10" ht="14.25" customHeight="1" x14ac:dyDescent="0.15">
      <c r="A52" s="5" t="s">
        <v>38</v>
      </c>
      <c r="B52" s="12">
        <v>752608</v>
      </c>
      <c r="C52" s="12">
        <v>321730</v>
      </c>
      <c r="D52" s="12">
        <v>77241</v>
      </c>
      <c r="E52" s="12">
        <f t="shared" si="2"/>
        <v>527109</v>
      </c>
      <c r="F52" s="12">
        <v>121204</v>
      </c>
      <c r="G52" s="12">
        <v>52268</v>
      </c>
      <c r="H52" s="21">
        <v>79.900000000000006</v>
      </c>
      <c r="I52" s="21">
        <v>57.7</v>
      </c>
      <c r="J52" s="21">
        <v>80.2</v>
      </c>
    </row>
    <row r="53" spans="1:10" ht="14.25" customHeight="1" x14ac:dyDescent="0.15">
      <c r="A53" s="5" t="s">
        <v>39</v>
      </c>
      <c r="B53" s="12">
        <v>695043</v>
      </c>
      <c r="C53" s="12">
        <v>273858</v>
      </c>
      <c r="D53" s="12">
        <v>63488</v>
      </c>
      <c r="E53" s="12">
        <f t="shared" si="2"/>
        <v>530782</v>
      </c>
      <c r="F53" s="12">
        <v>125449</v>
      </c>
      <c r="G53" s="12">
        <v>47636</v>
      </c>
      <c r="H53" s="21">
        <v>89.1</v>
      </c>
      <c r="I53" s="21">
        <v>75.400000000000006</v>
      </c>
      <c r="J53" s="21">
        <v>86.8</v>
      </c>
    </row>
    <row r="54" spans="1:10" ht="14.25" customHeight="1" x14ac:dyDescent="0.15">
      <c r="A54" s="5" t="s">
        <v>40</v>
      </c>
      <c r="B54" s="12">
        <v>453093</v>
      </c>
      <c r="C54" s="12">
        <v>196619</v>
      </c>
      <c r="D54" s="12">
        <v>43365</v>
      </c>
      <c r="E54" s="12">
        <f t="shared" si="2"/>
        <v>323674</v>
      </c>
      <c r="F54" s="12">
        <v>79103</v>
      </c>
      <c r="G54" s="12">
        <v>31462</v>
      </c>
      <c r="H54" s="21">
        <v>83.2</v>
      </c>
      <c r="I54" s="21">
        <v>64.8</v>
      </c>
      <c r="J54" s="21">
        <v>83.7</v>
      </c>
    </row>
    <row r="55" spans="1:10" ht="14.25" customHeight="1" x14ac:dyDescent="0.15">
      <c r="A55" s="5" t="s">
        <v>41</v>
      </c>
      <c r="B55" s="12">
        <v>697932</v>
      </c>
      <c r="C55" s="12">
        <v>304611</v>
      </c>
      <c r="D55" s="12">
        <v>74587</v>
      </c>
      <c r="E55" s="12">
        <f t="shared" si="2"/>
        <v>502906</v>
      </c>
      <c r="F55" s="12">
        <v>129245</v>
      </c>
      <c r="G55" s="12">
        <v>54927</v>
      </c>
      <c r="H55" s="21">
        <v>81.900000000000006</v>
      </c>
      <c r="I55" s="21">
        <v>62.9</v>
      </c>
      <c r="J55" s="21">
        <v>82.5</v>
      </c>
    </row>
    <row r="56" spans="1:10" ht="10.5" customHeight="1" x14ac:dyDescent="0.15">
      <c r="A56" s="28" t="s">
        <v>46</v>
      </c>
      <c r="B56" s="28"/>
      <c r="C56" s="28"/>
      <c r="D56" s="28"/>
      <c r="E56" s="28"/>
      <c r="F56" s="28"/>
      <c r="G56" s="28"/>
      <c r="H56" s="28"/>
      <c r="I56" s="28"/>
      <c r="J56" s="28"/>
    </row>
    <row r="57" spans="1:10" ht="10.5" customHeight="1" x14ac:dyDescent="0.15">
      <c r="A57" s="29" t="s">
        <v>43</v>
      </c>
      <c r="B57" s="29"/>
      <c r="C57" s="29"/>
      <c r="D57" s="29"/>
      <c r="E57" s="29"/>
      <c r="F57" s="29"/>
      <c r="G57" s="29"/>
      <c r="H57" s="29"/>
      <c r="I57" s="29"/>
      <c r="J57" s="29"/>
    </row>
    <row r="58" spans="1:10" ht="10.5" customHeight="1" x14ac:dyDescent="0.15">
      <c r="A58" s="15" t="s">
        <v>44</v>
      </c>
      <c r="B58" s="14"/>
      <c r="C58" s="14"/>
      <c r="D58" s="14"/>
      <c r="E58" s="14"/>
      <c r="F58" s="14"/>
      <c r="G58" s="14"/>
      <c r="H58" s="14"/>
      <c r="I58" s="14"/>
      <c r="J58" s="14"/>
    </row>
  </sheetData>
  <mergeCells count="11">
    <mergeCell ref="A56:J56"/>
    <mergeCell ref="A57:J57"/>
    <mergeCell ref="B29:B30"/>
    <mergeCell ref="E29:E30"/>
    <mergeCell ref="H29:J29"/>
    <mergeCell ref="A29:A30"/>
    <mergeCell ref="A1:J1"/>
    <mergeCell ref="A2:A3"/>
    <mergeCell ref="B2:B3"/>
    <mergeCell ref="E2:E3"/>
    <mergeCell ref="H2:H3"/>
  </mergeCells>
  <phoneticPr fontId="3"/>
  <printOptions horizontalCentered="1"/>
  <pageMargins left="0.47244094488188981" right="0.47244094488188981" top="0.62992125984251968" bottom="0.39370078740157483" header="0.31496062992125984" footer="0.31496062992125984"/>
  <pageSetup paperSize="9" scale="97" firstPageNumber="7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2-7</vt:lpstr>
      <vt:lpstr>'2-7'!Print_Area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飯島 甚一</cp:lastModifiedBy>
  <cp:lastPrinted>2023-05-30T02:08:04Z</cp:lastPrinted>
  <dcterms:created xsi:type="dcterms:W3CDTF">2011-02-25T00:30:08Z</dcterms:created>
  <dcterms:modified xsi:type="dcterms:W3CDTF">2023-05-30T02:08:10Z</dcterms:modified>
</cp:coreProperties>
</file>