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4 教育\2 作成中\"/>
    </mc:Choice>
  </mc:AlternateContent>
  <bookViews>
    <workbookView xWindow="0" yWindow="3948" windowWidth="20448" windowHeight="6576"/>
  </bookViews>
  <sheets>
    <sheet name="4-1" sheetId="1" r:id="rId1"/>
  </sheets>
  <definedNames>
    <definedName name="_xlnm.Print_Area" localSheetId="0">'4-1'!$A$1:$P$55</definedName>
  </definedNames>
  <calcPr calcId="162913"/>
</workbook>
</file>

<file path=xl/calcChain.xml><?xml version="1.0" encoding="utf-8"?>
<calcChain xmlns="http://schemas.openxmlformats.org/spreadsheetml/2006/main">
  <c r="D50" i="1" l="1"/>
  <c r="F50" i="1" l="1"/>
  <c r="G50" i="1"/>
  <c r="H50" i="1"/>
  <c r="I50" i="1"/>
  <c r="J50" i="1"/>
  <c r="K50" i="1"/>
  <c r="L50" i="1"/>
  <c r="M50" i="1"/>
  <c r="E50" i="1"/>
  <c r="E46" i="1"/>
  <c r="D46" i="1" l="1"/>
  <c r="H46" i="1"/>
  <c r="I46" i="1"/>
  <c r="J46" i="1"/>
  <c r="K46" i="1"/>
  <c r="L46" i="1"/>
  <c r="M46" i="1"/>
  <c r="N46" i="1"/>
  <c r="O46" i="1"/>
  <c r="P46" i="1"/>
  <c r="C46" i="1"/>
  <c r="G44" i="1" l="1"/>
  <c r="F44" i="1"/>
  <c r="G43" i="1"/>
  <c r="F43" i="1"/>
  <c r="E43" i="1" s="1"/>
  <c r="P42" i="1"/>
  <c r="O42" i="1"/>
  <c r="N42" i="1"/>
  <c r="M42" i="1"/>
  <c r="L42" i="1"/>
  <c r="K42" i="1"/>
  <c r="J42" i="1"/>
  <c r="I42" i="1"/>
  <c r="H42" i="1"/>
  <c r="D42" i="1"/>
  <c r="C42" i="1"/>
  <c r="G41" i="1"/>
  <c r="F41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E41" i="1" l="1"/>
  <c r="G46" i="1"/>
  <c r="G42" i="1"/>
  <c r="F42" i="1"/>
  <c r="F46" i="1"/>
  <c r="E44" i="1"/>
  <c r="E42" i="1" l="1"/>
</calcChain>
</file>

<file path=xl/sharedStrings.xml><?xml version="1.0" encoding="utf-8"?>
<sst xmlns="http://schemas.openxmlformats.org/spreadsheetml/2006/main" count="90" uniqueCount="28">
  <si>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</si>
  <si>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</si>
  <si>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</si>
  <si>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</si>
  <si>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</si>
  <si>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</si>
  <si>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</si>
  <si>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</si>
  <si>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</si>
  <si>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総数</t>
    <rPh sb="0" eb="1">
      <t>フサ</t>
    </rPh>
    <rPh sb="1" eb="2">
      <t>カズ</t>
    </rPh>
    <phoneticPr fontId="2"/>
  </si>
  <si>
    <t>修了者数</t>
    <rPh sb="0" eb="1">
      <t>オサム</t>
    </rPh>
    <rPh sb="1" eb="2">
      <t>リョウ</t>
    </rPh>
    <rPh sb="2" eb="3">
      <t>モノ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</si>
  <si>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</si>
  <si>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</si>
  <si>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園数</t>
    <rPh sb="0" eb="1">
      <t>エン</t>
    </rPh>
    <rPh sb="1" eb="2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</si>
  <si>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</si>
  <si>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</si>
  <si>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</si>
  <si>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</si>
  <si>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</si>
  <si>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</si>
  <si>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</si>
  <si>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-</t>
  </si>
  <si>
    <t>-</t>
    <phoneticPr fontId="2"/>
  </si>
  <si>
    <t>4-1　幼稚園の園数、学級数、在園者数及び修了者数（平成25年～令和6年　各年5月1日現在）</t>
    <rPh sb="4" eb="7">
      <t>ヨウチエン</t>
    </rPh>
    <rPh sb="8" eb="9">
      <t>エン</t>
    </rPh>
    <rPh sb="9" eb="10">
      <t>スウ</t>
    </rPh>
    <rPh sb="11" eb="13">
      <t>ガッキュウ</t>
    </rPh>
    <rPh sb="13" eb="14">
      <t>スウ</t>
    </rPh>
    <rPh sb="15" eb="16">
      <t>ザイ</t>
    </rPh>
    <rPh sb="16" eb="17">
      <t>エン</t>
    </rPh>
    <rPh sb="17" eb="18">
      <t>シャ</t>
    </rPh>
    <rPh sb="18" eb="19">
      <t>スウ</t>
    </rPh>
    <rPh sb="19" eb="20">
      <t>オヨ</t>
    </rPh>
    <rPh sb="21" eb="23">
      <t>シュウリョウ</t>
    </rPh>
    <rPh sb="23" eb="24">
      <t>シャ</t>
    </rPh>
    <rPh sb="24" eb="25">
      <t>スウ</t>
    </rPh>
    <rPh sb="26" eb="28">
      <t>ヘイセイ</t>
    </rPh>
    <rPh sb="30" eb="31">
      <t>ネン</t>
    </rPh>
    <rPh sb="32" eb="34">
      <t>レイワ</t>
    </rPh>
    <rPh sb="35" eb="36">
      <t>ネン</t>
    </rPh>
    <rPh sb="37" eb="38">
      <t>カク</t>
    </rPh>
    <rPh sb="38" eb="39">
      <t>ネン</t>
    </rPh>
    <rPh sb="40" eb="41">
      <t>ガツ</t>
    </rPh>
    <rPh sb="42" eb="43">
      <t>ニチ</t>
    </rPh>
    <rPh sb="43" eb="45">
      <t>ゲンザイ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</si>
  <si>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</si>
  <si>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</si>
  <si>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資料：政府統計 文部科学省「学校基本調査」</t>
    <rPh sb="3" eb="7">
      <t>セイフトウケイ</t>
    </rPh>
    <rPh sb="8" eb="13">
      <t>モンブカガクショウ</t>
    </rPh>
    <rPh sb="14" eb="16">
      <t>ガッコウ</t>
    </rPh>
    <rPh sb="16" eb="18">
      <t>キホン</t>
    </rPh>
    <rPh sb="18" eb="20">
      <t>チョウサ</t>
    </rPh>
    <phoneticPr fontId="2"/>
  </si>
  <si>
    <t>※令和6年終了者数は、資料元において未掲載のため掲載せず。</t>
    <rPh sb="1" eb="3">
      <t>レイワ</t>
    </rPh>
    <rPh sb="4" eb="5">
      <t>ネン</t>
    </rPh>
    <rPh sb="5" eb="9">
      <t>シュウリョウシャスウ</t>
    </rPh>
    <rPh sb="11" eb="13">
      <t>シリョウ</t>
    </rPh>
    <rPh sb="13" eb="14">
      <t>モト</t>
    </rPh>
    <rPh sb="18" eb="21">
      <t>ミケイサイ</t>
    </rPh>
    <rPh sb="24" eb="2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</si>
</sst>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176" fontId="4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/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6" fillId="0" borderId="25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 shrinkToFit="1"/>
    </xf>
    <xf numFmtId="176" fontId="5" fillId="0" borderId="27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176" fontId="5" fillId="2" borderId="26" xfId="0" applyNumberFormat="1" applyFont="1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view="pageBreakPreview" zoomScaleNormal="100" zoomScaleSheetLayoutView="10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R47" sqref="R47"/>
    </sheetView>
  </sheetViews>
  <sheetFormatPr defaultColWidth="9" defaultRowHeight="12" x14ac:dyDescent="0.2"/>
  <cols>
    <col min="1" max="1" width="8.6640625" style="2" customWidth="1"/>
    <col min="2" max="2" width="5.6640625" style="2" customWidth="1"/>
    <col min="3" max="3" width="5.109375" style="2" customWidth="1"/>
    <col min="4" max="4" width="5.77734375" style="2" customWidth="1"/>
    <col min="5" max="5" width="6.77734375" style="2" customWidth="1"/>
    <col min="6" max="6" width="7.5546875" style="2" bestFit="1" customWidth="1"/>
    <col min="7" max="16" width="5.88671875" style="2" customWidth="1"/>
    <col min="17" max="16384" width="9" style="2"/>
  </cols>
  <sheetData>
    <row r="1" spans="1:16" s="1" customFormat="1" ht="30" customHeight="1" x14ac:dyDescent="0.2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5" customHeight="1" x14ac:dyDescent="0.2">
      <c r="A2" s="47" t="s">
        <v>14</v>
      </c>
      <c r="B2" s="53"/>
      <c r="C2" s="47" t="s">
        <v>13</v>
      </c>
      <c r="D2" s="51" t="s">
        <v>12</v>
      </c>
      <c r="E2" s="46" t="s">
        <v>11</v>
      </c>
      <c r="F2" s="47"/>
      <c r="G2" s="47"/>
      <c r="H2" s="47"/>
      <c r="I2" s="47"/>
      <c r="J2" s="47"/>
      <c r="K2" s="47"/>
      <c r="L2" s="47"/>
      <c r="M2" s="47"/>
      <c r="N2" s="47" t="s">
        <v>10</v>
      </c>
      <c r="O2" s="47"/>
      <c r="P2" s="47"/>
    </row>
    <row r="3" spans="1:16" ht="15" customHeight="1" x14ac:dyDescent="0.2">
      <c r="A3" s="47"/>
      <c r="B3" s="53"/>
      <c r="C3" s="47"/>
      <c r="D3" s="51"/>
      <c r="E3" s="46" t="s">
        <v>9</v>
      </c>
      <c r="F3" s="47"/>
      <c r="G3" s="47"/>
      <c r="H3" s="47" t="s">
        <v>8</v>
      </c>
      <c r="I3" s="47"/>
      <c r="J3" s="47" t="s">
        <v>7</v>
      </c>
      <c r="K3" s="47"/>
      <c r="L3" s="47" t="s">
        <v>6</v>
      </c>
      <c r="M3" s="47"/>
      <c r="N3" s="47" t="s">
        <v>3</v>
      </c>
      <c r="O3" s="47" t="s">
        <v>5</v>
      </c>
      <c r="P3" s="47" t="s">
        <v>4</v>
      </c>
    </row>
    <row r="4" spans="1:16" ht="15" customHeight="1" x14ac:dyDescent="0.2">
      <c r="A4" s="47"/>
      <c r="B4" s="53"/>
      <c r="C4" s="47"/>
      <c r="D4" s="51"/>
      <c r="E4" s="5" t="s">
        <v>3</v>
      </c>
      <c r="F4" s="8" t="s">
        <v>5</v>
      </c>
      <c r="G4" s="5" t="s">
        <v>4</v>
      </c>
      <c r="H4" s="7" t="s">
        <v>5</v>
      </c>
      <c r="I4" s="5" t="s">
        <v>4</v>
      </c>
      <c r="J4" s="5" t="s">
        <v>5</v>
      </c>
      <c r="K4" s="5" t="s">
        <v>4</v>
      </c>
      <c r="L4" s="5" t="s">
        <v>5</v>
      </c>
      <c r="M4" s="5" t="s">
        <v>4</v>
      </c>
      <c r="N4" s="47"/>
      <c r="O4" s="47"/>
      <c r="P4" s="47"/>
    </row>
    <row r="5" spans="1:16" ht="15.75" customHeight="1" x14ac:dyDescent="0.2">
      <c r="A5" s="48" t="s">
        <v>24</v>
      </c>
      <c r="B5" s="22" t="s">
        <v>15</v>
      </c>
      <c r="C5" s="23">
        <v>20</v>
      </c>
      <c r="D5" s="23">
        <v>78</v>
      </c>
      <c r="E5" s="23">
        <v>1640</v>
      </c>
      <c r="F5" s="24">
        <v>801</v>
      </c>
      <c r="G5" s="23">
        <v>839</v>
      </c>
      <c r="H5" s="24">
        <v>231</v>
      </c>
      <c r="I5" s="23">
        <v>226</v>
      </c>
      <c r="J5" s="24">
        <v>292</v>
      </c>
      <c r="K5" s="23">
        <v>269</v>
      </c>
      <c r="L5" s="24">
        <v>278</v>
      </c>
      <c r="M5" s="23">
        <v>344</v>
      </c>
      <c r="N5" s="24">
        <v>582</v>
      </c>
      <c r="O5" s="23">
        <v>278</v>
      </c>
      <c r="P5" s="25">
        <v>304</v>
      </c>
    </row>
    <row r="6" spans="1:16" ht="15.75" customHeight="1" x14ac:dyDescent="0.2">
      <c r="A6" s="49"/>
      <c r="B6" s="16" t="s">
        <v>16</v>
      </c>
      <c r="C6" s="17">
        <v>0</v>
      </c>
      <c r="D6" s="17">
        <v>0</v>
      </c>
      <c r="E6" s="17">
        <v>10</v>
      </c>
      <c r="F6" s="18">
        <v>33</v>
      </c>
      <c r="G6" s="17">
        <v>-23</v>
      </c>
      <c r="H6" s="18">
        <v>17</v>
      </c>
      <c r="I6" s="17">
        <v>18</v>
      </c>
      <c r="J6" s="18">
        <v>18</v>
      </c>
      <c r="K6" s="17">
        <v>-77</v>
      </c>
      <c r="L6" s="18">
        <v>-2</v>
      </c>
      <c r="M6" s="17">
        <v>36</v>
      </c>
      <c r="N6" s="18">
        <v>63</v>
      </c>
      <c r="O6" s="17">
        <v>50</v>
      </c>
      <c r="P6" s="19">
        <v>13</v>
      </c>
    </row>
    <row r="7" spans="1:16" ht="15.75" customHeight="1" x14ac:dyDescent="0.2">
      <c r="A7" s="49"/>
      <c r="B7" s="16" t="s">
        <v>17</v>
      </c>
      <c r="C7" s="17">
        <v>3</v>
      </c>
      <c r="D7" s="17">
        <v>6</v>
      </c>
      <c r="E7" s="17">
        <v>152</v>
      </c>
      <c r="F7" s="18">
        <v>84</v>
      </c>
      <c r="G7" s="17">
        <v>68</v>
      </c>
      <c r="H7" s="18">
        <v>0</v>
      </c>
      <c r="I7" s="17">
        <v>0</v>
      </c>
      <c r="J7" s="18">
        <v>40</v>
      </c>
      <c r="K7" s="17">
        <v>30</v>
      </c>
      <c r="L7" s="18">
        <v>44</v>
      </c>
      <c r="M7" s="17">
        <v>38</v>
      </c>
      <c r="N7" s="18">
        <v>73</v>
      </c>
      <c r="O7" s="17">
        <v>41</v>
      </c>
      <c r="P7" s="19">
        <v>32</v>
      </c>
    </row>
    <row r="8" spans="1:16" ht="15.75" customHeight="1" x14ac:dyDescent="0.2">
      <c r="A8" s="50"/>
      <c r="B8" s="11" t="s">
        <v>18</v>
      </c>
      <c r="C8" s="6">
        <v>17</v>
      </c>
      <c r="D8" s="6">
        <v>72</v>
      </c>
      <c r="E8" s="6">
        <v>1488</v>
      </c>
      <c r="F8" s="3">
        <v>717</v>
      </c>
      <c r="G8" s="6">
        <v>771</v>
      </c>
      <c r="H8" s="3">
        <v>231</v>
      </c>
      <c r="I8" s="6">
        <v>226</v>
      </c>
      <c r="J8" s="3">
        <v>252</v>
      </c>
      <c r="K8" s="6">
        <v>239</v>
      </c>
      <c r="L8" s="3">
        <v>234</v>
      </c>
      <c r="M8" s="6">
        <v>306</v>
      </c>
      <c r="N8" s="3">
        <v>509</v>
      </c>
      <c r="O8" s="6">
        <v>237</v>
      </c>
      <c r="P8" s="9">
        <v>272</v>
      </c>
    </row>
    <row r="9" spans="1:16" ht="15.75" customHeight="1" x14ac:dyDescent="0.2">
      <c r="A9" s="48">
        <v>26</v>
      </c>
      <c r="B9" s="12" t="s">
        <v>15</v>
      </c>
      <c r="C9" s="13">
        <v>20</v>
      </c>
      <c r="D9" s="13">
        <v>78</v>
      </c>
      <c r="E9" s="13">
        <v>1666</v>
      </c>
      <c r="F9" s="14">
        <v>838</v>
      </c>
      <c r="G9" s="13">
        <v>828</v>
      </c>
      <c r="H9" s="14">
        <v>243</v>
      </c>
      <c r="I9" s="13">
        <v>257</v>
      </c>
      <c r="J9" s="14">
        <v>309</v>
      </c>
      <c r="K9" s="13">
        <v>295</v>
      </c>
      <c r="L9" s="14">
        <v>286</v>
      </c>
      <c r="M9" s="13">
        <v>276</v>
      </c>
      <c r="N9" s="14">
        <v>615</v>
      </c>
      <c r="O9" s="13">
        <v>273</v>
      </c>
      <c r="P9" s="15">
        <v>342</v>
      </c>
    </row>
    <row r="10" spans="1:16" ht="15.75" customHeight="1" x14ac:dyDescent="0.2">
      <c r="A10" s="49"/>
      <c r="B10" s="16" t="s">
        <v>16</v>
      </c>
      <c r="C10" s="17">
        <v>0</v>
      </c>
      <c r="D10" s="17">
        <v>0</v>
      </c>
      <c r="E10" s="17">
        <v>26</v>
      </c>
      <c r="F10" s="18">
        <v>37</v>
      </c>
      <c r="G10" s="17">
        <v>-11</v>
      </c>
      <c r="H10" s="18">
        <v>12</v>
      </c>
      <c r="I10" s="17">
        <v>31</v>
      </c>
      <c r="J10" s="18">
        <v>17</v>
      </c>
      <c r="K10" s="17">
        <v>26</v>
      </c>
      <c r="L10" s="18">
        <v>8</v>
      </c>
      <c r="M10" s="17">
        <v>-68</v>
      </c>
      <c r="N10" s="18">
        <v>33</v>
      </c>
      <c r="O10" s="17">
        <v>-5</v>
      </c>
      <c r="P10" s="19">
        <v>38</v>
      </c>
    </row>
    <row r="11" spans="1:16" ht="15.75" customHeight="1" x14ac:dyDescent="0.2">
      <c r="A11" s="49"/>
      <c r="B11" s="16" t="s">
        <v>17</v>
      </c>
      <c r="C11" s="17">
        <v>3</v>
      </c>
      <c r="D11" s="17">
        <v>6</v>
      </c>
      <c r="E11" s="17">
        <v>154</v>
      </c>
      <c r="F11" s="18">
        <v>87</v>
      </c>
      <c r="G11" s="17">
        <v>67</v>
      </c>
      <c r="H11" s="18">
        <v>0</v>
      </c>
      <c r="I11" s="17">
        <v>0</v>
      </c>
      <c r="J11" s="18">
        <v>46</v>
      </c>
      <c r="K11" s="17">
        <v>34</v>
      </c>
      <c r="L11" s="18">
        <v>41</v>
      </c>
      <c r="M11" s="17">
        <v>33</v>
      </c>
      <c r="N11" s="18">
        <v>78</v>
      </c>
      <c r="O11" s="17">
        <v>39</v>
      </c>
      <c r="P11" s="19">
        <v>39</v>
      </c>
    </row>
    <row r="12" spans="1:16" ht="15.75" customHeight="1" x14ac:dyDescent="0.2">
      <c r="A12" s="50"/>
      <c r="B12" s="26" t="s">
        <v>18</v>
      </c>
      <c r="C12" s="27">
        <v>17</v>
      </c>
      <c r="D12" s="27">
        <v>72</v>
      </c>
      <c r="E12" s="27">
        <v>1512</v>
      </c>
      <c r="F12" s="28">
        <v>751</v>
      </c>
      <c r="G12" s="27">
        <v>761</v>
      </c>
      <c r="H12" s="28">
        <v>243</v>
      </c>
      <c r="I12" s="27">
        <v>257</v>
      </c>
      <c r="J12" s="28">
        <v>263</v>
      </c>
      <c r="K12" s="27">
        <v>261</v>
      </c>
      <c r="L12" s="28">
        <v>245</v>
      </c>
      <c r="M12" s="27">
        <v>243</v>
      </c>
      <c r="N12" s="28">
        <v>537</v>
      </c>
      <c r="O12" s="27">
        <v>234</v>
      </c>
      <c r="P12" s="29">
        <v>303</v>
      </c>
    </row>
    <row r="13" spans="1:16" ht="15.75" customHeight="1" x14ac:dyDescent="0.2">
      <c r="A13" s="48">
        <v>27</v>
      </c>
      <c r="B13" s="22" t="s">
        <v>15</v>
      </c>
      <c r="C13" s="23">
        <v>20</v>
      </c>
      <c r="D13" s="23">
        <v>79</v>
      </c>
      <c r="E13" s="23">
        <v>1721</v>
      </c>
      <c r="F13" s="24">
        <v>845</v>
      </c>
      <c r="G13" s="23">
        <v>876</v>
      </c>
      <c r="H13" s="24">
        <v>224</v>
      </c>
      <c r="I13" s="23">
        <v>248</v>
      </c>
      <c r="J13" s="24">
        <v>318</v>
      </c>
      <c r="K13" s="23">
        <v>336</v>
      </c>
      <c r="L13" s="24">
        <v>303</v>
      </c>
      <c r="M13" s="23">
        <v>292</v>
      </c>
      <c r="N13" s="24">
        <v>574</v>
      </c>
      <c r="O13" s="23">
        <v>291</v>
      </c>
      <c r="P13" s="25">
        <v>283</v>
      </c>
    </row>
    <row r="14" spans="1:16" ht="15.75" customHeight="1" x14ac:dyDescent="0.2">
      <c r="A14" s="49"/>
      <c r="B14" s="16" t="s">
        <v>16</v>
      </c>
      <c r="C14" s="17">
        <v>0</v>
      </c>
      <c r="D14" s="17">
        <v>1</v>
      </c>
      <c r="E14" s="17">
        <v>55</v>
      </c>
      <c r="F14" s="18">
        <v>7</v>
      </c>
      <c r="G14" s="17">
        <v>48</v>
      </c>
      <c r="H14" s="18">
        <v>-19</v>
      </c>
      <c r="I14" s="17">
        <v>-9</v>
      </c>
      <c r="J14" s="18">
        <v>9</v>
      </c>
      <c r="K14" s="17">
        <v>41</v>
      </c>
      <c r="L14" s="18">
        <v>17</v>
      </c>
      <c r="M14" s="17">
        <v>16</v>
      </c>
      <c r="N14" s="18">
        <v>-41</v>
      </c>
      <c r="O14" s="17">
        <v>18</v>
      </c>
      <c r="P14" s="19">
        <v>-59</v>
      </c>
    </row>
    <row r="15" spans="1:16" ht="15.75" customHeight="1" x14ac:dyDescent="0.2">
      <c r="A15" s="49"/>
      <c r="B15" s="16" t="s">
        <v>17</v>
      </c>
      <c r="C15" s="17">
        <v>3</v>
      </c>
      <c r="D15" s="17">
        <v>6</v>
      </c>
      <c r="E15" s="17">
        <v>161</v>
      </c>
      <c r="F15" s="18">
        <v>91</v>
      </c>
      <c r="G15" s="17">
        <v>70</v>
      </c>
      <c r="H15" s="18">
        <v>0</v>
      </c>
      <c r="I15" s="17">
        <v>0</v>
      </c>
      <c r="J15" s="18">
        <v>42</v>
      </c>
      <c r="K15" s="17">
        <v>35</v>
      </c>
      <c r="L15" s="18">
        <v>49</v>
      </c>
      <c r="M15" s="17">
        <v>35</v>
      </c>
      <c r="N15" s="18">
        <v>81</v>
      </c>
      <c r="O15" s="17">
        <v>43</v>
      </c>
      <c r="P15" s="19">
        <v>38</v>
      </c>
    </row>
    <row r="16" spans="1:16" ht="15.75" customHeight="1" x14ac:dyDescent="0.2">
      <c r="A16" s="50"/>
      <c r="B16" s="11" t="s">
        <v>18</v>
      </c>
      <c r="C16" s="6">
        <v>17</v>
      </c>
      <c r="D16" s="6">
        <v>73</v>
      </c>
      <c r="E16" s="6">
        <v>1560</v>
      </c>
      <c r="F16" s="3">
        <v>754</v>
      </c>
      <c r="G16" s="6">
        <v>806</v>
      </c>
      <c r="H16" s="3">
        <v>224</v>
      </c>
      <c r="I16" s="6">
        <v>248</v>
      </c>
      <c r="J16" s="3">
        <v>276</v>
      </c>
      <c r="K16" s="6">
        <v>301</v>
      </c>
      <c r="L16" s="3">
        <v>254</v>
      </c>
      <c r="M16" s="6">
        <v>257</v>
      </c>
      <c r="N16" s="3">
        <v>493</v>
      </c>
      <c r="O16" s="6">
        <v>248</v>
      </c>
      <c r="P16" s="9">
        <v>245</v>
      </c>
    </row>
    <row r="17" spans="1:16" ht="15.75" customHeight="1" x14ac:dyDescent="0.2">
      <c r="A17" s="48">
        <v>28</v>
      </c>
      <c r="B17" s="12" t="s">
        <v>15</v>
      </c>
      <c r="C17" s="13">
        <v>20</v>
      </c>
      <c r="D17" s="13">
        <v>78</v>
      </c>
      <c r="E17" s="13">
        <v>1737</v>
      </c>
      <c r="F17" s="14">
        <v>828</v>
      </c>
      <c r="G17" s="13">
        <v>909</v>
      </c>
      <c r="H17" s="14">
        <v>214</v>
      </c>
      <c r="I17" s="13">
        <v>257</v>
      </c>
      <c r="J17" s="14">
        <v>301</v>
      </c>
      <c r="K17" s="13">
        <v>312</v>
      </c>
      <c r="L17" s="14">
        <v>313</v>
      </c>
      <c r="M17" s="13">
        <v>340</v>
      </c>
      <c r="N17" s="14">
        <v>606</v>
      </c>
      <c r="O17" s="13">
        <v>308</v>
      </c>
      <c r="P17" s="15">
        <v>298</v>
      </c>
    </row>
    <row r="18" spans="1:16" ht="15.75" customHeight="1" x14ac:dyDescent="0.2">
      <c r="A18" s="49"/>
      <c r="B18" s="16" t="s">
        <v>16</v>
      </c>
      <c r="C18" s="17">
        <v>0</v>
      </c>
      <c r="D18" s="17">
        <v>-1</v>
      </c>
      <c r="E18" s="17">
        <v>16</v>
      </c>
      <c r="F18" s="18">
        <v>-17</v>
      </c>
      <c r="G18" s="17">
        <v>33</v>
      </c>
      <c r="H18" s="18">
        <v>-10</v>
      </c>
      <c r="I18" s="17">
        <v>9</v>
      </c>
      <c r="J18" s="18">
        <v>-17</v>
      </c>
      <c r="K18" s="17">
        <v>-24</v>
      </c>
      <c r="L18" s="18">
        <v>10</v>
      </c>
      <c r="M18" s="17">
        <v>48</v>
      </c>
      <c r="N18" s="18">
        <v>32</v>
      </c>
      <c r="O18" s="17">
        <v>17</v>
      </c>
      <c r="P18" s="19">
        <v>15</v>
      </c>
    </row>
    <row r="19" spans="1:16" ht="15.75" customHeight="1" x14ac:dyDescent="0.2">
      <c r="A19" s="49"/>
      <c r="B19" s="16" t="s">
        <v>17</v>
      </c>
      <c r="C19" s="17">
        <v>3</v>
      </c>
      <c r="D19" s="17">
        <v>6</v>
      </c>
      <c r="E19" s="17">
        <v>162</v>
      </c>
      <c r="F19" s="18">
        <v>84</v>
      </c>
      <c r="G19" s="17">
        <v>78</v>
      </c>
      <c r="H19" s="18">
        <v>0</v>
      </c>
      <c r="I19" s="17">
        <v>0</v>
      </c>
      <c r="J19" s="18">
        <v>46</v>
      </c>
      <c r="K19" s="17">
        <v>37</v>
      </c>
      <c r="L19" s="18">
        <v>38</v>
      </c>
      <c r="M19" s="17">
        <v>41</v>
      </c>
      <c r="N19" s="18">
        <v>86</v>
      </c>
      <c r="O19" s="17">
        <v>51</v>
      </c>
      <c r="P19" s="19">
        <v>35</v>
      </c>
    </row>
    <row r="20" spans="1:16" ht="15.75" customHeight="1" x14ac:dyDescent="0.2">
      <c r="A20" s="50"/>
      <c r="B20" s="26" t="s">
        <v>18</v>
      </c>
      <c r="C20" s="27">
        <v>17</v>
      </c>
      <c r="D20" s="27">
        <v>72</v>
      </c>
      <c r="E20" s="27">
        <v>1575</v>
      </c>
      <c r="F20" s="28">
        <v>744</v>
      </c>
      <c r="G20" s="27">
        <v>831</v>
      </c>
      <c r="H20" s="28">
        <v>214</v>
      </c>
      <c r="I20" s="27">
        <v>257</v>
      </c>
      <c r="J20" s="28">
        <v>255</v>
      </c>
      <c r="K20" s="27">
        <v>275</v>
      </c>
      <c r="L20" s="28">
        <v>275</v>
      </c>
      <c r="M20" s="27">
        <v>299</v>
      </c>
      <c r="N20" s="28">
        <v>520</v>
      </c>
      <c r="O20" s="27">
        <v>257</v>
      </c>
      <c r="P20" s="29">
        <v>263</v>
      </c>
    </row>
    <row r="21" spans="1:16" ht="15.75" customHeight="1" x14ac:dyDescent="0.2">
      <c r="A21" s="48">
        <v>29</v>
      </c>
      <c r="B21" s="22" t="s">
        <v>15</v>
      </c>
      <c r="C21" s="23">
        <v>20</v>
      </c>
      <c r="D21" s="23">
        <v>77</v>
      </c>
      <c r="E21" s="23">
        <v>1708</v>
      </c>
      <c r="F21" s="24">
        <v>813</v>
      </c>
      <c r="G21" s="23">
        <v>895</v>
      </c>
      <c r="H21" s="24">
        <v>233</v>
      </c>
      <c r="I21" s="23">
        <v>244</v>
      </c>
      <c r="J21" s="24">
        <v>281</v>
      </c>
      <c r="K21" s="23">
        <v>344</v>
      </c>
      <c r="L21" s="24">
        <v>299</v>
      </c>
      <c r="M21" s="23">
        <v>307</v>
      </c>
      <c r="N21" s="24">
        <v>655</v>
      </c>
      <c r="O21" s="23">
        <v>315</v>
      </c>
      <c r="P21" s="25">
        <v>340</v>
      </c>
    </row>
    <row r="22" spans="1:16" ht="15.75" customHeight="1" x14ac:dyDescent="0.2">
      <c r="A22" s="49"/>
      <c r="B22" s="16" t="s">
        <v>16</v>
      </c>
      <c r="C22" s="17">
        <v>0</v>
      </c>
      <c r="D22" s="17">
        <v>-1</v>
      </c>
      <c r="E22" s="17">
        <v>-29</v>
      </c>
      <c r="F22" s="18">
        <v>-15</v>
      </c>
      <c r="G22" s="17">
        <v>-14</v>
      </c>
      <c r="H22" s="18">
        <v>19</v>
      </c>
      <c r="I22" s="17">
        <v>-13</v>
      </c>
      <c r="J22" s="18">
        <v>-20</v>
      </c>
      <c r="K22" s="17">
        <v>32</v>
      </c>
      <c r="L22" s="18">
        <v>-14</v>
      </c>
      <c r="M22" s="17">
        <v>-33</v>
      </c>
      <c r="N22" s="18">
        <v>49</v>
      </c>
      <c r="O22" s="17">
        <v>7</v>
      </c>
      <c r="P22" s="19">
        <v>42</v>
      </c>
    </row>
    <row r="23" spans="1:16" ht="15.75" customHeight="1" x14ac:dyDescent="0.2">
      <c r="A23" s="49"/>
      <c r="B23" s="16" t="s">
        <v>17</v>
      </c>
      <c r="C23" s="17">
        <v>3</v>
      </c>
      <c r="D23" s="17">
        <v>6</v>
      </c>
      <c r="E23" s="17">
        <v>169</v>
      </c>
      <c r="F23" s="18">
        <v>86</v>
      </c>
      <c r="G23" s="17">
        <v>83</v>
      </c>
      <c r="H23" s="18">
        <v>0</v>
      </c>
      <c r="I23" s="17">
        <v>0</v>
      </c>
      <c r="J23" s="18">
        <v>37</v>
      </c>
      <c r="K23" s="17">
        <v>46</v>
      </c>
      <c r="L23" s="18">
        <v>49</v>
      </c>
      <c r="M23" s="17">
        <v>37</v>
      </c>
      <c r="N23" s="18">
        <v>79</v>
      </c>
      <c r="O23" s="17">
        <v>38</v>
      </c>
      <c r="P23" s="19">
        <v>41</v>
      </c>
    </row>
    <row r="24" spans="1:16" ht="15.75" customHeight="1" x14ac:dyDescent="0.2">
      <c r="A24" s="50"/>
      <c r="B24" s="11" t="s">
        <v>18</v>
      </c>
      <c r="C24" s="6">
        <v>17</v>
      </c>
      <c r="D24" s="6">
        <v>71</v>
      </c>
      <c r="E24" s="6">
        <v>1539</v>
      </c>
      <c r="F24" s="3">
        <v>727</v>
      </c>
      <c r="G24" s="6">
        <v>812</v>
      </c>
      <c r="H24" s="3">
        <v>233</v>
      </c>
      <c r="I24" s="6">
        <v>244</v>
      </c>
      <c r="J24" s="3">
        <v>244</v>
      </c>
      <c r="K24" s="6">
        <v>298</v>
      </c>
      <c r="L24" s="3">
        <v>250</v>
      </c>
      <c r="M24" s="6">
        <v>270</v>
      </c>
      <c r="N24" s="3">
        <v>576</v>
      </c>
      <c r="O24" s="6">
        <v>277</v>
      </c>
      <c r="P24" s="9">
        <v>299</v>
      </c>
    </row>
    <row r="25" spans="1:16" ht="15.75" customHeight="1" x14ac:dyDescent="0.2">
      <c r="A25" s="48">
        <v>30</v>
      </c>
      <c r="B25" s="12" t="s">
        <v>3</v>
      </c>
      <c r="C25" s="13">
        <v>20</v>
      </c>
      <c r="D25" s="13">
        <v>75</v>
      </c>
      <c r="E25" s="13">
        <v>1648</v>
      </c>
      <c r="F25" s="14">
        <v>782</v>
      </c>
      <c r="G25" s="13">
        <v>866</v>
      </c>
      <c r="H25" s="14">
        <v>214</v>
      </c>
      <c r="I25" s="13">
        <v>237</v>
      </c>
      <c r="J25" s="14">
        <v>282</v>
      </c>
      <c r="K25" s="13">
        <v>290</v>
      </c>
      <c r="L25" s="14">
        <v>286</v>
      </c>
      <c r="M25" s="13">
        <v>339</v>
      </c>
      <c r="N25" s="14">
        <v>603</v>
      </c>
      <c r="O25" s="13">
        <v>291</v>
      </c>
      <c r="P25" s="15">
        <v>312</v>
      </c>
    </row>
    <row r="26" spans="1:16" ht="15.75" customHeight="1" x14ac:dyDescent="0.2">
      <c r="A26" s="49"/>
      <c r="B26" s="16" t="s">
        <v>2</v>
      </c>
      <c r="C26" s="17">
        <v>0</v>
      </c>
      <c r="D26" s="17">
        <v>-2</v>
      </c>
      <c r="E26" s="17">
        <v>-60</v>
      </c>
      <c r="F26" s="18">
        <v>-31</v>
      </c>
      <c r="G26" s="17">
        <v>-29</v>
      </c>
      <c r="H26" s="18">
        <v>-19</v>
      </c>
      <c r="I26" s="17">
        <v>-7</v>
      </c>
      <c r="J26" s="18">
        <v>1</v>
      </c>
      <c r="K26" s="17">
        <v>-54</v>
      </c>
      <c r="L26" s="18">
        <v>-13</v>
      </c>
      <c r="M26" s="17">
        <v>32</v>
      </c>
      <c r="N26" s="18">
        <v>-52</v>
      </c>
      <c r="O26" s="17">
        <v>-24</v>
      </c>
      <c r="P26" s="19">
        <v>-28</v>
      </c>
    </row>
    <row r="27" spans="1:16" ht="15.75" customHeight="1" x14ac:dyDescent="0.2">
      <c r="A27" s="49"/>
      <c r="B27" s="16" t="s">
        <v>1</v>
      </c>
      <c r="C27" s="35">
        <v>3</v>
      </c>
      <c r="D27" s="17">
        <v>6</v>
      </c>
      <c r="E27" s="17">
        <v>140</v>
      </c>
      <c r="F27" s="18">
        <v>75</v>
      </c>
      <c r="G27" s="17">
        <v>65</v>
      </c>
      <c r="H27" s="18">
        <v>0</v>
      </c>
      <c r="I27" s="17">
        <v>0</v>
      </c>
      <c r="J27" s="18">
        <v>31</v>
      </c>
      <c r="K27" s="17">
        <v>22</v>
      </c>
      <c r="L27" s="18">
        <v>44</v>
      </c>
      <c r="M27" s="17">
        <v>43</v>
      </c>
      <c r="N27" s="18">
        <v>82</v>
      </c>
      <c r="O27" s="17">
        <v>44</v>
      </c>
      <c r="P27" s="19">
        <v>38</v>
      </c>
    </row>
    <row r="28" spans="1:16" ht="15.75" customHeight="1" x14ac:dyDescent="0.2">
      <c r="A28" s="50"/>
      <c r="B28" s="26" t="s">
        <v>0</v>
      </c>
      <c r="C28" s="27">
        <v>17</v>
      </c>
      <c r="D28" s="27">
        <v>69</v>
      </c>
      <c r="E28" s="27">
        <v>1508</v>
      </c>
      <c r="F28" s="28">
        <v>707</v>
      </c>
      <c r="G28" s="27">
        <v>801</v>
      </c>
      <c r="H28" s="28">
        <v>214</v>
      </c>
      <c r="I28" s="27">
        <v>237</v>
      </c>
      <c r="J28" s="28">
        <v>251</v>
      </c>
      <c r="K28" s="27">
        <v>268</v>
      </c>
      <c r="L28" s="28">
        <v>242</v>
      </c>
      <c r="M28" s="27">
        <v>296</v>
      </c>
      <c r="N28" s="28">
        <v>521</v>
      </c>
      <c r="O28" s="27">
        <v>247</v>
      </c>
      <c r="P28" s="29">
        <v>274</v>
      </c>
    </row>
    <row r="29" spans="1:16" ht="15.75" customHeight="1" x14ac:dyDescent="0.2">
      <c r="A29" s="48" t="s">
        <v>19</v>
      </c>
      <c r="B29" s="12" t="s">
        <v>3</v>
      </c>
      <c r="C29" s="13">
        <v>20</v>
      </c>
      <c r="D29" s="13">
        <v>75</v>
      </c>
      <c r="E29" s="13">
        <v>1582</v>
      </c>
      <c r="F29" s="14">
        <v>760</v>
      </c>
      <c r="G29" s="13">
        <v>822</v>
      </c>
      <c r="H29" s="14">
        <v>210</v>
      </c>
      <c r="I29" s="13">
        <v>238</v>
      </c>
      <c r="J29" s="14">
        <v>268</v>
      </c>
      <c r="K29" s="13">
        <v>289</v>
      </c>
      <c r="L29" s="14">
        <v>282</v>
      </c>
      <c r="M29" s="13">
        <v>295</v>
      </c>
      <c r="N29" s="14">
        <v>622</v>
      </c>
      <c r="O29" s="13">
        <v>285</v>
      </c>
      <c r="P29" s="15">
        <v>337</v>
      </c>
    </row>
    <row r="30" spans="1:16" ht="15.75" customHeight="1" x14ac:dyDescent="0.2">
      <c r="A30" s="49"/>
      <c r="B30" s="16" t="s">
        <v>2</v>
      </c>
      <c r="C30" s="17">
        <f>C29-C25</f>
        <v>0</v>
      </c>
      <c r="D30" s="17">
        <f t="shared" ref="D30:P30" si="0">D29-D25</f>
        <v>0</v>
      </c>
      <c r="E30" s="17">
        <f t="shared" si="0"/>
        <v>-66</v>
      </c>
      <c r="F30" s="18">
        <f t="shared" si="0"/>
        <v>-22</v>
      </c>
      <c r="G30" s="17">
        <f t="shared" si="0"/>
        <v>-44</v>
      </c>
      <c r="H30" s="18">
        <f t="shared" si="0"/>
        <v>-4</v>
      </c>
      <c r="I30" s="17">
        <f t="shared" si="0"/>
        <v>1</v>
      </c>
      <c r="J30" s="18">
        <f t="shared" si="0"/>
        <v>-14</v>
      </c>
      <c r="K30" s="17">
        <f t="shared" si="0"/>
        <v>-1</v>
      </c>
      <c r="L30" s="18">
        <f t="shared" si="0"/>
        <v>-4</v>
      </c>
      <c r="M30" s="17">
        <f t="shared" si="0"/>
        <v>-44</v>
      </c>
      <c r="N30" s="18">
        <f t="shared" si="0"/>
        <v>19</v>
      </c>
      <c r="O30" s="17">
        <f t="shared" si="0"/>
        <v>-6</v>
      </c>
      <c r="P30" s="19">
        <f t="shared" si="0"/>
        <v>25</v>
      </c>
    </row>
    <row r="31" spans="1:16" ht="15.75" customHeight="1" x14ac:dyDescent="0.2">
      <c r="A31" s="49"/>
      <c r="B31" s="16" t="s">
        <v>1</v>
      </c>
      <c r="C31" s="35">
        <v>3</v>
      </c>
      <c r="D31" s="17">
        <v>6</v>
      </c>
      <c r="E31" s="17">
        <v>121</v>
      </c>
      <c r="F31" s="18">
        <v>67</v>
      </c>
      <c r="G31" s="17">
        <v>54</v>
      </c>
      <c r="H31" s="18">
        <v>0</v>
      </c>
      <c r="I31" s="17" t="s">
        <v>21</v>
      </c>
      <c r="J31" s="18">
        <v>28</v>
      </c>
      <c r="K31" s="17">
        <v>24</v>
      </c>
      <c r="L31" s="18">
        <v>39</v>
      </c>
      <c r="M31" s="17">
        <v>30</v>
      </c>
      <c r="N31" s="18">
        <v>85</v>
      </c>
      <c r="O31" s="17">
        <v>44</v>
      </c>
      <c r="P31" s="19">
        <v>41</v>
      </c>
    </row>
    <row r="32" spans="1:16" ht="15.75" customHeight="1" x14ac:dyDescent="0.2">
      <c r="A32" s="50"/>
      <c r="B32" s="26" t="s">
        <v>0</v>
      </c>
      <c r="C32" s="27">
        <v>17</v>
      </c>
      <c r="D32" s="27">
        <v>69</v>
      </c>
      <c r="E32" s="27">
        <v>1461</v>
      </c>
      <c r="F32" s="28">
        <v>693</v>
      </c>
      <c r="G32" s="27">
        <v>768</v>
      </c>
      <c r="H32" s="28">
        <v>210</v>
      </c>
      <c r="I32" s="27">
        <v>238</v>
      </c>
      <c r="J32" s="28">
        <v>240</v>
      </c>
      <c r="K32" s="27">
        <v>265</v>
      </c>
      <c r="L32" s="28">
        <v>243</v>
      </c>
      <c r="M32" s="27">
        <v>265</v>
      </c>
      <c r="N32" s="28">
        <v>537</v>
      </c>
      <c r="O32" s="27">
        <v>241</v>
      </c>
      <c r="P32" s="29">
        <v>296</v>
      </c>
    </row>
    <row r="33" spans="1:17" ht="15.75" customHeight="1" x14ac:dyDescent="0.2">
      <c r="A33" s="48">
        <v>2</v>
      </c>
      <c r="B33" s="12" t="s">
        <v>3</v>
      </c>
      <c r="C33" s="13">
        <v>20</v>
      </c>
      <c r="D33" s="13">
        <v>75</v>
      </c>
      <c r="E33" s="13">
        <v>1509</v>
      </c>
      <c r="F33" s="14">
        <v>724</v>
      </c>
      <c r="G33" s="13">
        <v>785</v>
      </c>
      <c r="H33" s="14">
        <v>202</v>
      </c>
      <c r="I33" s="13">
        <v>200</v>
      </c>
      <c r="J33" s="14">
        <v>254</v>
      </c>
      <c r="K33" s="13">
        <v>302</v>
      </c>
      <c r="L33" s="14">
        <v>268</v>
      </c>
      <c r="M33" s="13">
        <v>283</v>
      </c>
      <c r="N33" s="14">
        <v>588</v>
      </c>
      <c r="O33" s="13">
        <v>286</v>
      </c>
      <c r="P33" s="15">
        <v>302</v>
      </c>
    </row>
    <row r="34" spans="1:17" ht="15.75" customHeight="1" x14ac:dyDescent="0.2">
      <c r="A34" s="49"/>
      <c r="B34" s="16" t="s">
        <v>2</v>
      </c>
      <c r="C34" s="17">
        <f t="shared" ref="C34:D34" si="1">+C33-C29</f>
        <v>0</v>
      </c>
      <c r="D34" s="17">
        <f t="shared" si="1"/>
        <v>0</v>
      </c>
      <c r="E34" s="17">
        <f>+E33-E29</f>
        <v>-73</v>
      </c>
      <c r="F34" s="17">
        <f t="shared" ref="F34:P34" si="2">+F33-F29</f>
        <v>-36</v>
      </c>
      <c r="G34" s="17">
        <f t="shared" si="2"/>
        <v>-37</v>
      </c>
      <c r="H34" s="17">
        <f t="shared" si="2"/>
        <v>-8</v>
      </c>
      <c r="I34" s="17">
        <f t="shared" si="2"/>
        <v>-38</v>
      </c>
      <c r="J34" s="17">
        <f t="shared" si="2"/>
        <v>-14</v>
      </c>
      <c r="K34" s="17">
        <f t="shared" si="2"/>
        <v>13</v>
      </c>
      <c r="L34" s="17">
        <f t="shared" si="2"/>
        <v>-14</v>
      </c>
      <c r="M34" s="17">
        <f t="shared" si="2"/>
        <v>-12</v>
      </c>
      <c r="N34" s="17">
        <f t="shared" si="2"/>
        <v>-34</v>
      </c>
      <c r="O34" s="17">
        <f t="shared" si="2"/>
        <v>1</v>
      </c>
      <c r="P34" s="17">
        <f t="shared" si="2"/>
        <v>-35</v>
      </c>
    </row>
    <row r="35" spans="1:17" ht="15.75" customHeight="1" x14ac:dyDescent="0.2">
      <c r="A35" s="49"/>
      <c r="B35" s="16" t="s">
        <v>1</v>
      </c>
      <c r="C35" s="35">
        <v>3</v>
      </c>
      <c r="D35" s="17">
        <v>6</v>
      </c>
      <c r="E35" s="17">
        <v>96</v>
      </c>
      <c r="F35" s="18">
        <v>50</v>
      </c>
      <c r="G35" s="17">
        <v>46</v>
      </c>
      <c r="H35" s="18">
        <v>0</v>
      </c>
      <c r="I35" s="17">
        <v>0</v>
      </c>
      <c r="J35" s="18">
        <v>20</v>
      </c>
      <c r="K35" s="17">
        <v>19</v>
      </c>
      <c r="L35" s="18">
        <v>30</v>
      </c>
      <c r="M35" s="17">
        <v>27</v>
      </c>
      <c r="N35" s="18">
        <v>69</v>
      </c>
      <c r="O35" s="17">
        <v>37</v>
      </c>
      <c r="P35" s="19">
        <v>32</v>
      </c>
    </row>
    <row r="36" spans="1:17" ht="15.75" customHeight="1" x14ac:dyDescent="0.2">
      <c r="A36" s="50"/>
      <c r="B36" s="26" t="s">
        <v>0</v>
      </c>
      <c r="C36" s="27">
        <v>17</v>
      </c>
      <c r="D36" s="27">
        <v>69</v>
      </c>
      <c r="E36" s="27">
        <v>1413</v>
      </c>
      <c r="F36" s="28">
        <v>674</v>
      </c>
      <c r="G36" s="27">
        <v>739</v>
      </c>
      <c r="H36" s="28">
        <v>202</v>
      </c>
      <c r="I36" s="27">
        <v>200</v>
      </c>
      <c r="J36" s="28">
        <v>234</v>
      </c>
      <c r="K36" s="27">
        <v>283</v>
      </c>
      <c r="L36" s="28">
        <v>238</v>
      </c>
      <c r="M36" s="27">
        <v>256</v>
      </c>
      <c r="N36" s="28">
        <v>519</v>
      </c>
      <c r="O36" s="27">
        <v>249</v>
      </c>
      <c r="P36" s="29">
        <v>270</v>
      </c>
    </row>
    <row r="37" spans="1:17" ht="15.75" customHeight="1" x14ac:dyDescent="0.2">
      <c r="A37" s="48">
        <v>3</v>
      </c>
      <c r="B37" s="12" t="s">
        <v>3</v>
      </c>
      <c r="C37" s="13">
        <v>20</v>
      </c>
      <c r="D37" s="13">
        <v>75</v>
      </c>
      <c r="E37" s="13">
        <v>1426</v>
      </c>
      <c r="F37" s="14">
        <v>689</v>
      </c>
      <c r="G37" s="13">
        <v>737</v>
      </c>
      <c r="H37" s="14">
        <v>183</v>
      </c>
      <c r="I37" s="13">
        <v>190</v>
      </c>
      <c r="J37" s="14">
        <v>251</v>
      </c>
      <c r="K37" s="13">
        <v>248</v>
      </c>
      <c r="L37" s="14">
        <v>255</v>
      </c>
      <c r="M37" s="13">
        <v>299</v>
      </c>
      <c r="N37" s="14">
        <v>559</v>
      </c>
      <c r="O37" s="13">
        <v>267</v>
      </c>
      <c r="P37" s="15">
        <v>292</v>
      </c>
    </row>
    <row r="38" spans="1:17" ht="15.75" customHeight="1" x14ac:dyDescent="0.2">
      <c r="A38" s="49"/>
      <c r="B38" s="16" t="s">
        <v>2</v>
      </c>
      <c r="C38" s="17">
        <f>C37-C33</f>
        <v>0</v>
      </c>
      <c r="D38" s="17">
        <f>D37-D33</f>
        <v>0</v>
      </c>
      <c r="E38" s="17">
        <f>E37-E33</f>
        <v>-83</v>
      </c>
      <c r="F38" s="17">
        <f>F37-F33</f>
        <v>-35</v>
      </c>
      <c r="G38" s="17">
        <f t="shared" ref="G38:P38" si="3">G37-G33</f>
        <v>-48</v>
      </c>
      <c r="H38" s="17">
        <f t="shared" si="3"/>
        <v>-19</v>
      </c>
      <c r="I38" s="17">
        <f t="shared" si="3"/>
        <v>-10</v>
      </c>
      <c r="J38" s="17">
        <f t="shared" si="3"/>
        <v>-3</v>
      </c>
      <c r="K38" s="17">
        <f t="shared" si="3"/>
        <v>-54</v>
      </c>
      <c r="L38" s="17">
        <f t="shared" si="3"/>
        <v>-13</v>
      </c>
      <c r="M38" s="17">
        <f t="shared" si="3"/>
        <v>16</v>
      </c>
      <c r="N38" s="17">
        <f t="shared" si="3"/>
        <v>-29</v>
      </c>
      <c r="O38" s="17">
        <f t="shared" si="3"/>
        <v>-19</v>
      </c>
      <c r="P38" s="17">
        <f t="shared" si="3"/>
        <v>-10</v>
      </c>
    </row>
    <row r="39" spans="1:17" ht="15.75" customHeight="1" x14ac:dyDescent="0.2">
      <c r="A39" s="49"/>
      <c r="B39" s="16" t="s">
        <v>1</v>
      </c>
      <c r="C39" s="35">
        <v>3</v>
      </c>
      <c r="D39" s="17">
        <v>6</v>
      </c>
      <c r="E39" s="17">
        <v>70</v>
      </c>
      <c r="F39" s="18">
        <v>37</v>
      </c>
      <c r="G39" s="17">
        <v>33</v>
      </c>
      <c r="H39" s="18">
        <v>0</v>
      </c>
      <c r="I39" s="17">
        <v>0</v>
      </c>
      <c r="J39" s="18">
        <v>15</v>
      </c>
      <c r="K39" s="17">
        <v>14</v>
      </c>
      <c r="L39" s="18">
        <v>22</v>
      </c>
      <c r="M39" s="17">
        <v>19</v>
      </c>
      <c r="N39" s="18">
        <v>61</v>
      </c>
      <c r="O39" s="17">
        <v>30</v>
      </c>
      <c r="P39" s="19">
        <v>31</v>
      </c>
    </row>
    <row r="40" spans="1:17" ht="15.75" customHeight="1" x14ac:dyDescent="0.2">
      <c r="A40" s="50"/>
      <c r="B40" s="26" t="s">
        <v>0</v>
      </c>
      <c r="C40" s="27">
        <v>17</v>
      </c>
      <c r="D40" s="27">
        <v>69</v>
      </c>
      <c r="E40" s="27">
        <v>1356</v>
      </c>
      <c r="F40" s="28">
        <v>652</v>
      </c>
      <c r="G40" s="27">
        <v>704</v>
      </c>
      <c r="H40" s="28">
        <v>183</v>
      </c>
      <c r="I40" s="27">
        <v>190</v>
      </c>
      <c r="J40" s="28">
        <v>236</v>
      </c>
      <c r="K40" s="27">
        <v>234</v>
      </c>
      <c r="L40" s="28">
        <v>233</v>
      </c>
      <c r="M40" s="27">
        <v>280</v>
      </c>
      <c r="N40" s="28">
        <v>498</v>
      </c>
      <c r="O40" s="27">
        <v>237</v>
      </c>
      <c r="P40" s="29">
        <v>261</v>
      </c>
    </row>
    <row r="41" spans="1:17" ht="15.75" customHeight="1" x14ac:dyDescent="0.2">
      <c r="A41" s="48">
        <v>4</v>
      </c>
      <c r="B41" s="12" t="s">
        <v>3</v>
      </c>
      <c r="C41" s="13">
        <v>20</v>
      </c>
      <c r="D41" s="13">
        <v>73</v>
      </c>
      <c r="E41" s="13">
        <f>SUM(F41:G41)</f>
        <v>1321</v>
      </c>
      <c r="F41" s="14">
        <f>SUM(H41,J41,L41)</f>
        <v>650</v>
      </c>
      <c r="G41" s="13">
        <f>SUM(I41,K41,M41)</f>
        <v>671</v>
      </c>
      <c r="H41" s="14">
        <v>174</v>
      </c>
      <c r="I41" s="13">
        <v>201</v>
      </c>
      <c r="J41" s="14">
        <v>220</v>
      </c>
      <c r="K41" s="13">
        <v>226</v>
      </c>
      <c r="L41" s="14">
        <v>256</v>
      </c>
      <c r="M41" s="13">
        <v>244</v>
      </c>
      <c r="N41" s="14">
        <v>569</v>
      </c>
      <c r="O41" s="13">
        <v>260</v>
      </c>
      <c r="P41" s="15">
        <v>309</v>
      </c>
    </row>
    <row r="42" spans="1:17" ht="15.75" customHeight="1" x14ac:dyDescent="0.2">
      <c r="A42" s="49"/>
      <c r="B42" s="16" t="s">
        <v>2</v>
      </c>
      <c r="C42" s="34">
        <f>C41-C37</f>
        <v>0</v>
      </c>
      <c r="D42" s="34">
        <f t="shared" ref="D42:P42" si="4">D41-D37</f>
        <v>-2</v>
      </c>
      <c r="E42" s="34">
        <f t="shared" si="4"/>
        <v>-105</v>
      </c>
      <c r="F42" s="34">
        <f t="shared" si="4"/>
        <v>-39</v>
      </c>
      <c r="G42" s="34">
        <f t="shared" si="4"/>
        <v>-66</v>
      </c>
      <c r="H42" s="34">
        <f t="shared" si="4"/>
        <v>-9</v>
      </c>
      <c r="I42" s="34">
        <f t="shared" si="4"/>
        <v>11</v>
      </c>
      <c r="J42" s="34">
        <f t="shared" si="4"/>
        <v>-31</v>
      </c>
      <c r="K42" s="34">
        <f t="shared" si="4"/>
        <v>-22</v>
      </c>
      <c r="L42" s="34">
        <f t="shared" si="4"/>
        <v>1</v>
      </c>
      <c r="M42" s="34">
        <f t="shared" si="4"/>
        <v>-55</v>
      </c>
      <c r="N42" s="34">
        <f t="shared" si="4"/>
        <v>10</v>
      </c>
      <c r="O42" s="34">
        <f t="shared" si="4"/>
        <v>-7</v>
      </c>
      <c r="P42" s="34">
        <f t="shared" si="4"/>
        <v>17</v>
      </c>
    </row>
    <row r="43" spans="1:17" ht="15.75" customHeight="1" x14ac:dyDescent="0.2">
      <c r="A43" s="49"/>
      <c r="B43" s="16" t="s">
        <v>1</v>
      </c>
      <c r="C43" s="35">
        <v>3</v>
      </c>
      <c r="D43" s="17">
        <v>6</v>
      </c>
      <c r="E43" s="17">
        <f>SUM(F43:G43)</f>
        <v>66</v>
      </c>
      <c r="F43" s="18">
        <f>SUM(H43,J43,L43)</f>
        <v>41</v>
      </c>
      <c r="G43" s="17">
        <f>SUM(I43,K43,M43)</f>
        <v>25</v>
      </c>
      <c r="H43" s="18">
        <v>0</v>
      </c>
      <c r="I43" s="17">
        <v>0</v>
      </c>
      <c r="J43" s="18">
        <v>18</v>
      </c>
      <c r="K43" s="17">
        <v>11</v>
      </c>
      <c r="L43" s="18">
        <v>23</v>
      </c>
      <c r="M43" s="17">
        <v>14</v>
      </c>
      <c r="N43" s="18">
        <v>53</v>
      </c>
      <c r="O43" s="17">
        <v>25</v>
      </c>
      <c r="P43" s="19">
        <v>28</v>
      </c>
    </row>
    <row r="44" spans="1:17" ht="15.75" customHeight="1" x14ac:dyDescent="0.2">
      <c r="A44" s="50"/>
      <c r="B44" s="26" t="s">
        <v>0</v>
      </c>
      <c r="C44" s="27">
        <v>17</v>
      </c>
      <c r="D44" s="27">
        <v>67</v>
      </c>
      <c r="E44" s="27">
        <f>SUM(F44:G44)</f>
        <v>1255</v>
      </c>
      <c r="F44" s="28">
        <f>SUM(H44,J44,L44)</f>
        <v>609</v>
      </c>
      <c r="G44" s="27">
        <f>SUM(I44,K44,M44)</f>
        <v>646</v>
      </c>
      <c r="H44" s="28">
        <v>174</v>
      </c>
      <c r="I44" s="27">
        <v>201</v>
      </c>
      <c r="J44" s="28">
        <v>202</v>
      </c>
      <c r="K44" s="27">
        <v>215</v>
      </c>
      <c r="L44" s="28">
        <v>233</v>
      </c>
      <c r="M44" s="27">
        <v>230</v>
      </c>
      <c r="N44" s="28">
        <v>516</v>
      </c>
      <c r="O44" s="27">
        <v>235</v>
      </c>
      <c r="P44" s="29">
        <v>281</v>
      </c>
    </row>
    <row r="45" spans="1:17" ht="15" customHeight="1" x14ac:dyDescent="0.2">
      <c r="A45" s="48">
        <v>5</v>
      </c>
      <c r="B45" s="12" t="s">
        <v>3</v>
      </c>
      <c r="C45" s="13">
        <v>20</v>
      </c>
      <c r="D45" s="13">
        <v>74</v>
      </c>
      <c r="E45" s="13">
        <v>1257</v>
      </c>
      <c r="F45" s="14">
        <v>611</v>
      </c>
      <c r="G45" s="13">
        <v>646</v>
      </c>
      <c r="H45" s="14">
        <v>152</v>
      </c>
      <c r="I45" s="13">
        <v>173</v>
      </c>
      <c r="J45" s="14">
        <v>232</v>
      </c>
      <c r="K45" s="13">
        <v>249</v>
      </c>
      <c r="L45" s="14">
        <v>227</v>
      </c>
      <c r="M45" s="13">
        <v>224</v>
      </c>
      <c r="N45" s="14">
        <v>496</v>
      </c>
      <c r="O45" s="13">
        <v>250</v>
      </c>
      <c r="P45" s="15">
        <v>246</v>
      </c>
      <c r="Q45" s="4"/>
    </row>
    <row r="46" spans="1:17" ht="15" customHeight="1" x14ac:dyDescent="0.2">
      <c r="A46" s="49"/>
      <c r="B46" s="16" t="s">
        <v>2</v>
      </c>
      <c r="C46" s="34">
        <f>C45-C41</f>
        <v>0</v>
      </c>
      <c r="D46" s="34">
        <f t="shared" ref="D46:P46" si="5">D45-D41</f>
        <v>1</v>
      </c>
      <c r="E46" s="34">
        <f>E45-E41</f>
        <v>-64</v>
      </c>
      <c r="F46" s="34">
        <f t="shared" si="5"/>
        <v>-39</v>
      </c>
      <c r="G46" s="34">
        <f t="shared" si="5"/>
        <v>-25</v>
      </c>
      <c r="H46" s="34">
        <f t="shared" si="5"/>
        <v>-22</v>
      </c>
      <c r="I46" s="34">
        <f t="shared" si="5"/>
        <v>-28</v>
      </c>
      <c r="J46" s="34">
        <f t="shared" si="5"/>
        <v>12</v>
      </c>
      <c r="K46" s="34">
        <f t="shared" si="5"/>
        <v>23</v>
      </c>
      <c r="L46" s="34">
        <f t="shared" si="5"/>
        <v>-29</v>
      </c>
      <c r="M46" s="34">
        <f t="shared" si="5"/>
        <v>-20</v>
      </c>
      <c r="N46" s="34">
        <f t="shared" si="5"/>
        <v>-73</v>
      </c>
      <c r="O46" s="34">
        <f t="shared" si="5"/>
        <v>-10</v>
      </c>
      <c r="P46" s="34">
        <f t="shared" si="5"/>
        <v>-63</v>
      </c>
      <c r="Q46" s="4"/>
    </row>
    <row r="47" spans="1:17" ht="15" customHeight="1" x14ac:dyDescent="0.2">
      <c r="A47" s="49"/>
      <c r="B47" s="16" t="s">
        <v>1</v>
      </c>
      <c r="C47" s="35">
        <v>3</v>
      </c>
      <c r="D47" s="17">
        <v>6</v>
      </c>
      <c r="E47" s="17">
        <v>69</v>
      </c>
      <c r="F47" s="18">
        <v>40</v>
      </c>
      <c r="G47" s="17">
        <v>29</v>
      </c>
      <c r="H47" s="18" t="s">
        <v>22</v>
      </c>
      <c r="I47" s="17" t="s">
        <v>22</v>
      </c>
      <c r="J47" s="18">
        <v>17</v>
      </c>
      <c r="K47" s="17">
        <v>15</v>
      </c>
      <c r="L47" s="18">
        <v>23</v>
      </c>
      <c r="M47" s="17">
        <v>14</v>
      </c>
      <c r="N47" s="18">
        <v>38</v>
      </c>
      <c r="O47" s="17">
        <v>23</v>
      </c>
      <c r="P47" s="19">
        <v>15</v>
      </c>
    </row>
    <row r="48" spans="1:17" ht="15" customHeight="1" x14ac:dyDescent="0.2">
      <c r="A48" s="50"/>
      <c r="B48" s="26" t="s">
        <v>0</v>
      </c>
      <c r="C48" s="27">
        <v>17</v>
      </c>
      <c r="D48" s="27">
        <v>68</v>
      </c>
      <c r="E48" s="27">
        <v>1188</v>
      </c>
      <c r="F48" s="28">
        <v>571</v>
      </c>
      <c r="G48" s="27">
        <v>617</v>
      </c>
      <c r="H48" s="28">
        <v>152</v>
      </c>
      <c r="I48" s="27">
        <v>173</v>
      </c>
      <c r="J48" s="28">
        <v>215</v>
      </c>
      <c r="K48" s="27">
        <v>234</v>
      </c>
      <c r="L48" s="28">
        <v>204</v>
      </c>
      <c r="M48" s="27">
        <v>210</v>
      </c>
      <c r="N48" s="28">
        <v>458</v>
      </c>
      <c r="O48" s="27">
        <v>227</v>
      </c>
      <c r="P48" s="29">
        <v>231</v>
      </c>
    </row>
    <row r="49" spans="1:16" ht="15.75" customHeight="1" x14ac:dyDescent="0.2">
      <c r="A49" s="43">
        <v>6</v>
      </c>
      <c r="B49" s="30" t="s">
        <v>15</v>
      </c>
      <c r="C49" s="31">
        <v>20</v>
      </c>
      <c r="D49" s="31">
        <v>72</v>
      </c>
      <c r="E49" s="31">
        <v>1119</v>
      </c>
      <c r="F49" s="32">
        <v>507</v>
      </c>
      <c r="G49" s="31">
        <v>612</v>
      </c>
      <c r="H49" s="32">
        <v>96</v>
      </c>
      <c r="I49" s="31">
        <v>148</v>
      </c>
      <c r="J49" s="32">
        <v>184</v>
      </c>
      <c r="K49" s="31">
        <v>212</v>
      </c>
      <c r="L49" s="32">
        <v>227</v>
      </c>
      <c r="M49" s="31">
        <v>252</v>
      </c>
      <c r="N49" s="32" t="s">
        <v>25</v>
      </c>
      <c r="O49" s="31" t="s">
        <v>21</v>
      </c>
      <c r="P49" s="33" t="s">
        <v>21</v>
      </c>
    </row>
    <row r="50" spans="1:16" ht="15.75" customHeight="1" x14ac:dyDescent="0.2">
      <c r="A50" s="44"/>
      <c r="B50" s="20" t="s">
        <v>16</v>
      </c>
      <c r="C50" s="36">
        <v>0</v>
      </c>
      <c r="D50" s="36">
        <f>SUM(D49-D45)</f>
        <v>-2</v>
      </c>
      <c r="E50" s="36">
        <f>SUM(E49-E45)</f>
        <v>-138</v>
      </c>
      <c r="F50" s="36">
        <f t="shared" ref="F50:M50" si="6">SUM(F49-F45)</f>
        <v>-104</v>
      </c>
      <c r="G50" s="36">
        <f t="shared" si="6"/>
        <v>-34</v>
      </c>
      <c r="H50" s="36">
        <f t="shared" si="6"/>
        <v>-56</v>
      </c>
      <c r="I50" s="36">
        <f t="shared" si="6"/>
        <v>-25</v>
      </c>
      <c r="J50" s="36">
        <f t="shared" si="6"/>
        <v>-48</v>
      </c>
      <c r="K50" s="36">
        <f t="shared" si="6"/>
        <v>-37</v>
      </c>
      <c r="L50" s="36">
        <f t="shared" si="6"/>
        <v>0</v>
      </c>
      <c r="M50" s="36">
        <f t="shared" si="6"/>
        <v>28</v>
      </c>
      <c r="N50" s="37" t="s">
        <v>25</v>
      </c>
      <c r="O50" s="36" t="s">
        <v>21</v>
      </c>
      <c r="P50" s="38" t="s">
        <v>21</v>
      </c>
    </row>
    <row r="51" spans="1:16" ht="15.75" customHeight="1" x14ac:dyDescent="0.2">
      <c r="A51" s="44"/>
      <c r="B51" s="20" t="s">
        <v>17</v>
      </c>
      <c r="C51" s="36">
        <v>3</v>
      </c>
      <c r="D51" s="36">
        <v>6</v>
      </c>
      <c r="E51" s="36">
        <v>60</v>
      </c>
      <c r="F51" s="37">
        <v>26</v>
      </c>
      <c r="G51" s="36">
        <v>34</v>
      </c>
      <c r="H51" s="37">
        <v>0</v>
      </c>
      <c r="I51" s="36">
        <v>0</v>
      </c>
      <c r="J51" s="37">
        <v>6</v>
      </c>
      <c r="K51" s="36">
        <v>14</v>
      </c>
      <c r="L51" s="37">
        <v>20</v>
      </c>
      <c r="M51" s="36">
        <v>20</v>
      </c>
      <c r="N51" s="37" t="s">
        <v>25</v>
      </c>
      <c r="O51" s="36" t="s">
        <v>21</v>
      </c>
      <c r="P51" s="38" t="s">
        <v>21</v>
      </c>
    </row>
    <row r="52" spans="1:16" ht="15.75" customHeight="1" x14ac:dyDescent="0.2">
      <c r="A52" s="45"/>
      <c r="B52" s="21" t="s">
        <v>18</v>
      </c>
      <c r="C52" s="39">
        <v>17</v>
      </c>
      <c r="D52" s="39">
        <v>66</v>
      </c>
      <c r="E52" s="39">
        <v>1059</v>
      </c>
      <c r="F52" s="40">
        <v>481</v>
      </c>
      <c r="G52" s="39">
        <v>578</v>
      </c>
      <c r="H52" s="40">
        <v>96</v>
      </c>
      <c r="I52" s="39">
        <v>148</v>
      </c>
      <c r="J52" s="40">
        <v>178</v>
      </c>
      <c r="K52" s="39">
        <v>198</v>
      </c>
      <c r="L52" s="40">
        <v>207</v>
      </c>
      <c r="M52" s="39">
        <v>232</v>
      </c>
      <c r="N52" s="40" t="s">
        <v>25</v>
      </c>
      <c r="O52" s="39" t="s">
        <v>21</v>
      </c>
      <c r="P52" s="41" t="s">
        <v>21</v>
      </c>
    </row>
    <row r="53" spans="1:16" x14ac:dyDescent="0.15">
      <c r="A53" s="10" t="s">
        <v>20</v>
      </c>
    </row>
    <row r="54" spans="1:16" x14ac:dyDescent="0.2">
      <c r="A54" s="42" t="s">
        <v>26</v>
      </c>
    </row>
    <row r="55" spans="1:16" x14ac:dyDescent="0.2">
      <c r="A55" s="42" t="s">
        <v>27</v>
      </c>
    </row>
  </sheetData>
  <mergeCells count="25">
    <mergeCell ref="A1:P1"/>
    <mergeCell ref="A21:A24"/>
    <mergeCell ref="A2:B4"/>
    <mergeCell ref="A17:A20"/>
    <mergeCell ref="A5:A8"/>
    <mergeCell ref="N2:P2"/>
    <mergeCell ref="H3:I3"/>
    <mergeCell ref="J3:K3"/>
    <mergeCell ref="P3:P4"/>
    <mergeCell ref="A9:A12"/>
    <mergeCell ref="N3:N4"/>
    <mergeCell ref="C2:C4"/>
    <mergeCell ref="A13:A16"/>
    <mergeCell ref="O3:O4"/>
    <mergeCell ref="A49:A52"/>
    <mergeCell ref="E3:G3"/>
    <mergeCell ref="A25:A28"/>
    <mergeCell ref="A45:A48"/>
    <mergeCell ref="A37:A40"/>
    <mergeCell ref="A41:A44"/>
    <mergeCell ref="A33:A36"/>
    <mergeCell ref="D2:D4"/>
    <mergeCell ref="E2:M2"/>
    <mergeCell ref="L3:M3"/>
    <mergeCell ref="A29:A32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5" firstPageNumber="99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2025-03-25T02:12:27Z</cp:lastPrinted>
  <dcterms:created xsi:type="dcterms:W3CDTF">2011-03-23T02:44:01Z</dcterms:created>
  <dcterms:modified xsi:type="dcterms:W3CDTF">2025-03-25T02:15:56Z</dcterms:modified>
</cp:coreProperties>
</file>