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5 暮らし\2 作成中\"/>
    </mc:Choice>
  </mc:AlternateContent>
  <bookViews>
    <workbookView xWindow="-108" yWindow="216" windowWidth="20280" windowHeight="7920"/>
  </bookViews>
  <sheets>
    <sheet name="5-5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'5-5'!$A$1:$K$31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F4" i="1" l="1"/>
  <c r="B4" i="1" l="1"/>
  <c r="K4" i="1" l="1"/>
  <c r="I4" i="1"/>
  <c r="H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9" i="1"/>
  <c r="G10" i="1"/>
  <c r="G8" i="1"/>
  <c r="G7" i="1"/>
  <c r="G6" i="1"/>
  <c r="E4" i="1"/>
  <c r="G4" i="1" s="1"/>
  <c r="G5" i="1"/>
  <c r="C4" i="1"/>
  <c r="J4" i="1"/>
</calcChain>
</file>

<file path=xl/sharedStrings.xml><?xml version="1.0" encoding="utf-8"?>
<sst xmlns="http://schemas.openxmlformats.org/spreadsheetml/2006/main" count="39" uniqueCount="37">
  <si>
    <t>千川</t>
  </si>
  <si>
    <t>高松</t>
  </si>
  <si>
    <t>要町</t>
  </si>
  <si>
    <t>千早</t>
  </si>
  <si>
    <t>長崎</t>
  </si>
  <si>
    <t>南長崎</t>
  </si>
  <si>
    <t>目白</t>
  </si>
  <si>
    <t>高田</t>
  </si>
  <si>
    <t>雑司が谷</t>
  </si>
  <si>
    <t>池袋本町</t>
  </si>
  <si>
    <t>池袋</t>
  </si>
  <si>
    <t>西池袋</t>
  </si>
  <si>
    <t>南池袋</t>
  </si>
  <si>
    <t>東池袋</t>
  </si>
  <si>
    <t>上池袋</t>
  </si>
  <si>
    <t>南大塚</t>
  </si>
  <si>
    <t>北大塚</t>
  </si>
  <si>
    <t>西巣鴨</t>
  </si>
  <si>
    <t>巣鴨</t>
  </si>
  <si>
    <t>駒込</t>
  </si>
  <si>
    <t>全体</t>
  </si>
  <si>
    <t>園数</t>
  </si>
  <si>
    <t>一人当たり面積
（㎡）</t>
    <phoneticPr fontId="2"/>
  </si>
  <si>
    <t>面積
（㎡）</t>
    <phoneticPr fontId="2"/>
  </si>
  <si>
    <t>児童遊園（仮児童遊園含む）</t>
  </si>
  <si>
    <t>公園（目白庭園・区民の森含む）</t>
  </si>
  <si>
    <t>人口</t>
  </si>
  <si>
    <t>地域</t>
    <rPh sb="0" eb="2">
      <t>チイキ</t>
    </rPh>
    <phoneticPr fontId="2"/>
  </si>
  <si>
    <t>面積
（㎡）</t>
    <rPh sb="0" eb="2">
      <t>メンセキ</t>
    </rPh>
    <phoneticPr fontId="2"/>
  </si>
  <si>
    <t>資料：豊島区 都市整備部 公園緑地課</t>
    <rPh sb="0" eb="2">
      <t>シリョウ</t>
    </rPh>
    <rPh sb="3" eb="6">
      <t>トシマク</t>
    </rPh>
    <rPh sb="7" eb="9">
      <t>トシ</t>
    </rPh>
    <rPh sb="9" eb="11">
      <t>セイビ</t>
    </rPh>
    <rPh sb="11" eb="12">
      <t>ブ</t>
    </rPh>
    <rPh sb="13" eb="15">
      <t>コウエン</t>
    </rPh>
    <rPh sb="15" eb="17">
      <t>リョクチ</t>
    </rPh>
    <rPh sb="17" eb="18">
      <t>カ</t>
    </rPh>
    <phoneticPr fontId="2"/>
  </si>
  <si>
    <t>※児童遊園には仮児童遊園も含める。</t>
    <rPh sb="1" eb="3">
      <t>ジドウ</t>
    </rPh>
    <rPh sb="3" eb="5">
      <t>ユウエン</t>
    </rPh>
    <rPh sb="7" eb="8">
      <t>カ</t>
    </rPh>
    <rPh sb="8" eb="10">
      <t>ジドウ</t>
    </rPh>
    <rPh sb="10" eb="12">
      <t>ユウエン</t>
    </rPh>
    <rPh sb="13" eb="14">
      <t>フク</t>
    </rPh>
    <phoneticPr fontId="2"/>
  </si>
  <si>
    <t>※公園には区民の森（目白・池袋）、目白庭園を含む。</t>
    <rPh sb="1" eb="3">
      <t>コウエン</t>
    </rPh>
    <rPh sb="5" eb="7">
      <t>クミン</t>
    </rPh>
    <rPh sb="8" eb="9">
      <t>モリ</t>
    </rPh>
    <rPh sb="10" eb="12">
      <t>メジロ</t>
    </rPh>
    <rPh sb="13" eb="15">
      <t>イケブクロ</t>
    </rPh>
    <rPh sb="17" eb="19">
      <t>メジロ</t>
    </rPh>
    <rPh sb="22" eb="23">
      <t>フク</t>
    </rPh>
    <phoneticPr fontId="2"/>
  </si>
  <si>
    <t>5-5　地域別公園数及び児童遊園数（令和6年4月1日現在）</t>
    <rPh sb="4" eb="6">
      <t>チイキ</t>
    </rPh>
    <rPh sb="6" eb="7">
      <t>ベツ</t>
    </rPh>
    <rPh sb="7" eb="9">
      <t>コウエン</t>
    </rPh>
    <rPh sb="9" eb="10">
      <t>スウ</t>
    </rPh>
    <rPh sb="10" eb="11">
      <t>オヨ</t>
    </rPh>
    <rPh sb="12" eb="14">
      <t>ジドウ</t>
    </rPh>
    <rPh sb="14" eb="15">
      <t>ユウ</t>
    </rPh>
    <rPh sb="15" eb="16">
      <t>エン</t>
    </rPh>
    <rPh sb="16" eb="17">
      <t>スウ</t>
    </rPh>
    <rPh sb="18" eb="20">
      <t>レイワ</t>
    </rPh>
    <rPh sb="21" eb="22">
      <t>ネン</t>
    </rPh>
    <rPh sb="22" eb="23">
      <t>ヘイネン</t>
    </rPh>
    <rPh sb="23" eb="24">
      <t>ガツ</t>
    </rPh>
    <rPh sb="25" eb="26">
      <t>ヒ</t>
    </rPh>
    <rPh sb="26" eb="28">
      <t>ゲンザイ</t>
    </rPh>
    <phoneticPr fontId="2"/>
  </si>
  <si>
    <t>※人口は令和6年4月1日現在の住民基本台帳による。</t>
    <rPh sb="1" eb="3">
      <t>ジンコウ</t>
    </rPh>
    <rPh sb="4" eb="6">
      <t>レイワ</t>
    </rPh>
    <rPh sb="7" eb="8">
      <t>ネン</t>
    </rPh>
    <rPh sb="9" eb="10">
      <t>ガツ</t>
    </rPh>
    <rPh sb="11" eb="14">
      <t>ニチゲンザイ</t>
    </rPh>
    <rPh sb="15" eb="17">
      <t>ジュウミン</t>
    </rPh>
    <rPh sb="17" eb="19">
      <t>キホン</t>
    </rPh>
    <rPh sb="19" eb="21">
      <t>ダイチョウ</t>
    </rPh>
    <phoneticPr fontId="2"/>
  </si>
  <si>
    <t>対前年
増減</t>
    <rPh sb="0" eb="1">
      <t>タイ</t>
    </rPh>
    <rPh sb="1" eb="3">
      <t>ゼンネン</t>
    </rPh>
    <rPh sb="4" eb="6">
      <t>ゾウゲン</t>
    </rPh>
    <phoneticPr fontId="2"/>
  </si>
  <si>
    <t>対前年
増減</t>
    <rPh sb="0" eb="3">
      <t>タイゼンネン</t>
    </rPh>
    <rPh sb="4" eb="6">
      <t>ゾウゲン</t>
    </rPh>
    <phoneticPr fontId="2"/>
  </si>
  <si>
    <t>対前年
増減
（㎡）</t>
    <rPh sb="0" eb="3">
      <t>タイゼンネン</t>
    </rPh>
    <rPh sb="4" eb="6">
      <t>ゾウゲン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</si>
</sst>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#,##0_ "/>
    <numFmt numFmtId="178" formatCode="#,##0.00_ "/>
    <numFmt numFmtId="179" formatCode="0_ "/>
    <numFmt numFmtId="180" formatCode="0.00_);[Red]\(0.00\)"/>
    <numFmt numFmtId="181" formatCode="0.00;&quot;▲ &quot;0.00"/>
    <numFmt numFmtId="182" formatCode="#,##0;&quot;▲ &quot;#,##0"/>
    <numFmt numFmtId="183" formatCode="#,##0.00;&quot;△ &quot;#,##0.00"/>
    <numFmt numFmtId="184" formatCode="#,##0.00;&quot;▲ &quot;#,##0.0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right" vertical="center"/>
    </xf>
    <xf numFmtId="183" fontId="5" fillId="0" borderId="1" xfId="0" applyNumberFormat="1" applyFont="1" applyFill="1" applyBorder="1" applyAlignment="1">
      <alignment horizontal="right" vertical="center"/>
    </xf>
    <xf numFmtId="182" fontId="5" fillId="0" borderId="1" xfId="0" applyNumberFormat="1" applyFont="1" applyFill="1" applyBorder="1" applyAlignment="1">
      <alignment horizontal="right" vertical="center"/>
    </xf>
    <xf numFmtId="184" fontId="5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82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83" fontId="5" fillId="0" borderId="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right" vertical="center"/>
    </xf>
    <xf numFmtId="181" fontId="5" fillId="0" borderId="4" xfId="0" applyNumberFormat="1" applyFont="1" applyFill="1" applyBorder="1" applyAlignment="1">
      <alignment horizontal="right" vertical="center"/>
    </xf>
    <xf numFmtId="182" fontId="5" fillId="0" borderId="4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87" zoomScaleNormal="87" zoomScaleSheetLayoutView="100" workbookViewId="0">
      <selection activeCell="K16" sqref="K16"/>
    </sheetView>
  </sheetViews>
  <sheetFormatPr defaultColWidth="9" defaultRowHeight="13.2" x14ac:dyDescent="0.2"/>
  <cols>
    <col min="1" max="1" width="9" style="6"/>
    <col min="2" max="2" width="9.77734375" style="6" customWidth="1"/>
    <col min="3" max="3" width="5.109375" style="7" customWidth="1"/>
    <col min="4" max="4" width="6.5546875" style="7" customWidth="1"/>
    <col min="5" max="5" width="12.33203125" style="6" bestFit="1" customWidth="1"/>
    <col min="6" max="6" width="9.44140625" style="6" customWidth="1"/>
    <col min="7" max="7" width="8.33203125" style="6" customWidth="1"/>
    <col min="8" max="8" width="5.109375" style="7" customWidth="1"/>
    <col min="9" max="9" width="6.5546875" style="7" customWidth="1"/>
    <col min="10" max="10" width="9.88671875" style="6" customWidth="1"/>
    <col min="11" max="11" width="10.33203125" style="6" bestFit="1" customWidth="1"/>
    <col min="12" max="12" width="12.21875" style="6" customWidth="1"/>
    <col min="13" max="16384" width="9" style="6"/>
  </cols>
  <sheetData>
    <row r="1" spans="1:11" s="5" customFormat="1" ht="30" customHeight="1" x14ac:dyDescent="0.2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30" customHeight="1" x14ac:dyDescent="0.2">
      <c r="A2" s="45" t="s">
        <v>27</v>
      </c>
      <c r="B2" s="45" t="s">
        <v>26</v>
      </c>
      <c r="C2" s="45" t="s">
        <v>25</v>
      </c>
      <c r="D2" s="45"/>
      <c r="E2" s="45"/>
      <c r="F2" s="45"/>
      <c r="G2" s="45"/>
      <c r="H2" s="45" t="s">
        <v>24</v>
      </c>
      <c r="I2" s="45"/>
      <c r="J2" s="45"/>
      <c r="K2" s="45"/>
    </row>
    <row r="3" spans="1:11" ht="55.5" customHeight="1" x14ac:dyDescent="0.2">
      <c r="A3" s="45"/>
      <c r="B3" s="45"/>
      <c r="C3" s="1" t="s">
        <v>21</v>
      </c>
      <c r="D3" s="1" t="s">
        <v>34</v>
      </c>
      <c r="E3" s="1" t="s">
        <v>23</v>
      </c>
      <c r="F3" s="1" t="s">
        <v>36</v>
      </c>
      <c r="G3" s="1" t="s">
        <v>22</v>
      </c>
      <c r="H3" s="1" t="s">
        <v>21</v>
      </c>
      <c r="I3" s="1" t="s">
        <v>35</v>
      </c>
      <c r="J3" s="1" t="s">
        <v>28</v>
      </c>
      <c r="K3" s="1" t="s">
        <v>36</v>
      </c>
    </row>
    <row r="4" spans="1:11" s="8" customFormat="1" ht="25.5" customHeight="1" x14ac:dyDescent="0.2">
      <c r="A4" s="2" t="s">
        <v>20</v>
      </c>
      <c r="B4" s="38">
        <f>SUM(B5:B24)</f>
        <v>292339</v>
      </c>
      <c r="C4" s="20">
        <f>SUM(C5:C24)</f>
        <v>92</v>
      </c>
      <c r="D4" s="20">
        <v>0</v>
      </c>
      <c r="E4" s="42">
        <f>SUM(E5:E24)</f>
        <v>212554.46000000002</v>
      </c>
      <c r="F4" s="21">
        <f>SUM(F5:F24)</f>
        <v>1050.78</v>
      </c>
      <c r="G4" s="17">
        <f t="shared" ref="G4:G10" si="0">E4/B4</f>
        <v>0.72708212041499776</v>
      </c>
      <c r="H4" s="43">
        <f>SUM(H5:H24)</f>
        <v>69</v>
      </c>
      <c r="I4" s="22">
        <f>SUM(I5:I24)</f>
        <v>-1</v>
      </c>
      <c r="J4" s="42">
        <f>SUM(J5:J24)</f>
        <v>23949.93</v>
      </c>
      <c r="K4" s="23">
        <f>SUM(K5:K24)</f>
        <v>-420.42</v>
      </c>
    </row>
    <row r="5" spans="1:11" s="8" customFormat="1" ht="25.5" customHeight="1" x14ac:dyDescent="0.2">
      <c r="A5" s="3" t="s">
        <v>19</v>
      </c>
      <c r="B5" s="39">
        <v>17796</v>
      </c>
      <c r="C5" s="24">
        <v>7</v>
      </c>
      <c r="D5" s="25">
        <v>0</v>
      </c>
      <c r="E5" s="26">
        <v>11657.84</v>
      </c>
      <c r="F5" s="27">
        <v>0</v>
      </c>
      <c r="G5" s="17">
        <f t="shared" si="0"/>
        <v>0.65508204090806921</v>
      </c>
      <c r="H5" s="28">
        <v>6</v>
      </c>
      <c r="I5" s="29">
        <v>0</v>
      </c>
      <c r="J5" s="18">
        <v>2000.17</v>
      </c>
      <c r="K5" s="27">
        <v>0</v>
      </c>
    </row>
    <row r="6" spans="1:11" s="8" customFormat="1" ht="25.5" customHeight="1" x14ac:dyDescent="0.2">
      <c r="A6" s="3" t="s">
        <v>18</v>
      </c>
      <c r="B6" s="40">
        <v>19288</v>
      </c>
      <c r="C6" s="30">
        <v>2</v>
      </c>
      <c r="D6" s="25">
        <v>0</v>
      </c>
      <c r="E6" s="26">
        <v>2499.84</v>
      </c>
      <c r="F6" s="27">
        <v>0</v>
      </c>
      <c r="G6" s="18">
        <f t="shared" si="0"/>
        <v>0.12960597262546661</v>
      </c>
      <c r="H6" s="28">
        <v>5</v>
      </c>
      <c r="I6" s="29">
        <v>-1</v>
      </c>
      <c r="J6" s="18">
        <v>1827.1</v>
      </c>
      <c r="K6" s="27">
        <v>-225.74</v>
      </c>
    </row>
    <row r="7" spans="1:11" s="8" customFormat="1" ht="25.5" customHeight="1" x14ac:dyDescent="0.2">
      <c r="A7" s="3" t="s">
        <v>17</v>
      </c>
      <c r="B7" s="40">
        <v>12994</v>
      </c>
      <c r="C7" s="30">
        <v>3</v>
      </c>
      <c r="D7" s="25">
        <v>0</v>
      </c>
      <c r="E7" s="26">
        <v>4071.13</v>
      </c>
      <c r="F7" s="27">
        <v>0</v>
      </c>
      <c r="G7" s="18">
        <f t="shared" si="0"/>
        <v>0.31330845005387103</v>
      </c>
      <c r="H7" s="28">
        <v>1</v>
      </c>
      <c r="I7" s="29">
        <v>0</v>
      </c>
      <c r="J7" s="18">
        <v>250.89</v>
      </c>
      <c r="K7" s="27">
        <v>0</v>
      </c>
    </row>
    <row r="8" spans="1:11" s="8" customFormat="1" ht="25.5" customHeight="1" x14ac:dyDescent="0.2">
      <c r="A8" s="3" t="s">
        <v>16</v>
      </c>
      <c r="B8" s="40">
        <v>13001</v>
      </c>
      <c r="C8" s="30">
        <v>3</v>
      </c>
      <c r="D8" s="25">
        <v>0</v>
      </c>
      <c r="E8" s="26">
        <v>4442.54</v>
      </c>
      <c r="F8" s="27">
        <v>0</v>
      </c>
      <c r="G8" s="18">
        <f t="shared" si="0"/>
        <v>0.34170756095684945</v>
      </c>
      <c r="H8" s="28">
        <v>0</v>
      </c>
      <c r="I8" s="29">
        <v>0</v>
      </c>
      <c r="J8" s="18">
        <v>0</v>
      </c>
      <c r="K8" s="27">
        <v>0</v>
      </c>
    </row>
    <row r="9" spans="1:11" s="8" customFormat="1" ht="25.5" customHeight="1" x14ac:dyDescent="0.2">
      <c r="A9" s="3" t="s">
        <v>15</v>
      </c>
      <c r="B9" s="40">
        <v>17395</v>
      </c>
      <c r="C9" s="30">
        <v>3</v>
      </c>
      <c r="D9" s="25">
        <v>0</v>
      </c>
      <c r="E9" s="26">
        <v>6033.81</v>
      </c>
      <c r="F9" s="27">
        <v>0</v>
      </c>
      <c r="G9" s="18">
        <f t="shared" si="0"/>
        <v>0.34687036504742746</v>
      </c>
      <c r="H9" s="28">
        <v>3</v>
      </c>
      <c r="I9" s="29">
        <v>0</v>
      </c>
      <c r="J9" s="31">
        <v>625.81999999999994</v>
      </c>
      <c r="K9" s="27">
        <v>0</v>
      </c>
    </row>
    <row r="10" spans="1:11" s="8" customFormat="1" ht="25.5" customHeight="1" x14ac:dyDescent="0.2">
      <c r="A10" s="3" t="s">
        <v>14</v>
      </c>
      <c r="B10" s="40">
        <v>17465</v>
      </c>
      <c r="C10" s="30">
        <v>7</v>
      </c>
      <c r="D10" s="25">
        <v>0</v>
      </c>
      <c r="E10" s="26">
        <v>16658.71</v>
      </c>
      <c r="F10" s="27">
        <v>0</v>
      </c>
      <c r="G10" s="18">
        <f t="shared" si="0"/>
        <v>0.95383395362152867</v>
      </c>
      <c r="H10" s="28">
        <v>7</v>
      </c>
      <c r="I10" s="29">
        <v>0</v>
      </c>
      <c r="J10" s="32">
        <v>2161.9699999999998</v>
      </c>
      <c r="K10" s="27">
        <v>0</v>
      </c>
    </row>
    <row r="11" spans="1:11" s="8" customFormat="1" ht="25.5" customHeight="1" x14ac:dyDescent="0.2">
      <c r="A11" s="3" t="s">
        <v>13</v>
      </c>
      <c r="B11" s="40">
        <v>19914</v>
      </c>
      <c r="C11" s="30">
        <v>12</v>
      </c>
      <c r="D11" s="25">
        <v>0</v>
      </c>
      <c r="E11" s="26">
        <v>38362.07</v>
      </c>
      <c r="F11" s="26">
        <v>1050.78</v>
      </c>
      <c r="G11" s="18">
        <f t="shared" ref="G11:G24" si="1">E11/B11</f>
        <v>1.9263869639449633</v>
      </c>
      <c r="H11" s="28">
        <v>4</v>
      </c>
      <c r="I11" s="29">
        <v>0</v>
      </c>
      <c r="J11" s="18">
        <v>1011.9299999999998</v>
      </c>
      <c r="K11" s="27">
        <v>0</v>
      </c>
    </row>
    <row r="12" spans="1:11" s="8" customFormat="1" ht="25.5" customHeight="1" x14ac:dyDescent="0.2">
      <c r="A12" s="3" t="s">
        <v>12</v>
      </c>
      <c r="B12" s="40">
        <v>8470</v>
      </c>
      <c r="C12" s="30">
        <v>6</v>
      </c>
      <c r="D12" s="25">
        <v>0</v>
      </c>
      <c r="E12" s="26">
        <v>10961.81</v>
      </c>
      <c r="F12" s="27">
        <v>0</v>
      </c>
      <c r="G12" s="18">
        <f t="shared" si="1"/>
        <v>1.2941924439197166</v>
      </c>
      <c r="H12" s="28">
        <v>1</v>
      </c>
      <c r="I12" s="29">
        <v>0</v>
      </c>
      <c r="J12" s="18">
        <v>396.7</v>
      </c>
      <c r="K12" s="27">
        <v>0</v>
      </c>
    </row>
    <row r="13" spans="1:11" s="8" customFormat="1" ht="25.5" customHeight="1" x14ac:dyDescent="0.2">
      <c r="A13" s="3" t="s">
        <v>11</v>
      </c>
      <c r="B13" s="40">
        <v>17278</v>
      </c>
      <c r="C13" s="30">
        <v>7</v>
      </c>
      <c r="D13" s="25">
        <v>0</v>
      </c>
      <c r="E13" s="26">
        <v>25262.240000000002</v>
      </c>
      <c r="F13" s="27">
        <v>0</v>
      </c>
      <c r="G13" s="18">
        <f t="shared" si="1"/>
        <v>1.4621044102326659</v>
      </c>
      <c r="H13" s="28">
        <v>0</v>
      </c>
      <c r="I13" s="29">
        <v>0</v>
      </c>
      <c r="J13" s="18">
        <v>0</v>
      </c>
      <c r="K13" s="27">
        <v>0</v>
      </c>
    </row>
    <row r="14" spans="1:11" s="8" customFormat="1" ht="25.5" customHeight="1" x14ac:dyDescent="0.2">
      <c r="A14" s="3" t="s">
        <v>10</v>
      </c>
      <c r="B14" s="40">
        <v>19520</v>
      </c>
      <c r="C14" s="30">
        <v>8</v>
      </c>
      <c r="D14" s="25">
        <v>0</v>
      </c>
      <c r="E14" s="26">
        <v>7088.91</v>
      </c>
      <c r="F14" s="27">
        <v>0</v>
      </c>
      <c r="G14" s="18">
        <f t="shared" si="1"/>
        <v>0.36316137295081968</v>
      </c>
      <c r="H14" s="28">
        <v>2</v>
      </c>
      <c r="I14" s="29">
        <v>0</v>
      </c>
      <c r="J14" s="18">
        <v>331.8</v>
      </c>
      <c r="K14" s="27">
        <v>0</v>
      </c>
    </row>
    <row r="15" spans="1:11" s="8" customFormat="1" ht="25.5" customHeight="1" x14ac:dyDescent="0.2">
      <c r="A15" s="3" t="s">
        <v>9</v>
      </c>
      <c r="B15" s="40">
        <v>17717</v>
      </c>
      <c r="C15" s="30">
        <v>4</v>
      </c>
      <c r="D15" s="25">
        <v>0</v>
      </c>
      <c r="E15" s="26">
        <v>15086.41</v>
      </c>
      <c r="F15" s="33">
        <v>0</v>
      </c>
      <c r="G15" s="18">
        <f t="shared" si="1"/>
        <v>0.85152170231980584</v>
      </c>
      <c r="H15" s="28">
        <v>6</v>
      </c>
      <c r="I15" s="29">
        <v>0</v>
      </c>
      <c r="J15" s="18">
        <v>2478.66</v>
      </c>
      <c r="K15" s="27">
        <v>-194.68</v>
      </c>
    </row>
    <row r="16" spans="1:11" s="8" customFormat="1" ht="25.5" customHeight="1" x14ac:dyDescent="0.2">
      <c r="A16" s="3" t="s">
        <v>8</v>
      </c>
      <c r="B16" s="40">
        <v>9279</v>
      </c>
      <c r="C16" s="30">
        <v>3</v>
      </c>
      <c r="D16" s="25">
        <v>0</v>
      </c>
      <c r="E16" s="26">
        <v>10320.14</v>
      </c>
      <c r="F16" s="33">
        <v>0</v>
      </c>
      <c r="G16" s="18">
        <f t="shared" si="1"/>
        <v>1.1122039012824658</v>
      </c>
      <c r="H16" s="28">
        <v>1</v>
      </c>
      <c r="I16" s="29">
        <v>0</v>
      </c>
      <c r="J16" s="18">
        <v>392.84</v>
      </c>
      <c r="K16" s="27">
        <v>0</v>
      </c>
    </row>
    <row r="17" spans="1:11" s="8" customFormat="1" ht="25.5" customHeight="1" x14ac:dyDescent="0.2">
      <c r="A17" s="3" t="s">
        <v>7</v>
      </c>
      <c r="B17" s="40">
        <v>13064</v>
      </c>
      <c r="C17" s="30">
        <v>5</v>
      </c>
      <c r="D17" s="25">
        <v>0</v>
      </c>
      <c r="E17" s="26">
        <v>4230.8900000000003</v>
      </c>
      <c r="F17" s="27">
        <v>0</v>
      </c>
      <c r="G17" s="18">
        <f t="shared" si="1"/>
        <v>0.32385869565217396</v>
      </c>
      <c r="H17" s="28">
        <v>2</v>
      </c>
      <c r="I17" s="29">
        <v>0</v>
      </c>
      <c r="J17" s="18">
        <v>797.78</v>
      </c>
      <c r="K17" s="27">
        <v>0</v>
      </c>
    </row>
    <row r="18" spans="1:11" s="8" customFormat="1" ht="25.5" customHeight="1" x14ac:dyDescent="0.2">
      <c r="A18" s="3" t="s">
        <v>6</v>
      </c>
      <c r="B18" s="40">
        <v>14629</v>
      </c>
      <c r="C18" s="30">
        <v>3</v>
      </c>
      <c r="D18" s="25">
        <v>0</v>
      </c>
      <c r="E18" s="26">
        <v>6560.79</v>
      </c>
      <c r="F18" s="27">
        <v>0</v>
      </c>
      <c r="G18" s="18">
        <f t="shared" si="1"/>
        <v>0.44847836489165355</v>
      </c>
      <c r="H18" s="28">
        <v>7</v>
      </c>
      <c r="I18" s="29">
        <v>0</v>
      </c>
      <c r="J18" s="18">
        <v>1804.27</v>
      </c>
      <c r="K18" s="27">
        <v>0</v>
      </c>
    </row>
    <row r="19" spans="1:11" s="8" customFormat="1" ht="25.5" customHeight="1" x14ac:dyDescent="0.2">
      <c r="A19" s="3" t="s">
        <v>5</v>
      </c>
      <c r="B19" s="40">
        <v>20693</v>
      </c>
      <c r="C19" s="30">
        <v>6</v>
      </c>
      <c r="D19" s="25">
        <v>0</v>
      </c>
      <c r="E19" s="26">
        <v>26896.73</v>
      </c>
      <c r="F19" s="27">
        <v>0</v>
      </c>
      <c r="G19" s="18">
        <f t="shared" si="1"/>
        <v>1.2997984825786497</v>
      </c>
      <c r="H19" s="28">
        <v>5</v>
      </c>
      <c r="I19" s="29">
        <v>0</v>
      </c>
      <c r="J19" s="18">
        <v>2460.0500000000002</v>
      </c>
      <c r="K19" s="27">
        <v>0</v>
      </c>
    </row>
    <row r="20" spans="1:11" s="8" customFormat="1" ht="25.5" customHeight="1" x14ac:dyDescent="0.2">
      <c r="A20" s="3" t="s">
        <v>4</v>
      </c>
      <c r="B20" s="40">
        <v>18352</v>
      </c>
      <c r="C20" s="30">
        <v>2</v>
      </c>
      <c r="D20" s="25">
        <v>0</v>
      </c>
      <c r="E20" s="26">
        <v>5299.58</v>
      </c>
      <c r="F20" s="27">
        <v>0</v>
      </c>
      <c r="G20" s="18">
        <f t="shared" si="1"/>
        <v>0.28877397558849172</v>
      </c>
      <c r="H20" s="28">
        <v>7</v>
      </c>
      <c r="I20" s="29">
        <v>0</v>
      </c>
      <c r="J20" s="18">
        <v>2499.89</v>
      </c>
      <c r="K20" s="27">
        <v>0</v>
      </c>
    </row>
    <row r="21" spans="1:11" s="8" customFormat="1" ht="25.5" customHeight="1" x14ac:dyDescent="0.2">
      <c r="A21" s="3" t="s">
        <v>3</v>
      </c>
      <c r="B21" s="40">
        <v>12704</v>
      </c>
      <c r="C21" s="30">
        <v>8</v>
      </c>
      <c r="D21" s="25">
        <v>0</v>
      </c>
      <c r="E21" s="26">
        <v>12957.46</v>
      </c>
      <c r="F21" s="27">
        <v>0</v>
      </c>
      <c r="G21" s="18">
        <f t="shared" si="1"/>
        <v>1.0199511964735515</v>
      </c>
      <c r="H21" s="28">
        <v>1</v>
      </c>
      <c r="I21" s="29">
        <v>0</v>
      </c>
      <c r="J21" s="18">
        <v>237.61</v>
      </c>
      <c r="K21" s="27">
        <v>0</v>
      </c>
    </row>
    <row r="22" spans="1:11" s="8" customFormat="1" ht="25.5" customHeight="1" x14ac:dyDescent="0.2">
      <c r="A22" s="3" t="s">
        <v>2</v>
      </c>
      <c r="B22" s="40">
        <v>9709</v>
      </c>
      <c r="C22" s="30">
        <v>2</v>
      </c>
      <c r="D22" s="25">
        <v>0</v>
      </c>
      <c r="E22" s="26">
        <v>3518.4</v>
      </c>
      <c r="F22" s="27">
        <v>0</v>
      </c>
      <c r="G22" s="18">
        <f t="shared" si="1"/>
        <v>0.36238541559377896</v>
      </c>
      <c r="H22" s="28">
        <v>4</v>
      </c>
      <c r="I22" s="29">
        <v>0</v>
      </c>
      <c r="J22" s="18">
        <v>2199.56</v>
      </c>
      <c r="K22" s="27">
        <v>0</v>
      </c>
    </row>
    <row r="23" spans="1:11" s="8" customFormat="1" ht="25.5" customHeight="1" x14ac:dyDescent="0.2">
      <c r="A23" s="3" t="s">
        <v>1</v>
      </c>
      <c r="B23" s="40">
        <v>8302</v>
      </c>
      <c r="C23" s="30">
        <v>0</v>
      </c>
      <c r="D23" s="25">
        <v>0</v>
      </c>
      <c r="E23" s="27">
        <v>0</v>
      </c>
      <c r="F23" s="27">
        <v>0</v>
      </c>
      <c r="G23" s="18">
        <f t="shared" si="1"/>
        <v>0</v>
      </c>
      <c r="H23" s="28">
        <v>4</v>
      </c>
      <c r="I23" s="29">
        <v>0</v>
      </c>
      <c r="J23" s="18">
        <v>1425.9799999999998</v>
      </c>
      <c r="K23" s="27">
        <v>0</v>
      </c>
    </row>
    <row r="24" spans="1:11" s="8" customFormat="1" ht="25.5" customHeight="1" x14ac:dyDescent="0.2">
      <c r="A24" s="4" t="s">
        <v>0</v>
      </c>
      <c r="B24" s="41">
        <v>4769</v>
      </c>
      <c r="C24" s="34">
        <v>1</v>
      </c>
      <c r="D24" s="35">
        <v>0</v>
      </c>
      <c r="E24" s="35">
        <v>645.16</v>
      </c>
      <c r="F24" s="36">
        <v>0</v>
      </c>
      <c r="G24" s="19">
        <f t="shared" si="1"/>
        <v>0.1352820297756343</v>
      </c>
      <c r="H24" s="34">
        <v>3</v>
      </c>
      <c r="I24" s="37">
        <v>0</v>
      </c>
      <c r="J24" s="19">
        <v>1046.9100000000001</v>
      </c>
      <c r="K24" s="36">
        <v>0</v>
      </c>
    </row>
    <row r="25" spans="1:11" s="8" customFormat="1" ht="15.75" customHeight="1" x14ac:dyDescent="0.2">
      <c r="A25" s="48" t="s">
        <v>29</v>
      </c>
      <c r="B25" s="48"/>
      <c r="C25" s="48"/>
      <c r="D25" s="48"/>
      <c r="E25" s="48"/>
      <c r="F25" s="12"/>
      <c r="G25" s="13"/>
      <c r="H25" s="14"/>
      <c r="I25" s="15"/>
      <c r="J25" s="13"/>
      <c r="K25" s="16"/>
    </row>
    <row r="26" spans="1:11" s="9" customFormat="1" ht="15" customHeight="1" x14ac:dyDescent="0.2">
      <c r="A26" s="47" t="s">
        <v>33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s="9" customFormat="1" ht="15" customHeight="1" x14ac:dyDescent="0.2">
      <c r="A27" s="47" t="s">
        <v>31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9" customFormat="1" ht="15" customHeight="1" x14ac:dyDescent="0.2">
      <c r="A28" s="47" t="s">
        <v>30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s="8" customFormat="1" x14ac:dyDescent="0.1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1" s="8" customFormat="1" ht="25.5" customHeight="1" x14ac:dyDescent="0.2">
      <c r="B30" s="11"/>
      <c r="C30" s="10"/>
      <c r="D30" s="10"/>
      <c r="H30" s="10"/>
      <c r="I30" s="10"/>
    </row>
    <row r="31" spans="1:11" s="8" customFormat="1" ht="25.5" customHeight="1" x14ac:dyDescent="0.2">
      <c r="C31" s="10"/>
      <c r="D31" s="10"/>
      <c r="H31" s="10"/>
      <c r="I31" s="10"/>
    </row>
    <row r="32" spans="1:11" s="8" customFormat="1" ht="25.5" customHeight="1" x14ac:dyDescent="0.2">
      <c r="C32" s="10"/>
      <c r="D32" s="10"/>
      <c r="H32" s="10"/>
      <c r="I32" s="10"/>
    </row>
    <row r="33" ht="25.5" customHeight="1" x14ac:dyDescent="0.2"/>
    <row r="34" ht="25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  <row r="43" ht="25.5" customHeight="1" x14ac:dyDescent="0.2"/>
    <row r="44" ht="25.5" customHeight="1" x14ac:dyDescent="0.2"/>
    <row r="45" ht="25.5" customHeight="1" x14ac:dyDescent="0.2"/>
    <row r="46" ht="25.5" customHeight="1" x14ac:dyDescent="0.2"/>
    <row r="47" ht="25.5" customHeight="1" x14ac:dyDescent="0.2"/>
    <row r="48" ht="25.5" customHeight="1" x14ac:dyDescent="0.2"/>
    <row r="49" ht="25.5" customHeight="1" x14ac:dyDescent="0.2"/>
    <row r="50" ht="25.5" customHeight="1" x14ac:dyDescent="0.2"/>
    <row r="51" ht="25.5" customHeight="1" x14ac:dyDescent="0.2"/>
    <row r="52" ht="25.5" customHeight="1" x14ac:dyDescent="0.2"/>
    <row r="53" ht="25.5" customHeight="1" x14ac:dyDescent="0.2"/>
    <row r="54" ht="25.5" customHeight="1" x14ac:dyDescent="0.2"/>
    <row r="55" ht="25.5" customHeight="1" x14ac:dyDescent="0.2"/>
    <row r="56" ht="25.5" customHeight="1" x14ac:dyDescent="0.2"/>
    <row r="57" ht="25.5" customHeight="1" x14ac:dyDescent="0.2"/>
    <row r="58" ht="25.5" customHeight="1" x14ac:dyDescent="0.2"/>
    <row r="59" ht="25.5" customHeight="1" x14ac:dyDescent="0.2"/>
    <row r="60" ht="25.5" customHeight="1" x14ac:dyDescent="0.2"/>
    <row r="61" ht="25.5" customHeight="1" x14ac:dyDescent="0.2"/>
    <row r="62" ht="25.5" customHeight="1" x14ac:dyDescent="0.2"/>
    <row r="63" ht="25.5" customHeight="1" x14ac:dyDescent="0.2"/>
    <row r="64" ht="25.5" customHeight="1" x14ac:dyDescent="0.2"/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79" ht="25.5" customHeight="1" x14ac:dyDescent="0.2"/>
    <row r="80" ht="25.5" customHeight="1" x14ac:dyDescent="0.2"/>
    <row r="81" ht="25.5" customHeight="1" x14ac:dyDescent="0.2"/>
    <row r="82" ht="25.5" customHeight="1" x14ac:dyDescent="0.2"/>
    <row r="83" ht="25.5" customHeight="1" x14ac:dyDescent="0.2"/>
    <row r="84" ht="25.5" customHeight="1" x14ac:dyDescent="0.2"/>
    <row r="85" ht="25.5" customHeight="1" x14ac:dyDescent="0.2"/>
    <row r="86" ht="25.5" customHeight="1" x14ac:dyDescent="0.2"/>
    <row r="87" ht="25.5" customHeight="1" x14ac:dyDescent="0.2"/>
    <row r="88" ht="25.5" customHeight="1" x14ac:dyDescent="0.2"/>
    <row r="89" ht="25.5" customHeight="1" x14ac:dyDescent="0.2"/>
    <row r="90" ht="25.5" customHeight="1" x14ac:dyDescent="0.2"/>
    <row r="91" ht="25.5" customHeight="1" x14ac:dyDescent="0.2"/>
    <row r="92" ht="25.5" customHeight="1" x14ac:dyDescent="0.2"/>
    <row r="93" ht="25.5" customHeight="1" x14ac:dyDescent="0.2"/>
    <row r="94" ht="25.5" customHeight="1" x14ac:dyDescent="0.2"/>
    <row r="95" ht="25.5" customHeight="1" x14ac:dyDescent="0.2"/>
    <row r="96" ht="25.5" customHeight="1" x14ac:dyDescent="0.2"/>
    <row r="97" ht="25.5" customHeight="1" x14ac:dyDescent="0.2"/>
    <row r="98" ht="25.5" customHeight="1" x14ac:dyDescent="0.2"/>
    <row r="99" ht="25.5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.75" customHeight="1" x14ac:dyDescent="0.2"/>
  </sheetData>
  <mergeCells count="10">
    <mergeCell ref="A29:K29"/>
    <mergeCell ref="A28:K28"/>
    <mergeCell ref="A27:K27"/>
    <mergeCell ref="A26:K26"/>
    <mergeCell ref="A25:E25"/>
    <mergeCell ref="A1:K1"/>
    <mergeCell ref="A2:A3"/>
    <mergeCell ref="B2:B3"/>
    <mergeCell ref="C2:G2"/>
    <mergeCell ref="H2:K2"/>
  </mergeCells>
  <phoneticPr fontId="2"/>
  <printOptions horizontalCentered="1"/>
  <pageMargins left="0.47244094488188981" right="0.47244094488188981" top="0.62992125984251968" bottom="0.39370078740157483" header="0.31496062992125984" footer="0.31496062992125984"/>
  <pageSetup paperSize="9" firstPageNumber="112" orientation="portrait" useFirstPageNumber="1" horizontalDpi="300" verticalDpi="300" r:id="rId1"/>
  <headerFooter alignWithMargins="0"/>
  <ignoredErrors>
    <ignoredError sqref="G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2025-03-25T06:13:22Z</cp:lastPrinted>
  <dcterms:created xsi:type="dcterms:W3CDTF">2011-03-23T02:50:46Z</dcterms:created>
  <dcterms:modified xsi:type="dcterms:W3CDTF">2025-03-25T06:13:30Z</dcterms:modified>
</cp:coreProperties>
</file>