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令和04年度\06商店街振興G\01商店街振興事業費補助金\01商店街振興事業費補助金認定申請\01商店街振興事業費認定申請(5年)\認定申請第2回\00申請依頼\"/>
    </mc:Choice>
  </mc:AlternateContent>
  <bookViews>
    <workbookView xWindow="0" yWindow="0" windowWidth="18240" windowHeight="7305"/>
  </bookViews>
  <sheets>
    <sheet name="構成員名簿" sheetId="4" r:id="rId1"/>
    <sheet name="構成員名簿 (記入例)" sheetId="2" r:id="rId2"/>
  </sheets>
  <definedNames>
    <definedName name="_xlnm.Print_Area" localSheetId="0">構成員名簿!$A$1:$H$33</definedName>
    <definedName name="_xlnm.Print_Area" localSheetId="1">'構成員名簿 (記入例)'!$A$1:$I$34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31" i="2" l="1"/>
  <c r="D32" i="4" l="1"/>
  <c r="D30" i="2" l="1"/>
  <c r="D29" i="2"/>
  <c r="G31" i="2"/>
  <c r="D28" i="2" s="1"/>
  <c r="G30" i="2"/>
  <c r="G29" i="2"/>
  <c r="D31" i="4"/>
  <c r="D30" i="4"/>
  <c r="D29" i="4"/>
  <c r="D28" i="4"/>
  <c r="G31" i="4"/>
  <c r="G30" i="4"/>
  <c r="G29" i="4"/>
</calcChain>
</file>

<file path=xl/sharedStrings.xml><?xml version="1.0" encoding="utf-8"?>
<sst xmlns="http://schemas.openxmlformats.org/spreadsheetml/2006/main" count="81" uniqueCount="32">
  <si>
    <t>氏名</t>
    <rPh sb="0" eb="2">
      <t>シメイ</t>
    </rPh>
    <phoneticPr fontId="1"/>
  </si>
  <si>
    <t>No</t>
    <phoneticPr fontId="1"/>
  </si>
  <si>
    <t>店舗等の名称</t>
    <rPh sb="0" eb="2">
      <t>テンポ</t>
    </rPh>
    <rPh sb="2" eb="3">
      <t>トウ</t>
    </rPh>
    <rPh sb="4" eb="6">
      <t>メイショウ</t>
    </rPh>
    <phoneticPr fontId="1"/>
  </si>
  <si>
    <t>業種・業態</t>
    <rPh sb="0" eb="2">
      <t>ギョウシュ</t>
    </rPh>
    <rPh sb="3" eb="5">
      <t>ギョウタイ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</si>
  <si>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</si>
  <si>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</si>
  <si>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若手・女性グループの構成員名簿</t>
    <rPh sb="13" eb="15">
      <t>メイボ</t>
    </rPh>
    <phoneticPr fontId="1"/>
  </si>
  <si>
    <t>（※）必要に応じて行を追加して記載すること</t>
    <phoneticPr fontId="1"/>
  </si>
  <si>
    <t>商店街名</t>
    <phoneticPr fontId="1"/>
  </si>
  <si>
    <t>商店街役員
（○or×）</t>
    <rPh sb="0" eb="3">
      <t>ショウテンガイ</t>
    </rPh>
    <rPh sb="3" eb="5">
      <t>ヤクイン</t>
    </rPh>
    <phoneticPr fontId="1"/>
  </si>
  <si>
    <t>東京　太郎</t>
    <rPh sb="0" eb="2">
      <t>トウキョウ</t>
    </rPh>
    <rPh sb="3" eb="5">
      <t>タロウ</t>
    </rPh>
    <phoneticPr fontId="1"/>
  </si>
  <si>
    <t>男</t>
  </si>
  <si>
    <t>女</t>
  </si>
  <si>
    <t>・・・　・・・</t>
    <phoneticPr fontId="1"/>
  </si>
  <si>
    <t>・・・・・・・・・</t>
    <phoneticPr fontId="1"/>
  </si>
  <si>
    <t>・・・・・</t>
    <phoneticPr fontId="1"/>
  </si>
  <si>
    <t>×</t>
  </si>
  <si>
    <t>○</t>
  </si>
  <si>
    <t>② 若手又は女性が構成員の過半数</t>
    <phoneticPr fontId="1"/>
  </si>
  <si>
    <t>① 商店街関係者である5名以上の若手又は女性で構成</t>
    <phoneticPr fontId="1"/>
  </si>
  <si>
    <t>③ 若手又は女性がグループの代表者</t>
    <phoneticPr fontId="1"/>
  </si>
  <si>
    <t>総数</t>
    <rPh sb="0" eb="2">
      <t>ソウスウ</t>
    </rPh>
    <phoneticPr fontId="1"/>
  </si>
  <si>
    <t>若手女性</t>
    <rPh sb="0" eb="2">
      <t>ワカテ</t>
    </rPh>
    <rPh sb="2" eb="4">
      <t>ジョセイ</t>
    </rPh>
    <phoneticPr fontId="1"/>
  </si>
  <si>
    <t>非役員</t>
    <rPh sb="0" eb="1">
      <t>ヒ</t>
    </rPh>
    <rPh sb="1" eb="3">
      <t>ヤクイン</t>
    </rPh>
    <phoneticPr fontId="1"/>
  </si>
  <si>
    <t>判定</t>
    <rPh sb="0" eb="2">
      <t>ハンテイ</t>
    </rPh>
    <phoneticPr fontId="1"/>
  </si>
  <si>
    <t>洋食屋</t>
    <rPh sb="0" eb="3">
      <t>ヨウショクヤ</t>
    </rPh>
    <phoneticPr fontId="1"/>
  </si>
  <si>
    <t>キッチンTOKYO</t>
    <phoneticPr fontId="1"/>
  </si>
  <si>
    <t>※若手・・・年度末年齢49歳以下の者</t>
    <phoneticPr fontId="1"/>
  </si>
  <si>
    <t>① 商店街関係者及びその同居する親族（同一生計）である5名以上の若手又は女性で構成</t>
    <phoneticPr fontId="1"/>
  </si>
  <si>
    <r>
      <rPr>
        <sz val="9"/>
        <color theme="1"/>
        <rFont val="游ゴシック"/>
        <family val="3"/>
        <charset val="128"/>
        <scheme val="minor"/>
      </rPr>
      <t>（代表者）</t>
    </r>
    <r>
      <rPr>
        <sz val="11"/>
        <color theme="1"/>
        <rFont val="游ゴシック"/>
        <family val="2"/>
        <charset val="128"/>
        <scheme val="minor"/>
      </rPr>
      <t>1</t>
    </r>
    <phoneticPr fontId="1"/>
  </si>
  <si>
    <t>④ 構成員の過半数及び代表者が商店街役員ではない</t>
    <rPh sb="9" eb="10">
      <t>オヨ</t>
    </rPh>
    <rPh sb="11" eb="14">
      <t>ダイヒョウシャ</t>
    </rPh>
    <phoneticPr fontId="1"/>
  </si>
  <si>
    <t>〇〇商店街</t>
    <rPh sb="2" eb="5">
      <t>ショウテンガイ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</si>
</sst>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rgb="FFFF0000"/>
      <name val="HGPｺﾞｼｯｸ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862854</xdr:colOff>
      <xdr:row>19</xdr:row>
      <xdr:rowOff>280147</xdr:rowOff>
    </xdr:from>
    <xdr:to>
      <xdr:col>3</xdr:col>
      <xdr:colOff>723901</xdr:colOff>
      <xdr:row>23</xdr:row>
      <xdr:rowOff>130795</xdr:rowOff>
    </xdr:to>
    <xdr:sp macro="" textlink="">
      <xdr:nvSpPr>
        <xdr:cNvPr id="2" name="角丸四角形吹き出し 1"/>
        <xdr:cNvSpPr/>
      </xdr:nvSpPr>
      <xdr:spPr>
        <a:xfrm>
          <a:off x="1557619" y="6387353"/>
          <a:ext cx="3917576" cy="1105707"/>
        </a:xfrm>
        <a:prstGeom prst="wedgeRoundRectCallout">
          <a:avLst>
            <a:gd name="adj1" fmla="val -45155"/>
            <a:gd name="adj2" fmla="val 153621"/>
            <a:gd name="adj3" fmla="val 16667"/>
          </a:avLst>
        </a:prstGeom>
        <a:solidFill>
          <a:schemeClr val="bg1"/>
        </a:solidFill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商店街関係者とは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商店街役員及び会員店舗の代表者のこと。会員店舗の従業員は構成員になりえませんのでご注意ください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85" zoomScaleNormal="85" workbookViewId="0">
      <selection activeCell="A5" sqref="A5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14"/>
      <c r="G2" s="15"/>
      <c r="H2" s="5"/>
    </row>
    <row r="3" spans="1:8" ht="19.5" customHeight="1" x14ac:dyDescent="0.4"/>
    <row r="4" spans="1:8" ht="41.25" customHeight="1" x14ac:dyDescent="0.4">
      <c r="A4" s="8" t="s">
        <v>1</v>
      </c>
      <c r="B4" s="8" t="s">
        <v>0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9</v>
      </c>
      <c r="H4" s="6"/>
    </row>
    <row r="5" spans="1:8" ht="24.75" customHeight="1" x14ac:dyDescent="0.4">
      <c r="A5" s="11" t="s">
        <v>29</v>
      </c>
      <c r="B5" s="11"/>
      <c r="C5" s="11"/>
      <c r="D5" s="11"/>
      <c r="E5" s="12"/>
      <c r="F5" s="12"/>
      <c r="G5" s="12"/>
      <c r="H5" s="7"/>
    </row>
    <row r="6" spans="1:8" ht="24.75" customHeight="1" x14ac:dyDescent="0.4">
      <c r="A6" s="1">
        <v>2</v>
      </c>
      <c r="B6" s="11"/>
      <c r="C6" s="11"/>
      <c r="D6" s="11"/>
      <c r="E6" s="12"/>
      <c r="F6" s="12"/>
      <c r="G6" s="12"/>
      <c r="H6" s="7"/>
    </row>
    <row r="7" spans="1:8" ht="24.75" customHeight="1" x14ac:dyDescent="0.4">
      <c r="A7" s="1">
        <v>3</v>
      </c>
      <c r="B7" s="11"/>
      <c r="C7" s="11"/>
      <c r="D7" s="11"/>
      <c r="E7" s="12"/>
      <c r="F7" s="12"/>
      <c r="G7" s="12"/>
      <c r="H7" s="7"/>
    </row>
    <row r="8" spans="1:8" ht="24.75" customHeight="1" x14ac:dyDescent="0.4">
      <c r="A8" s="1">
        <v>4</v>
      </c>
      <c r="B8" s="11"/>
      <c r="C8" s="11"/>
      <c r="D8" s="11"/>
      <c r="E8" s="12"/>
      <c r="F8" s="12"/>
      <c r="G8" s="12"/>
      <c r="H8" s="7"/>
    </row>
    <row r="9" spans="1:8" ht="24.75" customHeight="1" x14ac:dyDescent="0.4">
      <c r="A9" s="1">
        <v>5</v>
      </c>
      <c r="B9" s="11"/>
      <c r="C9" s="11"/>
      <c r="D9" s="11"/>
      <c r="E9" s="12"/>
      <c r="F9" s="12"/>
      <c r="G9" s="12"/>
      <c r="H9" s="7"/>
    </row>
    <row r="10" spans="1:8" ht="24.75" customHeight="1" x14ac:dyDescent="0.4">
      <c r="A10" s="1">
        <v>6</v>
      </c>
      <c r="B10" s="11"/>
      <c r="C10" s="11"/>
      <c r="D10" s="11"/>
      <c r="E10" s="12"/>
      <c r="F10" s="12"/>
      <c r="G10" s="12"/>
      <c r="H10" s="7"/>
    </row>
    <row r="11" spans="1:8" ht="24.75" customHeight="1" x14ac:dyDescent="0.4">
      <c r="A11" s="1">
        <v>7</v>
      </c>
      <c r="B11" s="11"/>
      <c r="C11" s="11"/>
      <c r="D11" s="11"/>
      <c r="E11" s="12"/>
      <c r="F11" s="12"/>
      <c r="G11" s="12"/>
      <c r="H11" s="7"/>
    </row>
    <row r="12" spans="1:8" ht="24.75" customHeight="1" x14ac:dyDescent="0.4">
      <c r="A12" s="1">
        <v>8</v>
      </c>
      <c r="B12" s="11"/>
      <c r="C12" s="11"/>
      <c r="D12" s="11"/>
      <c r="E12" s="12"/>
      <c r="F12" s="12"/>
      <c r="G12" s="12"/>
      <c r="H12" s="7"/>
    </row>
    <row r="13" spans="1:8" ht="24.75" customHeight="1" x14ac:dyDescent="0.4">
      <c r="A13" s="1">
        <v>9</v>
      </c>
      <c r="B13" s="11"/>
      <c r="C13" s="11"/>
      <c r="D13" s="11"/>
      <c r="E13" s="12"/>
      <c r="F13" s="12"/>
      <c r="G13" s="12"/>
      <c r="H13" s="7"/>
    </row>
    <row r="14" spans="1:8" ht="24.75" customHeight="1" x14ac:dyDescent="0.4">
      <c r="A14" s="1">
        <v>10</v>
      </c>
      <c r="B14" s="11"/>
      <c r="C14" s="11"/>
      <c r="D14" s="11"/>
      <c r="E14" s="12"/>
      <c r="F14" s="12"/>
      <c r="G14" s="12"/>
      <c r="H14" s="7"/>
    </row>
    <row r="15" spans="1:8" ht="24.75" customHeight="1" x14ac:dyDescent="0.4">
      <c r="A15" s="1">
        <v>11</v>
      </c>
      <c r="B15" s="11"/>
      <c r="C15" s="11"/>
      <c r="D15" s="11"/>
      <c r="E15" s="12"/>
      <c r="F15" s="12"/>
      <c r="G15" s="12"/>
      <c r="H15" s="7"/>
    </row>
    <row r="16" spans="1:8" ht="24.75" customHeight="1" x14ac:dyDescent="0.4">
      <c r="A16" s="1">
        <v>12</v>
      </c>
      <c r="B16" s="11"/>
      <c r="C16" s="11"/>
      <c r="D16" s="11"/>
      <c r="E16" s="12"/>
      <c r="F16" s="12"/>
      <c r="G16" s="12"/>
      <c r="H16" s="7"/>
    </row>
    <row r="17" spans="1:8" ht="24.75" customHeight="1" x14ac:dyDescent="0.4">
      <c r="A17" s="1">
        <v>13</v>
      </c>
      <c r="B17" s="11"/>
      <c r="C17" s="11"/>
      <c r="D17" s="11"/>
      <c r="E17" s="12"/>
      <c r="F17" s="12"/>
      <c r="G17" s="12"/>
      <c r="H17" s="7"/>
    </row>
    <row r="18" spans="1:8" ht="24.75" customHeight="1" x14ac:dyDescent="0.4">
      <c r="A18" s="1">
        <v>14</v>
      </c>
      <c r="B18" s="11"/>
      <c r="C18" s="11"/>
      <c r="D18" s="11"/>
      <c r="E18" s="12"/>
      <c r="F18" s="12"/>
      <c r="G18" s="12"/>
      <c r="H18" s="7"/>
    </row>
    <row r="19" spans="1:8" ht="24.75" customHeight="1" x14ac:dyDescent="0.4">
      <c r="A19" s="1">
        <v>15</v>
      </c>
      <c r="B19" s="11"/>
      <c r="C19" s="11"/>
      <c r="D19" s="11"/>
      <c r="E19" s="12"/>
      <c r="F19" s="12"/>
      <c r="G19" s="12"/>
      <c r="H19" s="7"/>
    </row>
    <row r="20" spans="1:8" ht="24.75" customHeight="1" x14ac:dyDescent="0.4">
      <c r="A20" s="1">
        <v>16</v>
      </c>
      <c r="B20" s="11"/>
      <c r="C20" s="11"/>
      <c r="D20" s="11"/>
      <c r="E20" s="12"/>
      <c r="F20" s="12"/>
      <c r="G20" s="12"/>
      <c r="H20" s="7"/>
    </row>
    <row r="21" spans="1:8" ht="24.75" customHeight="1" x14ac:dyDescent="0.4">
      <c r="A21" s="1">
        <v>17</v>
      </c>
      <c r="B21" s="11"/>
      <c r="C21" s="11"/>
      <c r="D21" s="11"/>
      <c r="E21" s="12"/>
      <c r="F21" s="12"/>
      <c r="G21" s="12"/>
      <c r="H21" s="7"/>
    </row>
    <row r="22" spans="1:8" ht="24.75" customHeight="1" x14ac:dyDescent="0.4">
      <c r="A22" s="1">
        <v>18</v>
      </c>
      <c r="B22" s="11"/>
      <c r="C22" s="11"/>
      <c r="D22" s="11"/>
      <c r="E22" s="12"/>
      <c r="F22" s="12"/>
      <c r="G22" s="12"/>
      <c r="H22" s="7"/>
    </row>
    <row r="23" spans="1:8" ht="24.75" customHeight="1" x14ac:dyDescent="0.4">
      <c r="A23" s="1">
        <v>19</v>
      </c>
      <c r="B23" s="11"/>
      <c r="C23" s="11"/>
      <c r="D23" s="11"/>
      <c r="E23" s="12"/>
      <c r="F23" s="12"/>
      <c r="G23" s="12"/>
      <c r="H23" s="7"/>
    </row>
    <row r="24" spans="1:8" ht="24.75" customHeight="1" x14ac:dyDescent="0.4">
      <c r="A24" s="1">
        <v>20</v>
      </c>
      <c r="B24" s="11"/>
      <c r="C24" s="11"/>
      <c r="D24" s="11"/>
      <c r="E24" s="12"/>
      <c r="F24" s="12"/>
      <c r="G24" s="12"/>
      <c r="H24" s="7"/>
    </row>
    <row r="25" spans="1:8" x14ac:dyDescent="0.4">
      <c r="A25" t="s">
        <v>7</v>
      </c>
    </row>
    <row r="28" spans="1:8" x14ac:dyDescent="0.4">
      <c r="B28" s="16" t="s">
        <v>24</v>
      </c>
      <c r="C28" s="16"/>
      <c r="D28" s="10" t="e">
        <f>IF(AND(D29=TRUE,D30=TRUE,D31=TRUE,D32=TRUE),TRUE)</f>
        <v>#DIV/0!</v>
      </c>
    </row>
    <row r="29" spans="1:8" ht="36" customHeight="1" x14ac:dyDescent="0.4">
      <c r="B29" s="17" t="s">
        <v>28</v>
      </c>
      <c r="C29" s="17"/>
      <c r="D29" s="1" t="b">
        <f>IF(G30&gt;=5,TRUE)</f>
        <v>0</v>
      </c>
      <c r="F29" s="1" t="s">
        <v>21</v>
      </c>
      <c r="G29" s="1">
        <f>COUNTA(B5:B24)</f>
        <v>0</v>
      </c>
    </row>
    <row r="30" spans="1:8" x14ac:dyDescent="0.4">
      <c r="B30" s="13" t="s">
        <v>18</v>
      </c>
      <c r="C30" s="13"/>
      <c r="D30" s="1" t="e">
        <f>IF(G30/G29&gt;0.5,TRUE)</f>
        <v>#DIV/0!</v>
      </c>
      <c r="F30" s="1" t="s">
        <v>22</v>
      </c>
      <c r="G30" s="1">
        <f>COUNTIFS(E5:E24,"&lt;=49",F5:F24,"男")+COUNTIFS(F5:F24,"女")</f>
        <v>0</v>
      </c>
    </row>
    <row r="31" spans="1:8" x14ac:dyDescent="0.4">
      <c r="B31" s="13" t="s">
        <v>20</v>
      </c>
      <c r="C31" s="13"/>
      <c r="D31" s="1" t="b">
        <f>IF(OR(AND(E5&lt;=49,F5="男"),AND(F5="女")),TRUE)</f>
        <v>0</v>
      </c>
      <c r="F31" s="1" t="s">
        <v>23</v>
      </c>
      <c r="G31" s="1">
        <f>COUNTIF(G5:G24,"×")</f>
        <v>0</v>
      </c>
    </row>
    <row r="32" spans="1:8" x14ac:dyDescent="0.4">
      <c r="B32" s="13" t="s">
        <v>30</v>
      </c>
      <c r="C32" s="13"/>
      <c r="D32" s="1" t="e">
        <f>IF(AND(G31/G29&gt;0.5,G5="×"),TRUE)</f>
        <v>#DIV/0!</v>
      </c>
    </row>
    <row r="33" spans="2:2" x14ac:dyDescent="0.4">
      <c r="B33" t="s">
        <v>27</v>
      </c>
    </row>
  </sheetData>
  <mergeCells count="6">
    <mergeCell ref="B32:C32"/>
    <mergeCell ref="F2:G2"/>
    <mergeCell ref="B28:C28"/>
    <mergeCell ref="B29:C29"/>
    <mergeCell ref="B30:C30"/>
    <mergeCell ref="B31:C31"/>
  </mergeCells>
  <phoneticPr fontId="1"/>
  <dataValidations count="2">
    <dataValidation type="list" allowBlank="1" showInputMessage="1" showErrorMessage="1" sqref="F5:F24">
      <formula1>"男,女"</formula1>
    </dataValidation>
    <dataValidation type="list" allowBlank="1" showInputMessage="1" showErrorMessage="1" sqref="G5:H24">
      <formula1>"○,×"</formula1>
    </dataValidation>
  </dataValidation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3" zoomScale="85" zoomScaleNormal="85" workbookViewId="0">
      <selection activeCell="C26" sqref="C26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18" t="s">
        <v>31</v>
      </c>
      <c r="G2" s="19"/>
      <c r="H2" s="5"/>
    </row>
    <row r="3" spans="1:8" ht="19.5" customHeight="1" x14ac:dyDescent="0.4"/>
    <row r="4" spans="1:8" ht="41.25" customHeight="1" x14ac:dyDescent="0.4">
      <c r="A4" s="8" t="s">
        <v>1</v>
      </c>
      <c r="B4" s="8" t="s">
        <v>0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9</v>
      </c>
      <c r="H4" s="6"/>
    </row>
    <row r="5" spans="1:8" ht="24.75" customHeight="1" x14ac:dyDescent="0.4">
      <c r="A5" s="11" t="s">
        <v>29</v>
      </c>
      <c r="B5" s="3" t="s">
        <v>10</v>
      </c>
      <c r="C5" s="3" t="s">
        <v>26</v>
      </c>
      <c r="D5" s="3" t="s">
        <v>25</v>
      </c>
      <c r="E5" s="4">
        <v>45</v>
      </c>
      <c r="F5" s="4" t="s">
        <v>11</v>
      </c>
      <c r="G5" s="4" t="s">
        <v>16</v>
      </c>
      <c r="H5" s="7"/>
    </row>
    <row r="6" spans="1:8" ht="24.75" customHeight="1" x14ac:dyDescent="0.4">
      <c r="A6" s="1">
        <v>2</v>
      </c>
      <c r="B6" s="3" t="s">
        <v>13</v>
      </c>
      <c r="C6" s="3" t="s">
        <v>14</v>
      </c>
      <c r="D6" s="3" t="s">
        <v>15</v>
      </c>
      <c r="E6" s="4">
        <v>47</v>
      </c>
      <c r="F6" s="4" t="s">
        <v>11</v>
      </c>
      <c r="G6" s="4" t="s">
        <v>16</v>
      </c>
      <c r="H6" s="7"/>
    </row>
    <row r="7" spans="1:8" ht="24.75" customHeight="1" x14ac:dyDescent="0.4">
      <c r="A7" s="1">
        <v>3</v>
      </c>
      <c r="B7" s="3" t="s">
        <v>13</v>
      </c>
      <c r="C7" s="3" t="s">
        <v>14</v>
      </c>
      <c r="D7" s="3" t="s">
        <v>15</v>
      </c>
      <c r="E7" s="4">
        <v>60</v>
      </c>
      <c r="F7" s="4" t="s">
        <v>12</v>
      </c>
      <c r="G7" s="4" t="s">
        <v>17</v>
      </c>
      <c r="H7" s="7"/>
    </row>
    <row r="8" spans="1:8" ht="24.75" customHeight="1" x14ac:dyDescent="0.4">
      <c r="A8" s="1">
        <v>4</v>
      </c>
      <c r="B8" s="3" t="s">
        <v>13</v>
      </c>
      <c r="C8" s="3" t="s">
        <v>14</v>
      </c>
      <c r="D8" s="3" t="s">
        <v>15</v>
      </c>
      <c r="E8" s="4">
        <v>65</v>
      </c>
      <c r="F8" s="4" t="s">
        <v>11</v>
      </c>
      <c r="G8" s="4" t="s">
        <v>17</v>
      </c>
      <c r="H8" s="7"/>
    </row>
    <row r="9" spans="1:8" ht="24.75" customHeight="1" x14ac:dyDescent="0.4">
      <c r="A9" s="1">
        <v>5</v>
      </c>
      <c r="B9" s="3" t="s">
        <v>13</v>
      </c>
      <c r="C9" s="3" t="s">
        <v>14</v>
      </c>
      <c r="D9" s="3" t="s">
        <v>15</v>
      </c>
      <c r="E9" s="4">
        <v>43</v>
      </c>
      <c r="F9" s="4" t="s">
        <v>12</v>
      </c>
      <c r="G9" s="4" t="s">
        <v>16</v>
      </c>
      <c r="H9" s="7"/>
    </row>
    <row r="10" spans="1:8" ht="24.75" customHeight="1" x14ac:dyDescent="0.4">
      <c r="A10" s="1">
        <v>6</v>
      </c>
      <c r="B10" s="3" t="s">
        <v>13</v>
      </c>
      <c r="C10" s="3" t="s">
        <v>14</v>
      </c>
      <c r="D10" s="3" t="s">
        <v>15</v>
      </c>
      <c r="E10" s="4">
        <v>48</v>
      </c>
      <c r="F10" s="4" t="s">
        <v>11</v>
      </c>
      <c r="G10" s="4" t="s">
        <v>16</v>
      </c>
      <c r="H10" s="7"/>
    </row>
    <row r="11" spans="1:8" ht="24.75" customHeight="1" x14ac:dyDescent="0.4">
      <c r="A11" s="1">
        <v>7</v>
      </c>
      <c r="B11" s="3" t="s">
        <v>13</v>
      </c>
      <c r="C11" s="3" t="s">
        <v>14</v>
      </c>
      <c r="D11" s="3" t="s">
        <v>15</v>
      </c>
      <c r="E11" s="4">
        <v>55</v>
      </c>
      <c r="F11" s="4" t="s">
        <v>12</v>
      </c>
      <c r="G11" s="4" t="s">
        <v>17</v>
      </c>
      <c r="H11" s="7"/>
    </row>
    <row r="12" spans="1:8" ht="24.75" customHeight="1" x14ac:dyDescent="0.4">
      <c r="A12" s="1">
        <v>8</v>
      </c>
      <c r="B12" s="3" t="s">
        <v>13</v>
      </c>
      <c r="C12" s="3" t="s">
        <v>14</v>
      </c>
      <c r="D12" s="3" t="s">
        <v>15</v>
      </c>
      <c r="E12" s="4">
        <v>51</v>
      </c>
      <c r="F12" s="4" t="s">
        <v>11</v>
      </c>
      <c r="G12" s="4" t="s">
        <v>16</v>
      </c>
      <c r="H12" s="7"/>
    </row>
    <row r="13" spans="1:8" ht="24.75" customHeight="1" x14ac:dyDescent="0.4">
      <c r="A13" s="1">
        <v>9</v>
      </c>
      <c r="B13" s="3"/>
      <c r="C13" s="3"/>
      <c r="D13" s="3"/>
      <c r="E13" s="4"/>
      <c r="F13" s="4"/>
      <c r="G13" s="4"/>
      <c r="H13" s="7"/>
    </row>
    <row r="14" spans="1:8" ht="24.75" customHeight="1" x14ac:dyDescent="0.4">
      <c r="A14" s="1">
        <v>10</v>
      </c>
      <c r="B14" s="3"/>
      <c r="C14" s="3"/>
      <c r="D14" s="3"/>
      <c r="E14" s="4"/>
      <c r="F14" s="4"/>
      <c r="G14" s="4"/>
      <c r="H14" s="7"/>
    </row>
    <row r="15" spans="1:8" ht="24.75" customHeight="1" x14ac:dyDescent="0.4">
      <c r="A15" s="1">
        <v>11</v>
      </c>
      <c r="B15" s="3"/>
      <c r="C15" s="3"/>
      <c r="D15" s="3"/>
      <c r="E15" s="4"/>
      <c r="F15" s="4"/>
      <c r="G15" s="4"/>
      <c r="H15" s="7"/>
    </row>
    <row r="16" spans="1:8" ht="24.75" customHeight="1" x14ac:dyDescent="0.4">
      <c r="A16" s="1">
        <v>12</v>
      </c>
      <c r="B16" s="3"/>
      <c r="C16" s="3"/>
      <c r="D16" s="3"/>
      <c r="E16" s="4"/>
      <c r="F16" s="4"/>
      <c r="G16" s="4"/>
      <c r="H16" s="7"/>
    </row>
    <row r="17" spans="1:8" ht="24.75" customHeight="1" x14ac:dyDescent="0.4">
      <c r="A17" s="1">
        <v>13</v>
      </c>
      <c r="B17" s="3"/>
      <c r="C17" s="3"/>
      <c r="D17" s="3"/>
      <c r="E17" s="4"/>
      <c r="F17" s="4"/>
      <c r="G17" s="4"/>
      <c r="H17" s="7"/>
    </row>
    <row r="18" spans="1:8" ht="24.75" customHeight="1" x14ac:dyDescent="0.4">
      <c r="A18" s="1">
        <v>14</v>
      </c>
      <c r="B18" s="3"/>
      <c r="C18" s="3"/>
      <c r="D18" s="3"/>
      <c r="E18" s="4"/>
      <c r="F18" s="4"/>
      <c r="G18" s="4"/>
      <c r="H18" s="7"/>
    </row>
    <row r="19" spans="1:8" ht="24.75" customHeight="1" x14ac:dyDescent="0.4">
      <c r="A19" s="1">
        <v>15</v>
      </c>
      <c r="B19" s="3"/>
      <c r="C19" s="3"/>
      <c r="D19" s="3"/>
      <c r="E19" s="4"/>
      <c r="F19" s="4"/>
      <c r="G19" s="4"/>
      <c r="H19" s="7"/>
    </row>
    <row r="20" spans="1:8" ht="24.75" customHeight="1" x14ac:dyDescent="0.4">
      <c r="A20" s="1">
        <v>16</v>
      </c>
      <c r="B20" s="3"/>
      <c r="C20" s="3"/>
      <c r="D20" s="3"/>
      <c r="E20" s="4"/>
      <c r="F20" s="4"/>
      <c r="G20" s="4"/>
      <c r="H20" s="7"/>
    </row>
    <row r="21" spans="1:8" ht="24.75" customHeight="1" x14ac:dyDescent="0.4">
      <c r="A21" s="1">
        <v>17</v>
      </c>
      <c r="B21" s="3"/>
      <c r="C21" s="3"/>
      <c r="D21" s="3"/>
      <c r="E21" s="4"/>
      <c r="F21" s="4"/>
      <c r="G21" s="4"/>
      <c r="H21" s="7"/>
    </row>
    <row r="22" spans="1:8" ht="24.75" customHeight="1" x14ac:dyDescent="0.4">
      <c r="A22" s="1">
        <v>18</v>
      </c>
      <c r="B22" s="3"/>
      <c r="C22" s="3"/>
      <c r="D22" s="3"/>
      <c r="E22" s="4"/>
      <c r="F22" s="4"/>
      <c r="G22" s="4"/>
      <c r="H22" s="7"/>
    </row>
    <row r="23" spans="1:8" ht="24.75" customHeight="1" x14ac:dyDescent="0.4">
      <c r="A23" s="1">
        <v>19</v>
      </c>
      <c r="B23" s="3"/>
      <c r="C23" s="3"/>
      <c r="D23" s="3"/>
      <c r="E23" s="4"/>
      <c r="F23" s="4"/>
      <c r="G23" s="4"/>
      <c r="H23" s="7"/>
    </row>
    <row r="24" spans="1:8" ht="24.75" customHeight="1" x14ac:dyDescent="0.4">
      <c r="A24" s="1">
        <v>20</v>
      </c>
      <c r="B24" s="3"/>
      <c r="C24" s="3"/>
      <c r="D24" s="3"/>
      <c r="E24" s="4"/>
      <c r="F24" s="4"/>
      <c r="G24" s="4"/>
      <c r="H24" s="7"/>
    </row>
    <row r="25" spans="1:8" x14ac:dyDescent="0.4">
      <c r="A25" t="s">
        <v>7</v>
      </c>
    </row>
    <row r="28" spans="1:8" x14ac:dyDescent="0.4">
      <c r="B28" s="16" t="s">
        <v>24</v>
      </c>
      <c r="C28" s="16"/>
      <c r="D28" s="10" t="b">
        <f>IF(AND(D29=TRUE,D30=TRUE,D31=TRUE,D32=TRUE),TRUE)</f>
        <v>1</v>
      </c>
    </row>
    <row r="29" spans="1:8" x14ac:dyDescent="0.4">
      <c r="B29" s="13" t="s">
        <v>19</v>
      </c>
      <c r="C29" s="13"/>
      <c r="D29" s="1" t="b">
        <f>IF(G30&gt;=5,TRUE)</f>
        <v>1</v>
      </c>
      <c r="F29" s="1" t="s">
        <v>21</v>
      </c>
      <c r="G29" s="1">
        <f>COUNTA(B5:B24)</f>
        <v>8</v>
      </c>
    </row>
    <row r="30" spans="1:8" x14ac:dyDescent="0.4">
      <c r="B30" s="13" t="s">
        <v>18</v>
      </c>
      <c r="C30" s="13"/>
      <c r="D30" s="1" t="b">
        <f>IF(G30/G29&gt;0.5,TRUE)</f>
        <v>1</v>
      </c>
      <c r="F30" s="1" t="s">
        <v>22</v>
      </c>
      <c r="G30" s="1">
        <f>COUNTIFS(E5:E24,"&lt;=49",F5:F24,"男")+COUNTIFS(F5:F24,"女")</f>
        <v>6</v>
      </c>
    </row>
    <row r="31" spans="1:8" x14ac:dyDescent="0.4">
      <c r="B31" s="13" t="s">
        <v>20</v>
      </c>
      <c r="C31" s="13"/>
      <c r="D31" s="1" t="b">
        <f>IF(OR(AND(E5&lt;=49,F5="男"),AND(F5="女")),TRUE)</f>
        <v>1</v>
      </c>
      <c r="F31" s="1" t="s">
        <v>23</v>
      </c>
      <c r="G31" s="1">
        <f>COUNTIF(G5:G24,"×")</f>
        <v>5</v>
      </c>
    </row>
    <row r="32" spans="1:8" x14ac:dyDescent="0.4">
      <c r="B32" s="13" t="s">
        <v>30</v>
      </c>
      <c r="C32" s="13"/>
      <c r="D32" s="1" t="b">
        <f>IF(AND(G31/G29&gt;0.5,G5="×"),TRUE)</f>
        <v>1</v>
      </c>
    </row>
    <row r="33" spans="2:2" x14ac:dyDescent="0.4">
      <c r="B33" t="s">
        <v>27</v>
      </c>
    </row>
  </sheetData>
  <mergeCells count="6">
    <mergeCell ref="B32:C32"/>
    <mergeCell ref="F2:G2"/>
    <mergeCell ref="B28:C28"/>
    <mergeCell ref="B29:C29"/>
    <mergeCell ref="B30:C30"/>
    <mergeCell ref="B31:C31"/>
  </mergeCells>
  <phoneticPr fontId="1"/>
  <dataValidations count="2">
    <dataValidation type="list" allowBlank="1" showInputMessage="1" showErrorMessage="1" sqref="G5:H24">
      <formula1>"○,×"</formula1>
    </dataValidation>
    <dataValidation type="list" allowBlank="1" showInputMessage="1" showErrorMessage="1" sqref="F5:F24">
      <formula1>"男,女"</formula1>
    </dataValidation>
  </dataValidations>
  <pageMargins left="0.7" right="0.7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構成員名簿</vt:lpstr>
      <vt:lpstr>構成員名簿 (記入例)</vt:lpstr>
      <vt:lpstr>構成員名簿!Print_Area</vt:lpstr>
      <vt:lpstr>'構成員名簿 (記入例)'!Print_Area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鈴木 真帆</cp:lastModifiedBy>
  <cp:lastPrinted>2023-02-08T09:32:19Z</cp:lastPrinted>
  <dcterms:created xsi:type="dcterms:W3CDTF">2021-10-27T10:03:53Z</dcterms:created>
  <dcterms:modified xsi:type="dcterms:W3CDTF">2023-02-08T09:32:36Z</dcterms:modified>
</cp:coreProperties>
</file>