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令和4年度\04公害対策G\01公害対策庶務\11その他庶務（3年）\Webサイト\02_解体工事のお知らせ・特定建設作業・工場・指定作業場・特定施設・アスベスト対策工事に関する届出\05_アスベストの対策工事に関する届出\"/>
    </mc:Choice>
  </mc:AlternateContent>
  <bookViews>
    <workbookView xWindow="0" yWindow="0" windowWidth="21600" windowHeight="10298"/>
  </bookViews>
  <sheets>
    <sheet name="入力シート" sheetId="5" r:id="rId1"/>
    <sheet name="特定粉じん排出等作業実施届出書" sheetId="2" r:id="rId2"/>
    <sheet name="石綿飛散防止方法等計画届出書" sheetId="3" r:id="rId3"/>
    <sheet name="添付書類" sheetId="6" r:id="rId4"/>
  </sheets>
  <definedNames>
    <definedName name="_xlnm.Print_Area" localSheetId="2">石綿飛散防止方法等計画届出書!$B$2:$M$38</definedName>
    <definedName name="_xlnm.Print_Area" localSheetId="1">特定粉じん排出等作業実施届出書!$B$2:$N$81</definedName>
    <definedName name="記入順">入力シート!$K$10,入力シート!$K$13,入力シート!#REF!,入力シート!$K$16,入力シート!$K$19,入力シート!$K$22,入力シート!$K$31,入力シート!$K$34,入力シート!$K$37,入力シート!$K$40,入力シート!$K$43,入力シート!$K$46,入力シート!$K$64,入力シート!$P$64,入力シート!$K$78,入力シート!$K$81,入力シート!$J$88,入力シート!#REF!,入力シート!#REF!,入力シート!#REF!,入力シート!#REF!,入力シート!#REF!,入力シート!#REF!,入力シート!#REF!,入力シート!#REF!,入力シート!#REF!,入力シート!#REF!,入力シート!#REF!,入力シート!#REF!,入力シート!$K$7</definedName>
  </definedNames>
  <calcPr calcId="152511"/>
</workbook>
</file>

<file path=xl/calcChain.xml><?xml version="1.0" encoding="utf-8"?>
<calcChain xmlns="http://schemas.openxmlformats.org/spreadsheetml/2006/main">
  <c r="E24" i="2" l="1"/>
  <c r="E23" i="2"/>
  <c r="F15" i="3" l="1"/>
  <c r="H15" i="3"/>
  <c r="F72" i="2"/>
  <c r="L43" i="2"/>
  <c r="E41" i="2"/>
  <c r="E40" i="2"/>
  <c r="F54" i="2"/>
  <c r="E15" i="2" l="1"/>
  <c r="F32" i="2" l="1"/>
  <c r="F32" i="3" l="1"/>
  <c r="F31" i="3"/>
  <c r="F30" i="3"/>
  <c r="F29" i="3"/>
  <c r="F26" i="3"/>
  <c r="F24" i="3"/>
  <c r="P128" i="5"/>
  <c r="K22" i="3" s="1"/>
  <c r="P126" i="5"/>
  <c r="K127" i="5" s="1"/>
  <c r="P127" i="5" s="1"/>
  <c r="I22" i="3"/>
  <c r="I20" i="3"/>
  <c r="G22" i="3"/>
  <c r="G20" i="3"/>
  <c r="K18" i="3"/>
  <c r="F16" i="3"/>
  <c r="F67" i="2"/>
  <c r="F64" i="2"/>
  <c r="M63" i="2"/>
  <c r="F61" i="2"/>
  <c r="J21" i="3" l="1"/>
  <c r="K20" i="3"/>
  <c r="G21" i="3"/>
  <c r="F58" i="2"/>
  <c r="F52" i="2"/>
  <c r="E30" i="2"/>
  <c r="E29" i="2"/>
  <c r="E28" i="2"/>
  <c r="E27" i="2"/>
  <c r="E20" i="2"/>
  <c r="E19" i="2"/>
  <c r="M24" i="2"/>
  <c r="E34" i="2"/>
  <c r="G35" i="2" l="1"/>
  <c r="J35" i="2"/>
  <c r="F26" i="2"/>
  <c r="F25" i="2"/>
  <c r="J14" i="2"/>
  <c r="E13" i="2"/>
  <c r="L39" i="2"/>
  <c r="E37" i="2"/>
  <c r="E16" i="2"/>
  <c r="H10" i="3"/>
  <c r="H8" i="3"/>
  <c r="L9" i="2"/>
  <c r="J7" i="2"/>
  <c r="J6" i="2"/>
  <c r="K4" i="2"/>
  <c r="H5" i="3" l="1"/>
</calcChain>
</file>

<file path=xl/sharedStrings.xml><?xml version="1.0" encoding="utf-8"?>
<sst xmlns="http://schemas.openxmlformats.org/spreadsheetml/2006/main" count="376" uniqueCount="333">
  <si>
    <t>豊　島　区　長</t>
  </si>
  <si>
    <t>※整理番号</t>
  </si>
  <si>
    <t>※受理年月日</t>
  </si>
  <si>
    <t>※審査結果</t>
  </si>
  <si>
    <t>特定建築材料の使用箇所</t>
  </si>
  <si>
    <t>見取図のとおり。</t>
  </si>
  <si>
    <t>特定粉じん排出等作業の方法</t>
  </si>
  <si>
    <t>参考事項</t>
  </si>
  <si>
    <t>特定粉じん排出等作業の対象となる建築物等の概要</t>
  </si>
  <si>
    <t>その他工作物</t>
  </si>
  <si>
    <t>下請負人が特定粉じん排出等作業を実施する場合の当該下請負人の現場責任者の氏名及び連絡場所</t>
  </si>
  <si>
    <t>使用するフィルタの種類及びその集じん効率（％）</t>
  </si>
  <si>
    <t>※備考</t>
    <phoneticPr fontId="20"/>
  </si>
  <si>
    <t>（電話番号）</t>
    <phoneticPr fontId="20"/>
  </si>
  <si>
    <t>　※印の欄には、記載しないこと。</t>
    <phoneticPr fontId="20"/>
  </si>
  <si>
    <t>吹付け石綿</t>
    <phoneticPr fontId="20"/>
  </si>
  <si>
    <t>石綿を含有する断熱材</t>
    <phoneticPr fontId="20"/>
  </si>
  <si>
    <t>石綿を含有する保温材</t>
    <phoneticPr fontId="20"/>
  </si>
  <si>
    <t>石綿を含有する耐火被覆材</t>
    <phoneticPr fontId="20"/>
  </si>
  <si>
    <t>至</t>
    <phoneticPr fontId="20"/>
  </si>
  <si>
    <t>自</t>
    <phoneticPr fontId="20"/>
  </si>
  <si>
    <t>特定建築材料の事前除去が著しく困難な解体作業</t>
    <phoneticPr fontId="20"/>
  </si>
  <si>
    <t>延べ面積　</t>
    <phoneticPr fontId="20"/>
  </si>
  <si>
    <t>電話番号</t>
    <phoneticPr fontId="20"/>
  </si>
  <si>
    <t>電話番号</t>
    <phoneticPr fontId="20"/>
  </si>
  <si>
    <t>㎡</t>
    <phoneticPr fontId="20"/>
  </si>
  <si>
    <t>階建）</t>
    <phoneticPr fontId="20"/>
  </si>
  <si>
    <t xml:space="preserve">（ </t>
    <phoneticPr fontId="20"/>
  </si>
  <si>
    <t>㎡</t>
    <phoneticPr fontId="20"/>
  </si>
  <si>
    <t>排気能力（㎥／min）</t>
  </si>
  <si>
    <t>備考</t>
    <phoneticPr fontId="20"/>
  </si>
  <si>
    <t>回）</t>
    <phoneticPr fontId="20"/>
  </si>
  <si>
    <t>（１時間当たり換気回数</t>
    <phoneticPr fontId="20"/>
  </si>
  <si>
    <t>備考</t>
    <phoneticPr fontId="20"/>
  </si>
  <si>
    <t>１</t>
    <phoneticPr fontId="20"/>
  </si>
  <si>
    <t>２</t>
    <phoneticPr fontId="20"/>
  </si>
  <si>
    <t>　本様式は、特定粉じん排出等作業ごとに作成すること。</t>
    <phoneticPr fontId="20"/>
  </si>
  <si>
    <t>３</t>
    <phoneticPr fontId="20"/>
  </si>
  <si>
    <t>４</t>
    <phoneticPr fontId="20"/>
  </si>
  <si>
    <t>別紙</t>
    <phoneticPr fontId="20"/>
  </si>
  <si>
    <t>集じん・排気装置</t>
    <phoneticPr fontId="20"/>
  </si>
  <si>
    <t>改造・補修作業</t>
    <phoneticPr fontId="20"/>
  </si>
  <si>
    <t>件）</t>
    <phoneticPr fontId="20"/>
  </si>
  <si>
    <t>（</t>
    <phoneticPr fontId="20"/>
  </si>
  <si>
    <t>３</t>
    <phoneticPr fontId="20"/>
  </si>
  <si>
    <t>１</t>
    <phoneticPr fontId="20"/>
  </si>
  <si>
    <t>届出者</t>
    <phoneticPr fontId="20"/>
  </si>
  <si>
    <t>　吹付け石綿又は石綿を含有する断熱材、保温材若しくは耐火被覆材に係る特定粉じん排出等作業を実施するので、大気汚染防止法第18 条の17 第１項（第2項）の規定により、次のとおり届け出ます。</t>
    <phoneticPr fontId="20"/>
  </si>
  <si>
    <t>届出対象特定工事の場所</t>
    <phoneticPr fontId="20"/>
  </si>
  <si>
    <t>（届出対象特定工事の名称）</t>
    <phoneticPr fontId="20"/>
  </si>
  <si>
    <t>届出対象特定工事の元請業者又は自主施工者の氏名又は名称及び住所並びに法人にあつては、その代表者の氏名</t>
    <phoneticPr fontId="20"/>
  </si>
  <si>
    <t>特定粉じん排出等作業の種類</t>
    <phoneticPr fontId="20"/>
  </si>
  <si>
    <t>届出対象特定工事の元請業者又は自主施工者の現場責任者の氏名及び連絡場所</t>
    <phoneticPr fontId="20"/>
  </si>
  <si>
    <t>　　　</t>
    <phoneticPr fontId="20"/>
  </si>
  <si>
    <t>　吹付け石綿又は石綿を含有する断熱材、保温材若しくは耐火被覆材に係る特定粉じん排出等作業の対象となる建築物等の部分の見取図を添付すること。見取図は、主要寸法及びこれらの特定建築材料の使用箇所を記入すること。</t>
    <phoneticPr fontId="20"/>
  </si>
  <si>
    <t>　参考事項の欄に掲げる事項は必須の記載事項ではないが、同欄に所定の事項を記載した場合は、同欄をもつて、大気汚染防止法施行規則第10 条の４第２項第１号に規定する事項のうち特定粉じん排出等作業の対象となる建築物の概要及び同項第３号及び第４号に規定する事項を記載した書類と見なす。</t>
    <phoneticPr fontId="20"/>
  </si>
  <si>
    <t>　届出書、見取図及び別紙の用紙の大きさは、図面、表等やむを得ないものを除き、日本産業規格Ａ４ とすること。</t>
    <phoneticPr fontId="20"/>
  </si>
  <si>
    <t>　使用する資材及びその種類の欄には、湿潤剤・固化剤等の薬液、隔離用のシート・接着テープ等の特定粉じん排出等作業に使用する資材及びその種類を記載すること。</t>
    <phoneticPr fontId="20"/>
  </si>
  <si>
    <t>　その他の特定粉じんの排出又は飛散の抑制方法の欄には、大気汚染防止法施行規則別表第７ に規定する「同等以上の効果を有する措置」の内容、散水の方法、囲い込み又は封じ込めの方法等を記載すること。</t>
    <phoneticPr fontId="20"/>
  </si>
  <si>
    <t>　作業場の隔離又は養生の状況、前室及び掲示板の設置状況を示す見取図を添付すること。見取図は、主要寸法、隔離された作業場の容量（㎥ ） 並びに集じん・排気装置の設置場所及び排気口の位置を記入すること。</t>
    <phoneticPr fontId="20"/>
  </si>
  <si>
    <t>特定粉じん排出等作業の実施の期間</t>
    <phoneticPr fontId="20"/>
  </si>
  <si>
    <t>第３５号様式（第60条関係）</t>
    <phoneticPr fontId="20"/>
  </si>
  <si>
    <t>豊島区長</t>
    <phoneticPr fontId="20"/>
  </si>
  <si>
    <t>住所</t>
    <phoneticPr fontId="20"/>
  </si>
  <si>
    <t>氏名</t>
    <phoneticPr fontId="20"/>
  </si>
  <si>
    <t>　都民の健康と安全を確保する環境に関する条例第１２４条第１項の規定により、次のとおり届け出ます。</t>
    <rPh sb="26" eb="27">
      <t>ジョウ</t>
    </rPh>
    <rPh sb="29" eb="30">
      <t>コウ</t>
    </rPh>
    <phoneticPr fontId="20"/>
  </si>
  <si>
    <t>特定工事の名称</t>
  </si>
  <si>
    <t>作業場の集じん・
排気装置の能力等</t>
    <phoneticPr fontId="20"/>
  </si>
  <si>
    <t>集じん効率</t>
    <phoneticPr fontId="20"/>
  </si>
  <si>
    <t>％</t>
    <phoneticPr fontId="20"/>
  </si>
  <si>
    <t>作業場の負圧確保に必要な排気風量の計算根拠</t>
    <phoneticPr fontId="20"/>
  </si>
  <si>
    <t>作業場の容量</t>
    <phoneticPr fontId="20"/>
  </si>
  <si>
    <t>㎡×高さ</t>
    <phoneticPr fontId="20"/>
  </si>
  <si>
    <t>ｍ＝</t>
    <phoneticPr fontId="20"/>
  </si>
  <si>
    <t>㎥</t>
    <phoneticPr fontId="20"/>
  </si>
  <si>
    <t>必要な排気風量</t>
    <phoneticPr fontId="20"/>
  </si>
  <si>
    <t>㎥÷15分＝</t>
    <phoneticPr fontId="20"/>
  </si>
  <si>
    <t>㎥／分</t>
    <phoneticPr fontId="20"/>
  </si>
  <si>
    <t>排気能力</t>
    <phoneticPr fontId="20"/>
  </si>
  <si>
    <t>㎥／分×</t>
    <phoneticPr fontId="20"/>
  </si>
  <si>
    <t>台＝</t>
    <phoneticPr fontId="20"/>
  </si>
  <si>
    <t>㎥／分</t>
    <phoneticPr fontId="20"/>
  </si>
  <si>
    <t>作業場の隔離
状態の維持</t>
    <phoneticPr fontId="20"/>
  </si>
  <si>
    <t>集じん・排気装置の性能確保のための維持管理</t>
    <phoneticPr fontId="20"/>
  </si>
  <si>
    <t>石綿濃度の測定</t>
  </si>
  <si>
    <t>備考</t>
    <phoneticPr fontId="20"/>
  </si>
  <si>
    <t>１</t>
    <phoneticPr fontId="20"/>
  </si>
  <si>
    <t>　特定工事の名称欄には、大気汚染防止法施行規則に規定する様式第３の４に記載する特定工事の名称を転記すること。</t>
    <phoneticPr fontId="20"/>
  </si>
  <si>
    <t>２</t>
    <phoneticPr fontId="20"/>
  </si>
  <si>
    <t>　この様式各欄に記入しきれない場合は、別紙に記入し添付すること。</t>
    <phoneticPr fontId="20"/>
  </si>
  <si>
    <t>３</t>
    <phoneticPr fontId="20"/>
  </si>
  <si>
    <t>　標準作業工程図（吹き付け石綿及び石綿保温材の除去等の作業の流れが分かるもの）及び工程表を添付すること。</t>
    <phoneticPr fontId="20"/>
  </si>
  <si>
    <t>（日本工業規格A列４番）</t>
    <rPh sb="1" eb="3">
      <t>ニホン</t>
    </rPh>
    <rPh sb="3" eb="7">
      <t>コウギョウキカク</t>
    </rPh>
    <rPh sb="8" eb="9">
      <t>レツ</t>
    </rPh>
    <rPh sb="10" eb="11">
      <t>バン</t>
    </rPh>
    <phoneticPr fontId="20"/>
  </si>
  <si>
    <r>
      <t>第３５号様式（第</t>
    </r>
    <r>
      <rPr>
        <sz val="10.5"/>
        <color theme="1"/>
        <rFont val="ＭＳ Ｐ明朝"/>
        <family val="1"/>
        <charset val="128"/>
      </rPr>
      <t>60</t>
    </r>
    <r>
      <rPr>
        <sz val="10.5"/>
        <color theme="1"/>
        <rFont val="ＭＳ 明朝"/>
        <family val="1"/>
        <charset val="128"/>
      </rPr>
      <t>条関係）</t>
    </r>
  </si>
  <si>
    <t>（日本工業規格Ａ列4番）</t>
  </si>
  <si>
    <t>１．</t>
    <phoneticPr fontId="26"/>
  </si>
  <si>
    <t>届出日</t>
    <rPh sb="0" eb="2">
      <t>トドケデ</t>
    </rPh>
    <rPh sb="2" eb="3">
      <t>ビ</t>
    </rPh>
    <phoneticPr fontId="26"/>
  </si>
  <si>
    <t>２．</t>
    <phoneticPr fontId="26"/>
  </si>
  <si>
    <t>住所</t>
    <phoneticPr fontId="26"/>
  </si>
  <si>
    <t>氏名</t>
    <phoneticPr fontId="26"/>
  </si>
  <si>
    <t>○○－○○○○－○○○○</t>
    <phoneticPr fontId="26"/>
  </si>
  <si>
    <t>（電話番号）</t>
    <phoneticPr fontId="26"/>
  </si>
  <si>
    <t>３．</t>
    <phoneticPr fontId="26"/>
  </si>
  <si>
    <t>４．</t>
    <phoneticPr fontId="26"/>
  </si>
  <si>
    <t>連絡先</t>
    <rPh sb="0" eb="3">
      <t>レンラクサキ</t>
    </rPh>
    <phoneticPr fontId="26"/>
  </si>
  <si>
    <t>５．</t>
    <phoneticPr fontId="26"/>
  </si>
  <si>
    <t>工事名称</t>
    <phoneticPr fontId="26"/>
  </si>
  <si>
    <t>～</t>
    <phoneticPr fontId="26"/>
  </si>
  <si>
    <t>６．</t>
    <phoneticPr fontId="26"/>
  </si>
  <si>
    <t>○○開発株式会社
代表取締役　　○○　○○</t>
    <phoneticPr fontId="26"/>
  </si>
  <si>
    <t>元請業者</t>
    <rPh sb="0" eb="2">
      <t>モトウケ</t>
    </rPh>
    <rPh sb="2" eb="4">
      <t>ギョウシャ</t>
    </rPh>
    <phoneticPr fontId="26"/>
  </si>
  <si>
    <t>下請業者</t>
    <rPh sb="0" eb="2">
      <t>シタウケ</t>
    </rPh>
    <rPh sb="2" eb="4">
      <t>ギョウシャ</t>
    </rPh>
    <phoneticPr fontId="26"/>
  </si>
  <si>
    <t>現場責任者</t>
    <rPh sb="0" eb="2">
      <t>ゲンバ</t>
    </rPh>
    <rPh sb="2" eb="5">
      <t>セキニンシャ</t>
    </rPh>
    <phoneticPr fontId="20"/>
  </si>
  <si>
    <t>連絡先</t>
    <rPh sb="0" eb="3">
      <t>レンラクサキ</t>
    </rPh>
    <phoneticPr fontId="20"/>
  </si>
  <si>
    <t>（現場責任者の電話番号）</t>
    <phoneticPr fontId="26"/>
  </si>
  <si>
    <t>特定工事</t>
    <rPh sb="0" eb="2">
      <t>トクテイ</t>
    </rPh>
    <rPh sb="2" eb="4">
      <t>コウジ</t>
    </rPh>
    <phoneticPr fontId="26"/>
  </si>
  <si>
    <t>建築物等の構造</t>
    <rPh sb="5" eb="7">
      <t>コウゾウ</t>
    </rPh>
    <phoneticPr fontId="26"/>
  </si>
  <si>
    <t>延べ面積</t>
    <rPh sb="0" eb="1">
      <t>ノ</t>
    </rPh>
    <rPh sb="2" eb="4">
      <t>メンセキ</t>
    </rPh>
    <phoneticPr fontId="20"/>
  </si>
  <si>
    <t>耐火</t>
    <rPh sb="0" eb="2">
      <t>タイカ</t>
    </rPh>
    <phoneticPr fontId="20"/>
  </si>
  <si>
    <t>準耐火</t>
    <rPh sb="0" eb="1">
      <t>ジュン</t>
    </rPh>
    <rPh sb="1" eb="3">
      <t>タイカ</t>
    </rPh>
    <phoneticPr fontId="20"/>
  </si>
  <si>
    <t>その他</t>
    <rPh sb="2" eb="3">
      <t>タ</t>
    </rPh>
    <phoneticPr fontId="20"/>
  </si>
  <si>
    <t>届出者（施主）</t>
    <rPh sb="4" eb="6">
      <t>セシュ</t>
    </rPh>
    <phoneticPr fontId="26"/>
  </si>
  <si>
    <t>特定粉じん排出等作業</t>
    <rPh sb="0" eb="2">
      <t>トクテイ</t>
    </rPh>
    <rPh sb="2" eb="3">
      <t>フン</t>
    </rPh>
    <rPh sb="5" eb="8">
      <t>ハイシュツトウ</t>
    </rPh>
    <rPh sb="8" eb="10">
      <t>サギョウ</t>
    </rPh>
    <phoneticPr fontId="26"/>
  </si>
  <si>
    <t>１の項</t>
    <phoneticPr fontId="20"/>
  </si>
  <si>
    <t>２の項</t>
    <phoneticPr fontId="20"/>
  </si>
  <si>
    <t>件数</t>
    <rPh sb="0" eb="2">
      <t>ケンスウ</t>
    </rPh>
    <phoneticPr fontId="20"/>
  </si>
  <si>
    <t>有</t>
    <rPh sb="0" eb="1">
      <t>アリ</t>
    </rPh>
    <phoneticPr fontId="20"/>
  </si>
  <si>
    <t>無</t>
    <rPh sb="0" eb="1">
      <t>ナシ</t>
    </rPh>
    <phoneticPr fontId="20"/>
  </si>
  <si>
    <t>特定建築材料の種類</t>
    <phoneticPr fontId="20"/>
  </si>
  <si>
    <t>吹付け石綿</t>
  </si>
  <si>
    <t>石綿を含有する断熱材</t>
  </si>
  <si>
    <t>石綿を含有する保温材</t>
  </si>
  <si>
    <t>石綿を含有する耐火被覆材</t>
  </si>
  <si>
    <t>４</t>
    <phoneticPr fontId="20"/>
  </si>
  <si>
    <t>３</t>
    <phoneticPr fontId="20"/>
  </si>
  <si>
    <t>２</t>
    <phoneticPr fontId="20"/>
  </si>
  <si>
    <t>１</t>
    <phoneticPr fontId="20"/>
  </si>
  <si>
    <t>特定建築材料の使用面積</t>
    <phoneticPr fontId="20"/>
  </si>
  <si>
    <t>㎡</t>
    <phoneticPr fontId="20"/>
  </si>
  <si>
    <t>（足場等資材搬入～資材搬出の期間）</t>
    <phoneticPr fontId="20"/>
  </si>
  <si>
    <t>７．</t>
    <phoneticPr fontId="20"/>
  </si>
  <si>
    <t>特定粉じん排出等作業の方法</t>
    <rPh sb="0" eb="2">
      <t>トクテイ</t>
    </rPh>
    <rPh sb="2" eb="3">
      <t>フン</t>
    </rPh>
    <rPh sb="5" eb="8">
      <t>ハイシュツトウ</t>
    </rPh>
    <rPh sb="8" eb="10">
      <t>サギョウ</t>
    </rPh>
    <rPh sb="11" eb="13">
      <t>ホウホウ</t>
    </rPh>
    <phoneticPr fontId="26"/>
  </si>
  <si>
    <t>特定粉じん排出等作業における
措置</t>
    <rPh sb="0" eb="2">
      <t>トクテイ</t>
    </rPh>
    <rPh sb="2" eb="3">
      <t>フン</t>
    </rPh>
    <rPh sb="5" eb="8">
      <t>ハイシュツトウ</t>
    </rPh>
    <rPh sb="8" eb="10">
      <t>サギョウ</t>
    </rPh>
    <rPh sb="15" eb="17">
      <t>ソチ</t>
    </rPh>
    <phoneticPr fontId="26"/>
  </si>
  <si>
    <t>除去</t>
  </si>
  <si>
    <t>除去</t>
    <phoneticPr fontId="20"/>
  </si>
  <si>
    <t>その他</t>
    <phoneticPr fontId="20"/>
  </si>
  <si>
    <t>囲い込み</t>
    <phoneticPr fontId="20"/>
  </si>
  <si>
    <t>封じ込め</t>
    <phoneticPr fontId="20"/>
  </si>
  <si>
    <t>特定粉じん排出等作業の方法が大気汚染防止法第18条の19各号に掲げる措置を当該各号に定める方法により行うものでないときは、その理由</t>
    <phoneticPr fontId="20"/>
  </si>
  <si>
    <t>特定粉じん排出等作業の方法が大気汚染防止法第18条の19各号に掲げる措置を当該各号に定める方法により行うものでないときは、その理由</t>
    <phoneticPr fontId="20"/>
  </si>
  <si>
    <t>（例）
・建築物が倒壊するおそれがあるため。
・災害による損壊により、人が立ち入ることが危険なため。</t>
    <rPh sb="1" eb="2">
      <t>レイ</t>
    </rPh>
    <rPh sb="5" eb="8">
      <t>ケンチクブツ</t>
    </rPh>
    <rPh sb="9" eb="11">
      <t>トウカイ</t>
    </rPh>
    <rPh sb="24" eb="26">
      <t>サイガイ</t>
    </rPh>
    <rPh sb="29" eb="31">
      <t>ソンカイ</t>
    </rPh>
    <rPh sb="35" eb="36">
      <t>ヒト</t>
    </rPh>
    <rPh sb="37" eb="38">
      <t>タ</t>
    </rPh>
    <rPh sb="39" eb="40">
      <t>イ</t>
    </rPh>
    <rPh sb="44" eb="46">
      <t>キケン</t>
    </rPh>
    <phoneticPr fontId="20"/>
  </si>
  <si>
    <t>８．</t>
    <phoneticPr fontId="20"/>
  </si>
  <si>
    <t>集じん・排気装置</t>
    <rPh sb="0" eb="1">
      <t>シュウ</t>
    </rPh>
    <rPh sb="4" eb="8">
      <t>ハイキソウチ</t>
    </rPh>
    <phoneticPr fontId="20"/>
  </si>
  <si>
    <t>機種・型式・設置数</t>
    <phoneticPr fontId="20"/>
  </si>
  <si>
    <t>排気能力</t>
  </si>
  <si>
    <t>排気能力</t>
    <rPh sb="0" eb="4">
      <t>ハイキノウリョク</t>
    </rPh>
    <phoneticPr fontId="20"/>
  </si>
  <si>
    <t>１時間当たり換気回数</t>
    <phoneticPr fontId="20"/>
  </si>
  <si>
    <t>使用するフィルタの種類及びその集じん効率（％）</t>
    <phoneticPr fontId="20"/>
  </si>
  <si>
    <t>使用する資材及びその種類</t>
    <phoneticPr fontId="20"/>
  </si>
  <si>
    <t>使用する資材及びその種類</t>
    <phoneticPr fontId="20"/>
  </si>
  <si>
    <t>９．</t>
    <phoneticPr fontId="20"/>
  </si>
  <si>
    <t>●●工業製　　HEPAフィルター
集じん効率　　０．３ミクロンで９９．９７％以上</t>
    <rPh sb="2" eb="4">
      <t>コウギョウ</t>
    </rPh>
    <rPh sb="4" eb="5">
      <t>セイ</t>
    </rPh>
    <rPh sb="17" eb="18">
      <t>シュウ</t>
    </rPh>
    <rPh sb="20" eb="22">
      <t>コウリツ</t>
    </rPh>
    <rPh sb="38" eb="40">
      <t>イジョウ</t>
    </rPh>
    <phoneticPr fontId="20"/>
  </si>
  <si>
    <t>○○工業製　　○○型　　２台</t>
    <rPh sb="2" eb="4">
      <t>コウギョウ</t>
    </rPh>
    <rPh sb="4" eb="5">
      <t>セイ</t>
    </rPh>
    <rPh sb="9" eb="10">
      <t>ガタ</t>
    </rPh>
    <rPh sb="13" eb="14">
      <t>ダイ</t>
    </rPh>
    <phoneticPr fontId="26"/>
  </si>
  <si>
    <t>別紙のとおり。</t>
    <phoneticPr fontId="20"/>
  </si>
  <si>
    <t>４０㎥／min
換気回数＝４０㎥／min×２台×６０min／９９０㎥＝４．８５回</t>
    <rPh sb="8" eb="12">
      <t>カンキカイスウ</t>
    </rPh>
    <rPh sb="22" eb="23">
      <t>ダイ</t>
    </rPh>
    <rPh sb="39" eb="40">
      <t>カイ</t>
    </rPh>
    <phoneticPr fontId="20"/>
  </si>
  <si>
    <t>その他の特定粉じんの排出又は飛散の抑制方法</t>
    <phoneticPr fontId="20"/>
  </si>
  <si>
    <t>１０．</t>
    <phoneticPr fontId="20"/>
  </si>
  <si>
    <t>（例）
・グローブバッグ使用</t>
    <phoneticPr fontId="20"/>
  </si>
  <si>
    <t>特定粉じん排出等作業における措置</t>
    <phoneticPr fontId="20"/>
  </si>
  <si>
    <t>石綿飛散防止方法等計画届出書</t>
    <phoneticPr fontId="20"/>
  </si>
  <si>
    <t>１１．</t>
    <phoneticPr fontId="20"/>
  </si>
  <si>
    <t>石綿の飛散防止方法</t>
    <phoneticPr fontId="20"/>
  </si>
  <si>
    <t>石綿の飛散防止方法</t>
    <phoneticPr fontId="20"/>
  </si>
  <si>
    <t>作業場の隔離方法</t>
    <phoneticPr fontId="20"/>
  </si>
  <si>
    <t>集じん効率</t>
  </si>
  <si>
    <t>作業場の負圧確保に必要な排気風量の計算根拠</t>
  </si>
  <si>
    <t>作業場の容量</t>
  </si>
  <si>
    <t>必要な排気風量</t>
  </si>
  <si>
    <t>㎥</t>
    <phoneticPr fontId="20"/>
  </si>
  <si>
    <t>ｍ＝</t>
    <phoneticPr fontId="20"/>
  </si>
  <si>
    <t>㎡×高さ</t>
    <phoneticPr fontId="20"/>
  </si>
  <si>
    <t>回</t>
    <phoneticPr fontId="20"/>
  </si>
  <si>
    <t>㎡</t>
    <phoneticPr fontId="20"/>
  </si>
  <si>
    <t>階建</t>
    <phoneticPr fontId="20"/>
  </si>
  <si>
    <t>㎥／分</t>
    <phoneticPr fontId="20"/>
  </si>
  <si>
    <t>㎥÷15分＝</t>
    <phoneticPr fontId="20"/>
  </si>
  <si>
    <t>㎥／分</t>
    <phoneticPr fontId="20"/>
  </si>
  <si>
    <t>台＝</t>
    <phoneticPr fontId="20"/>
  </si>
  <si>
    <t>㎥／分×</t>
    <phoneticPr fontId="20"/>
  </si>
  <si>
    <t>％</t>
    <phoneticPr fontId="20"/>
  </si>
  <si>
    <t>作業場の隔離
状態の維持</t>
    <phoneticPr fontId="20"/>
  </si>
  <si>
    <t>集じん・排気装置等の維持管理</t>
    <phoneticPr fontId="20"/>
  </si>
  <si>
    <t>集じん・排気装置等の維持管理</t>
    <phoneticPr fontId="20"/>
  </si>
  <si>
    <t>集じん・排気装置の性能確保のための維持管理</t>
    <phoneticPr fontId="20"/>
  </si>
  <si>
    <t>隔離用シートの撤去</t>
    <phoneticPr fontId="20"/>
  </si>
  <si>
    <t>排水の処理</t>
    <phoneticPr fontId="20"/>
  </si>
  <si>
    <t>排水の発生なし</t>
    <rPh sb="0" eb="2">
      <t>ハイスイ</t>
    </rPh>
    <rPh sb="3" eb="5">
      <t>ハッセイ</t>
    </rPh>
    <phoneticPr fontId="20"/>
  </si>
  <si>
    <t>石綿濃度の測定</t>
    <rPh sb="0" eb="4">
      <t>イシワタノウド</t>
    </rPh>
    <rPh sb="5" eb="7">
      <t>ソクテイ</t>
    </rPh>
    <phoneticPr fontId="20"/>
  </si>
  <si>
    <t>粉じん飛散防止方法</t>
    <phoneticPr fontId="20"/>
  </si>
  <si>
    <t>粉じん飛散防止方法</t>
    <phoneticPr fontId="20"/>
  </si>
  <si>
    <t>特定粉じん排出等作業実施届出書</t>
    <phoneticPr fontId="20"/>
  </si>
  <si>
    <t>大気汚染防止法</t>
    <rPh sb="0" eb="4">
      <t>タイキオセン</t>
    </rPh>
    <rPh sb="4" eb="7">
      <t>ボウシホウ</t>
    </rPh>
    <phoneticPr fontId="20"/>
  </si>
  <si>
    <t>特定粉じん排出等作業実施届出書</t>
    <phoneticPr fontId="20"/>
  </si>
  <si>
    <t>東京都　都民の健康と安全を確保するための環境に関する条例（通称「環境確保条例」）</t>
    <rPh sb="0" eb="2">
      <t>トウキョウ</t>
    </rPh>
    <rPh sb="4" eb="6">
      <t>トミン</t>
    </rPh>
    <rPh sb="7" eb="9">
      <t>ケンコウ</t>
    </rPh>
    <rPh sb="10" eb="12">
      <t>アンゼン</t>
    </rPh>
    <rPh sb="13" eb="15">
      <t>カクホ</t>
    </rPh>
    <rPh sb="20" eb="22">
      <t>カンキョウ</t>
    </rPh>
    <rPh sb="23" eb="24">
      <t>カン</t>
    </rPh>
    <rPh sb="26" eb="28">
      <t>ジョウレイ</t>
    </rPh>
    <rPh sb="29" eb="31">
      <t>ツウショウ</t>
    </rPh>
    <rPh sb="32" eb="34">
      <t>カンキョウ</t>
    </rPh>
    <rPh sb="34" eb="36">
      <t>カクホ</t>
    </rPh>
    <rPh sb="36" eb="38">
      <t>ジョウレイ</t>
    </rPh>
    <phoneticPr fontId="20"/>
  </si>
  <si>
    <t>所在地</t>
    <rPh sb="0" eb="3">
      <t>ショザイチ</t>
    </rPh>
    <phoneticPr fontId="26"/>
  </si>
  <si>
    <t>（住居表示）</t>
    <phoneticPr fontId="20"/>
  </si>
  <si>
    <t>１．</t>
    <phoneticPr fontId="20"/>
  </si>
  <si>
    <t>付近見取図</t>
    <rPh sb="0" eb="4">
      <t>フキンミト</t>
    </rPh>
    <rPh sb="4" eb="5">
      <t>ズ</t>
    </rPh>
    <phoneticPr fontId="20"/>
  </si>
  <si>
    <t>２．</t>
    <phoneticPr fontId="20"/>
  </si>
  <si>
    <t>３．</t>
    <phoneticPr fontId="20"/>
  </si>
  <si>
    <t>４．</t>
  </si>
  <si>
    <t>５．</t>
  </si>
  <si>
    <t>６．</t>
  </si>
  <si>
    <t>７．</t>
  </si>
  <si>
    <t>８．</t>
  </si>
  <si>
    <t>９．</t>
  </si>
  <si>
    <t>１０．</t>
  </si>
  <si>
    <t>１１．</t>
  </si>
  <si>
    <t>１２．</t>
  </si>
  <si>
    <t>１３．</t>
  </si>
  <si>
    <t>１４．</t>
  </si>
  <si>
    <t>建築物等の概要</t>
    <rPh sb="0" eb="4">
      <t>ケンチクブツトウ</t>
    </rPh>
    <rPh sb="5" eb="7">
      <t>ガイヨウ</t>
    </rPh>
    <phoneticPr fontId="20"/>
  </si>
  <si>
    <t>除去作業管理組織図</t>
    <rPh sb="0" eb="4">
      <t>ジョキョサギョウ</t>
    </rPh>
    <rPh sb="4" eb="9">
      <t>カンリソシキズ</t>
    </rPh>
    <phoneticPr fontId="20"/>
  </si>
  <si>
    <t>現場案内図</t>
    <phoneticPr fontId="20"/>
  </si>
  <si>
    <t>建築物配置図</t>
    <rPh sb="0" eb="3">
      <t>ケンチクブツ</t>
    </rPh>
    <rPh sb="3" eb="6">
      <t>ハイチズ</t>
    </rPh>
    <phoneticPr fontId="20"/>
  </si>
  <si>
    <t>建築物の構造、建築年、敷地面積等</t>
    <phoneticPr fontId="20"/>
  </si>
  <si>
    <t>※除去後に取り残しがないことを確認する者</t>
    <phoneticPr fontId="20"/>
  </si>
  <si>
    <t>建築物</t>
    <rPh sb="0" eb="3">
      <t>ケンチクブツ</t>
    </rPh>
    <phoneticPr fontId="20"/>
  </si>
  <si>
    <t>・一般建築物石綿含有調査者</t>
    <rPh sb="1" eb="6">
      <t>イッパンケンチクブツ</t>
    </rPh>
    <rPh sb="6" eb="13">
      <t>イシワタガンユウチョウサシャ</t>
    </rPh>
    <phoneticPr fontId="20"/>
  </si>
  <si>
    <t>・特定建築物石綿含有調査者</t>
    <rPh sb="1" eb="3">
      <t>トクテイ</t>
    </rPh>
    <rPh sb="3" eb="5">
      <t>ケンチク</t>
    </rPh>
    <rPh sb="5" eb="6">
      <t>ブツ</t>
    </rPh>
    <rPh sb="6" eb="13">
      <t>イシワタガンユウチョウサシャ</t>
    </rPh>
    <phoneticPr fontId="20"/>
  </si>
  <si>
    <t>・一戸建て建築物石綿含有調査者（一戸建て等に係る作業に限る）</t>
    <rPh sb="1" eb="4">
      <t>イッコダ</t>
    </rPh>
    <rPh sb="5" eb="7">
      <t>ケンチク</t>
    </rPh>
    <rPh sb="7" eb="8">
      <t>ブツ</t>
    </rPh>
    <rPh sb="8" eb="15">
      <t>イシワタガンユウチョウサシャ</t>
    </rPh>
    <phoneticPr fontId="20"/>
  </si>
  <si>
    <t>工作物</t>
    <rPh sb="0" eb="3">
      <t>コウサクブツ</t>
    </rPh>
    <phoneticPr fontId="20"/>
  </si>
  <si>
    <t>・石綿作業主任者（当該特定工事に係るものに限る）</t>
    <rPh sb="1" eb="8">
      <t>イシワタサギョウシュニンシャ</t>
    </rPh>
    <rPh sb="9" eb="11">
      <t>トウガイ</t>
    </rPh>
    <rPh sb="11" eb="13">
      <t>トクテイ</t>
    </rPh>
    <rPh sb="13" eb="15">
      <t>コウジ</t>
    </rPh>
    <rPh sb="16" eb="17">
      <t>カカワ</t>
    </rPh>
    <rPh sb="21" eb="22">
      <t>カギ</t>
    </rPh>
    <phoneticPr fontId="20"/>
  </si>
  <si>
    <t>・石綿作業主任者（当該特定工事に係るものに限る）</t>
    <rPh sb="11" eb="15">
      <t>トクテイコウジ</t>
    </rPh>
    <phoneticPr fontId="20"/>
  </si>
  <si>
    <t>緊急連絡体制</t>
    <rPh sb="0" eb="2">
      <t>キンキュウ</t>
    </rPh>
    <rPh sb="2" eb="4">
      <t>レンラク</t>
    </rPh>
    <rPh sb="4" eb="6">
      <t>タイセイ</t>
    </rPh>
    <phoneticPr fontId="20"/>
  </si>
  <si>
    <t>特定建築材料一覧</t>
    <rPh sb="0" eb="6">
      <t>トクテイケンチクザイリョウ</t>
    </rPh>
    <rPh sb="6" eb="8">
      <t>イチラン</t>
    </rPh>
    <phoneticPr fontId="20"/>
  </si>
  <si>
    <t>ア．</t>
    <phoneticPr fontId="20"/>
  </si>
  <si>
    <t>イ．</t>
    <phoneticPr fontId="20"/>
  </si>
  <si>
    <t>ウ．</t>
    <phoneticPr fontId="20"/>
  </si>
  <si>
    <t>石綿使用面積の根拠</t>
    <rPh sb="0" eb="6">
      <t>イシワタシヨウメンセキ</t>
    </rPh>
    <rPh sb="7" eb="9">
      <t>コンキョ</t>
    </rPh>
    <phoneticPr fontId="20"/>
  </si>
  <si>
    <t>特定建築材料の一覧表（特定建築材料の種類、石綿含有率、使用箇所、使用面積等の一覧）</t>
    <rPh sb="0" eb="6">
      <t>トクテイケンチクザイリョウ</t>
    </rPh>
    <rPh sb="7" eb="10">
      <t>イチランヒョウ</t>
    </rPh>
    <rPh sb="11" eb="17">
      <t>トクテイケンチクザイリョウ</t>
    </rPh>
    <rPh sb="18" eb="20">
      <t>シュルイ</t>
    </rPh>
    <rPh sb="21" eb="26">
      <t>イシワタガンユウリツ</t>
    </rPh>
    <rPh sb="27" eb="31">
      <t>シヨウカショ</t>
    </rPh>
    <rPh sb="32" eb="37">
      <t>シヨウメンセキトウ</t>
    </rPh>
    <rPh sb="38" eb="40">
      <t>イチラン</t>
    </rPh>
    <phoneticPr fontId="20"/>
  </si>
  <si>
    <t>工程表</t>
    <rPh sb="0" eb="3">
      <t>コウテイヒョウ</t>
    </rPh>
    <phoneticPr fontId="20"/>
  </si>
  <si>
    <t>以下の各作業期間がわかるもの</t>
    <rPh sb="0" eb="2">
      <t>イカ</t>
    </rPh>
    <rPh sb="3" eb="4">
      <t>カク</t>
    </rPh>
    <rPh sb="4" eb="8">
      <t>サギョウキカン</t>
    </rPh>
    <phoneticPr fontId="20"/>
  </si>
  <si>
    <t>除去等作業の方法</t>
    <rPh sb="0" eb="5">
      <t>ジョキョトウサギョウ</t>
    </rPh>
    <rPh sb="6" eb="8">
      <t>ホウホウ</t>
    </rPh>
    <phoneticPr fontId="20"/>
  </si>
  <si>
    <t>集じん・排気装置の稼働状況の確認方法</t>
    <rPh sb="0" eb="1">
      <t>シュウ</t>
    </rPh>
    <rPh sb="4" eb="8">
      <t>ハイキソウチ</t>
    </rPh>
    <rPh sb="9" eb="13">
      <t>カドウジョウキョウ</t>
    </rPh>
    <rPh sb="14" eb="18">
      <t>カクニンホウホウ</t>
    </rPh>
    <phoneticPr fontId="20"/>
  </si>
  <si>
    <t>エ．</t>
    <phoneticPr fontId="20"/>
  </si>
  <si>
    <t>作業場・前室の負圧確認方法</t>
    <rPh sb="0" eb="3">
      <t>サギョウジョウ</t>
    </rPh>
    <rPh sb="4" eb="6">
      <t>マエシツ</t>
    </rPh>
    <rPh sb="7" eb="13">
      <t>フアツカクニンホウホウ</t>
    </rPh>
    <phoneticPr fontId="20"/>
  </si>
  <si>
    <t>除去等作業の手順フロー（届け出工事で行う作業手順）</t>
    <rPh sb="0" eb="3">
      <t>ジョキョトウ</t>
    </rPh>
    <rPh sb="3" eb="5">
      <t>サギョウ</t>
    </rPh>
    <rPh sb="6" eb="8">
      <t>テジュン</t>
    </rPh>
    <rPh sb="12" eb="13">
      <t>トド</t>
    </rPh>
    <rPh sb="14" eb="17">
      <t>デコウジ</t>
    </rPh>
    <rPh sb="18" eb="19">
      <t>オコナ</t>
    </rPh>
    <rPh sb="20" eb="24">
      <t>サギョウテジュン</t>
    </rPh>
    <phoneticPr fontId="20"/>
  </si>
  <si>
    <t>作業区画の説明図</t>
    <rPh sb="0" eb="4">
      <t>サギョウクカク</t>
    </rPh>
    <rPh sb="5" eb="8">
      <t>セツメイズ</t>
    </rPh>
    <phoneticPr fontId="20"/>
  </si>
  <si>
    <t>隔離・養生個所とその方法、前室（セキュリティゾーン）・集じん排気装置・排気口の位置等を色分け表示</t>
    <rPh sb="0" eb="2">
      <t>カクリ</t>
    </rPh>
    <rPh sb="3" eb="7">
      <t>ヨウジョウカショ</t>
    </rPh>
    <rPh sb="10" eb="12">
      <t>ホウホウ</t>
    </rPh>
    <rPh sb="13" eb="15">
      <t>ゼンシツ</t>
    </rPh>
    <rPh sb="27" eb="28">
      <t>シュウ</t>
    </rPh>
    <rPh sb="30" eb="34">
      <t>ハイキソウチ</t>
    </rPh>
    <rPh sb="35" eb="38">
      <t>ハイキコウ</t>
    </rPh>
    <rPh sb="39" eb="42">
      <t>イチトウ</t>
    </rPh>
    <rPh sb="43" eb="45">
      <t>イロワ</t>
    </rPh>
    <rPh sb="46" eb="48">
      <t>ヒョウジ</t>
    </rPh>
    <phoneticPr fontId="20"/>
  </si>
  <si>
    <t>使用する集じん・排気装置の機種・型式・能力、設置数、換気計算結果（作業区画数ごと）</t>
    <rPh sb="0" eb="2">
      <t>シヨウ</t>
    </rPh>
    <rPh sb="4" eb="5">
      <t>シュウ</t>
    </rPh>
    <rPh sb="8" eb="12">
      <t>ハイキソウチ</t>
    </rPh>
    <rPh sb="13" eb="15">
      <t>キシュ</t>
    </rPh>
    <rPh sb="16" eb="18">
      <t>カタシキ</t>
    </rPh>
    <rPh sb="19" eb="21">
      <t>ノウリョク</t>
    </rPh>
    <rPh sb="22" eb="25">
      <t>セッチスウ</t>
    </rPh>
    <rPh sb="26" eb="32">
      <t>カンキケイサンケッカ</t>
    </rPh>
    <rPh sb="33" eb="38">
      <t>サギョウクカクスウ</t>
    </rPh>
    <phoneticPr fontId="20"/>
  </si>
  <si>
    <t>使用するフィルタの種類と集じん効率、フィルタの交換頻度</t>
    <rPh sb="0" eb="2">
      <t>シヨウ</t>
    </rPh>
    <rPh sb="9" eb="11">
      <t>シュルイ</t>
    </rPh>
    <rPh sb="12" eb="13">
      <t>シュウ</t>
    </rPh>
    <rPh sb="15" eb="17">
      <t>コウリツ</t>
    </rPh>
    <rPh sb="23" eb="27">
      <t>コウカンヒンド</t>
    </rPh>
    <phoneticPr fontId="20"/>
  </si>
  <si>
    <t>使用する資材と種類、その他特定粉じんの排出又は飛散抑制の方法</t>
    <rPh sb="0" eb="2">
      <t>シヨウ</t>
    </rPh>
    <rPh sb="4" eb="6">
      <t>シザイ</t>
    </rPh>
    <rPh sb="7" eb="9">
      <t>シュルイ</t>
    </rPh>
    <rPh sb="12" eb="13">
      <t>タ</t>
    </rPh>
    <rPh sb="13" eb="16">
      <t>トクテイフン</t>
    </rPh>
    <rPh sb="19" eb="21">
      <t>ハイシュツ</t>
    </rPh>
    <rPh sb="21" eb="22">
      <t>マタ</t>
    </rPh>
    <rPh sb="23" eb="25">
      <t>ヒサン</t>
    </rPh>
    <rPh sb="25" eb="27">
      <t>ヨクセイ</t>
    </rPh>
    <rPh sb="28" eb="30">
      <t>ホウホウ</t>
    </rPh>
    <phoneticPr fontId="20"/>
  </si>
  <si>
    <t>掲示の方法</t>
    <rPh sb="0" eb="2">
      <t>ケイジ</t>
    </rPh>
    <rPh sb="3" eb="5">
      <t>ホウホウ</t>
    </rPh>
    <phoneticPr fontId="20"/>
  </si>
  <si>
    <t>石綿濃度の測定計画</t>
    <rPh sb="0" eb="2">
      <t>イシワタ</t>
    </rPh>
    <rPh sb="2" eb="4">
      <t>ノウド</t>
    </rPh>
    <rPh sb="5" eb="7">
      <t>ソクテイ</t>
    </rPh>
    <rPh sb="7" eb="9">
      <t>ケイカク</t>
    </rPh>
    <phoneticPr fontId="20"/>
  </si>
  <si>
    <t>石綿分析方法（準拠規格）、測定分析会社</t>
    <rPh sb="0" eb="6">
      <t>イシワタブンセキホウホウ</t>
    </rPh>
    <rPh sb="7" eb="9">
      <t>ジュンキョ</t>
    </rPh>
    <rPh sb="9" eb="11">
      <t>キカク</t>
    </rPh>
    <rPh sb="13" eb="19">
      <t>ソクテイブンセキカイシャ</t>
    </rPh>
    <phoneticPr fontId="20"/>
  </si>
  <si>
    <t>発生する特別管理産業廃棄物（廃石綿等）の処理計画</t>
    <rPh sb="0" eb="2">
      <t>ハッセイ</t>
    </rPh>
    <rPh sb="4" eb="13">
      <t>トクベツカンリサンギョウハイキブツ</t>
    </rPh>
    <rPh sb="14" eb="18">
      <t>ハイセキメントウ</t>
    </rPh>
    <rPh sb="20" eb="24">
      <t>ショリケイカク</t>
    </rPh>
    <phoneticPr fontId="20"/>
  </si>
  <si>
    <t>廃石綿等の発生量、処理方法、収集運搬業者、処分業者</t>
    <rPh sb="0" eb="4">
      <t>ハイセキメントウ</t>
    </rPh>
    <rPh sb="5" eb="8">
      <t>ハッセイリョウ</t>
    </rPh>
    <rPh sb="9" eb="13">
      <t>ショリホウホウ</t>
    </rPh>
    <rPh sb="14" eb="20">
      <t>シュウシュウウンパンギョウシャ</t>
    </rPh>
    <rPh sb="21" eb="25">
      <t>ショブンギョウシャ</t>
    </rPh>
    <phoneticPr fontId="20"/>
  </si>
  <si>
    <t>主な機材の仕様・性能が記載されたカタログ等</t>
    <rPh sb="0" eb="1">
      <t>オモ</t>
    </rPh>
    <rPh sb="2" eb="4">
      <t>キザイ</t>
    </rPh>
    <rPh sb="5" eb="7">
      <t>シヨウ</t>
    </rPh>
    <rPh sb="8" eb="10">
      <t>セイノウ</t>
    </rPh>
    <rPh sb="11" eb="13">
      <t>キサイ</t>
    </rPh>
    <rPh sb="20" eb="21">
      <t>トウ</t>
    </rPh>
    <phoneticPr fontId="20"/>
  </si>
  <si>
    <t>集じん・排気装置、HEPAフィルタ、微差圧計、エアシャワー、真空掃除機、エアレススプレイヤー、粉じん飛散抑制剤、粉じん飛散防止処理剤、デジタル粉じん計など</t>
    <rPh sb="0" eb="1">
      <t>シュウ</t>
    </rPh>
    <rPh sb="4" eb="8">
      <t>ハイキソウチ</t>
    </rPh>
    <rPh sb="18" eb="22">
      <t>ビサアツケイ</t>
    </rPh>
    <rPh sb="30" eb="35">
      <t>シンクウソウジキ</t>
    </rPh>
    <rPh sb="47" eb="48">
      <t>フン</t>
    </rPh>
    <rPh sb="50" eb="52">
      <t>ヒサン</t>
    </rPh>
    <rPh sb="52" eb="55">
      <t>ヨクセイザイ</t>
    </rPh>
    <rPh sb="61" eb="63">
      <t>ボウシ</t>
    </rPh>
    <rPh sb="63" eb="66">
      <t>ショリザイ</t>
    </rPh>
    <rPh sb="71" eb="72">
      <t>フン</t>
    </rPh>
    <rPh sb="74" eb="75">
      <t>ケイ</t>
    </rPh>
    <phoneticPr fontId="20"/>
  </si>
  <si>
    <t>資格を証明する書類</t>
    <rPh sb="0" eb="2">
      <t>シカク</t>
    </rPh>
    <rPh sb="3" eb="5">
      <t>ショウメイ</t>
    </rPh>
    <rPh sb="7" eb="9">
      <t>ショルイ</t>
    </rPh>
    <phoneticPr fontId="20"/>
  </si>
  <si>
    <t>特定粉じん排出等作業の方法</t>
    <phoneticPr fontId="20"/>
  </si>
  <si>
    <t>別紙　特定粉じん排出等作業の方法</t>
    <phoneticPr fontId="20"/>
  </si>
  <si>
    <t>詳細は、別紙（作業計画書）のとおり</t>
    <rPh sb="7" eb="9">
      <t>サギョウ</t>
    </rPh>
    <phoneticPr fontId="20"/>
  </si>
  <si>
    <t>詳細は、別紙（作業計画書）のとおり</t>
    <phoneticPr fontId="20"/>
  </si>
  <si>
    <t>詳細は、別紙（作業計画書）のとおり</t>
    <phoneticPr fontId="20"/>
  </si>
  <si>
    <t>詳細は、別紙（作業計画書）のとおり</t>
    <rPh sb="0" eb="2">
      <t>ショウサイ</t>
    </rPh>
    <rPh sb="4" eb="6">
      <t>ベッシ</t>
    </rPh>
    <rPh sb="7" eb="9">
      <t>サギョウ</t>
    </rPh>
    <rPh sb="9" eb="11">
      <t>ケイカク</t>
    </rPh>
    <rPh sb="11" eb="12">
      <t>ショ</t>
    </rPh>
    <phoneticPr fontId="20"/>
  </si>
  <si>
    <t>件　（作業区画（工区）数）</t>
    <phoneticPr fontId="20"/>
  </si>
  <si>
    <t>※環境確保条例</t>
    <rPh sb="1" eb="3">
      <t>カンキョウ</t>
    </rPh>
    <rPh sb="3" eb="5">
      <t>カクホ</t>
    </rPh>
    <rPh sb="5" eb="7">
      <t>ジョウレイ</t>
    </rPh>
    <phoneticPr fontId="20"/>
  </si>
  <si>
    <t>※大防法</t>
    <rPh sb="1" eb="4">
      <t>タイボウホウ</t>
    </rPh>
    <phoneticPr fontId="20"/>
  </si>
  <si>
    <t>除去作業開始直後、除去作業が長期に及ぶ場合は定期的に測定</t>
    <rPh sb="0" eb="4">
      <t>ジョキョサギョウ</t>
    </rPh>
    <rPh sb="4" eb="8">
      <t>カイシチョクゴ</t>
    </rPh>
    <rPh sb="9" eb="13">
      <t>ジョキョサギョウ</t>
    </rPh>
    <rPh sb="14" eb="16">
      <t>チョウキ</t>
    </rPh>
    <rPh sb="17" eb="18">
      <t>オヨ</t>
    </rPh>
    <rPh sb="19" eb="21">
      <t>バアイ</t>
    </rPh>
    <rPh sb="22" eb="24">
      <t>テイキ</t>
    </rPh>
    <rPh sb="24" eb="25">
      <t>テキ</t>
    </rPh>
    <rPh sb="26" eb="28">
      <t>ソクテイ</t>
    </rPh>
    <phoneticPr fontId="20"/>
  </si>
  <si>
    <t>石綿濃度の測定を行わない場合は、石綿濃度の測定計画の添付不要</t>
    <phoneticPr fontId="20"/>
  </si>
  <si>
    <t>※</t>
    <phoneticPr fontId="20"/>
  </si>
  <si>
    <t>発注者、元請事業者、除去後に取り残しがないことを確認する者の氏名、石綿作業主任者、石綿工事に係る下請負人、石綿濃度測定業者、産業廃棄物管理責任者、産業廃棄物収集運搬業者、産廃処理業者等の一覧</t>
    <rPh sb="0" eb="3">
      <t>ハッチュウシャ</t>
    </rPh>
    <rPh sb="4" eb="9">
      <t>モトウケジギョウシャ</t>
    </rPh>
    <rPh sb="10" eb="13">
      <t>ジョキョゴ</t>
    </rPh>
    <rPh sb="14" eb="15">
      <t>ト</t>
    </rPh>
    <rPh sb="16" eb="17">
      <t>ノコ</t>
    </rPh>
    <rPh sb="24" eb="26">
      <t>カクニン</t>
    </rPh>
    <rPh sb="28" eb="29">
      <t>モノ</t>
    </rPh>
    <rPh sb="30" eb="32">
      <t>シメイ</t>
    </rPh>
    <rPh sb="33" eb="40">
      <t>イシワタサギョウシュニンシャ</t>
    </rPh>
    <rPh sb="41" eb="43">
      <t>イシワタ</t>
    </rPh>
    <rPh sb="43" eb="45">
      <t>コウジ</t>
    </rPh>
    <rPh sb="46" eb="47">
      <t>カカワ</t>
    </rPh>
    <rPh sb="48" eb="52">
      <t>シタウケオイニン</t>
    </rPh>
    <rPh sb="53" eb="57">
      <t>イシワタノウド</t>
    </rPh>
    <rPh sb="57" eb="61">
      <t>ソクテイギョウシャ</t>
    </rPh>
    <rPh sb="62" eb="72">
      <t>サンギョウハイキブツカンリセキニンシャ</t>
    </rPh>
    <rPh sb="73" eb="82">
      <t>サンギョウハイキブツシュウシュウウンパン</t>
    </rPh>
    <rPh sb="82" eb="84">
      <t>ギョウシャ</t>
    </rPh>
    <rPh sb="85" eb="91">
      <t>サンパイショリギョウシャ</t>
    </rPh>
    <rPh sb="91" eb="92">
      <t>トウ</t>
    </rPh>
    <rPh sb="93" eb="95">
      <t>イチラン</t>
    </rPh>
    <phoneticPr fontId="20"/>
  </si>
  <si>
    <t>エ．</t>
    <phoneticPr fontId="20"/>
  </si>
  <si>
    <t>オ．</t>
    <phoneticPr fontId="20"/>
  </si>
  <si>
    <t>カ．</t>
    <phoneticPr fontId="20"/>
  </si>
  <si>
    <t>キ．</t>
    <phoneticPr fontId="20"/>
  </si>
  <si>
    <t>石綿の排出抑制・飛散防止の方法、除去や封じ込め・囲い込みの工法等</t>
    <rPh sb="0" eb="2">
      <t>イシワタ</t>
    </rPh>
    <rPh sb="3" eb="7">
      <t>ハイシュツヨクセイ</t>
    </rPh>
    <rPh sb="8" eb="12">
      <t>ヒサンボウシ</t>
    </rPh>
    <rPh sb="13" eb="15">
      <t>ホウホウ</t>
    </rPh>
    <rPh sb="16" eb="18">
      <t>ジョキョ</t>
    </rPh>
    <rPh sb="19" eb="20">
      <t>フウ</t>
    </rPh>
    <rPh sb="21" eb="22">
      <t>コ</t>
    </rPh>
    <rPh sb="24" eb="25">
      <t>カコ</t>
    </rPh>
    <rPh sb="26" eb="27">
      <t>コ</t>
    </rPh>
    <rPh sb="29" eb="31">
      <t>コウホウ</t>
    </rPh>
    <rPh sb="31" eb="32">
      <t>トウ</t>
    </rPh>
    <phoneticPr fontId="20"/>
  </si>
  <si>
    <t>５の項</t>
    <phoneticPr fontId="20"/>
  </si>
  <si>
    <t>６の項</t>
    <phoneticPr fontId="20"/>
  </si>
  <si>
    <t>建築物等の解体作業（次項又は５の項を除く）</t>
    <phoneticPr fontId="20"/>
  </si>
  <si>
    <t>建築物等の解体作業のうち、石綿を含有する断熱材、保温材又は耐火被覆材を除去する作業（掻き落とし、切断、又は破砕以外の方法で特定建築材料を除去するもの）(５の項を除く)</t>
    <phoneticPr fontId="20"/>
  </si>
  <si>
    <t>建築物等の解体作業（次項又は５の項を除く）</t>
    <phoneticPr fontId="20"/>
  </si>
  <si>
    <t>事前調査結果報告書や石綿含有分析結果の写し等（石綿含有の有無の判断根拠となる資料）</t>
    <rPh sb="0" eb="6">
      <t>ジゼンチョウサケッカ</t>
    </rPh>
    <rPh sb="6" eb="9">
      <t>ホウコクショ</t>
    </rPh>
    <rPh sb="10" eb="14">
      <t>イシワタガンユウ</t>
    </rPh>
    <rPh sb="14" eb="18">
      <t>ブンセキケッカ</t>
    </rPh>
    <rPh sb="19" eb="20">
      <t>ウツ</t>
    </rPh>
    <rPh sb="21" eb="22">
      <t>トウ</t>
    </rPh>
    <phoneticPr fontId="20"/>
  </si>
  <si>
    <t>同一敷地内の全ての建築物、その他主要な構造物の配置図</t>
    <phoneticPr fontId="20"/>
  </si>
  <si>
    <t>事前調査結果及び作業方法に関する掲示板の写し（２．イ．の掲示板の写し）</t>
    <rPh sb="0" eb="2">
      <t>ジゼン</t>
    </rPh>
    <rPh sb="2" eb="4">
      <t>チョウサ</t>
    </rPh>
    <rPh sb="4" eb="6">
      <t>ケッカ</t>
    </rPh>
    <rPh sb="6" eb="7">
      <t>オヨ</t>
    </rPh>
    <rPh sb="8" eb="12">
      <t>サギョウホウホウ</t>
    </rPh>
    <rPh sb="13" eb="14">
      <t>カン</t>
    </rPh>
    <rPh sb="16" eb="19">
      <t>ケイジバン</t>
    </rPh>
    <rPh sb="20" eb="21">
      <t>ウツ</t>
    </rPh>
    <rPh sb="28" eb="31">
      <t>ケイジバン</t>
    </rPh>
    <rPh sb="32" eb="33">
      <t>ウツ</t>
    </rPh>
    <phoneticPr fontId="20"/>
  </si>
  <si>
    <t>資材搬入－掲示板設置－足場設置－隔離養生－除去作業－測定－養生解除－清掃－産廃搬出</t>
    <phoneticPr fontId="20"/>
  </si>
  <si>
    <t>測定時期（７．イ．工程表に測定予定日を記入すること）</t>
    <rPh sb="0" eb="4">
      <t>ソクテイジキ</t>
    </rPh>
    <rPh sb="9" eb="12">
      <t>コウテイヒョウ</t>
    </rPh>
    <rPh sb="13" eb="18">
      <t>ソクテイヨテイビ</t>
    </rPh>
    <rPh sb="19" eb="21">
      <t>キニュウ</t>
    </rPh>
    <phoneticPr fontId="20"/>
  </si>
  <si>
    <t>使用箇所の見取図（９．ア．と同一の見取図としてもよい）</t>
    <rPh sb="0" eb="4">
      <t>シヨウカショ</t>
    </rPh>
    <rPh sb="5" eb="7">
      <t>ミト</t>
    </rPh>
    <rPh sb="7" eb="8">
      <t>ズ</t>
    </rPh>
    <rPh sb="14" eb="16">
      <t>ドウイツ</t>
    </rPh>
    <rPh sb="17" eb="20">
      <t>ミトリズ</t>
    </rPh>
    <phoneticPr fontId="20"/>
  </si>
  <si>
    <t>ウ．</t>
    <phoneticPr fontId="20"/>
  </si>
  <si>
    <t>掲示板の表示位置（１０．）</t>
    <phoneticPr fontId="20"/>
  </si>
  <si>
    <t>敷地境界等における大気中の石綿濃度の測定位置（１１．ア．）</t>
    <rPh sb="0" eb="5">
      <t>シキチキョウカイトウ</t>
    </rPh>
    <rPh sb="9" eb="12">
      <t>タイキチュウ</t>
    </rPh>
    <rPh sb="20" eb="22">
      <t>イチ</t>
    </rPh>
    <phoneticPr fontId="20"/>
  </si>
  <si>
    <t>石綿濃度の測定予定日（石綿濃度の測定をする場合）（１１．ウ．）</t>
    <phoneticPr fontId="20"/>
  </si>
  <si>
    <t>測定箇所（２．建築物配置図等に記載してもよい）</t>
    <rPh sb="0" eb="4">
      <t>ソクテイカショ</t>
    </rPh>
    <rPh sb="13" eb="14">
      <t>トウ</t>
    </rPh>
    <phoneticPr fontId="20"/>
  </si>
  <si>
    <t>現場内保管場所の位置を示す平面図（２．建築物配置図等に記載してもよい）</t>
    <rPh sb="0" eb="2">
      <t>ゲンバ</t>
    </rPh>
    <rPh sb="2" eb="3">
      <t>ナイ</t>
    </rPh>
    <rPh sb="3" eb="5">
      <t>ホカン</t>
    </rPh>
    <rPh sb="5" eb="7">
      <t>バショ</t>
    </rPh>
    <rPh sb="8" eb="10">
      <t>イチ</t>
    </rPh>
    <rPh sb="11" eb="12">
      <t>シメ</t>
    </rPh>
    <rPh sb="13" eb="16">
      <t>ヘイメンズ</t>
    </rPh>
    <rPh sb="19" eb="22">
      <t>ケンチクブツ</t>
    </rPh>
    <rPh sb="22" eb="24">
      <t>ハイチ</t>
    </rPh>
    <rPh sb="24" eb="25">
      <t>ズ</t>
    </rPh>
    <rPh sb="25" eb="26">
      <t>トウ</t>
    </rPh>
    <rPh sb="27" eb="29">
      <t>キサイ</t>
    </rPh>
    <phoneticPr fontId="20"/>
  </si>
  <si>
    <t>（用紙サイズ：掲示はＡ３以上、添付資料の掲示の写しはＡ４）</t>
    <rPh sb="1" eb="3">
      <t>ヨウシ</t>
    </rPh>
    <rPh sb="7" eb="9">
      <t>ケイジ</t>
    </rPh>
    <rPh sb="12" eb="14">
      <t>イジョウ</t>
    </rPh>
    <rPh sb="15" eb="19">
      <t>テンプシリョウ</t>
    </rPh>
    <rPh sb="20" eb="22">
      <t>ケイジ</t>
    </rPh>
    <rPh sb="23" eb="24">
      <t>ウツ</t>
    </rPh>
    <phoneticPr fontId="20"/>
  </si>
  <si>
    <t>・工事開始前（1回）
・作業中（除去作業開始した日から、隔離シートを除去する日まで）
　区画ごとに１回以上、6日ごと（作業しない日を含む）に1回以上
・工事終了後（1回）</t>
    <rPh sb="1" eb="6">
      <t>コウジカイシマエ</t>
    </rPh>
    <rPh sb="8" eb="9">
      <t>カイ</t>
    </rPh>
    <phoneticPr fontId="20"/>
  </si>
  <si>
    <t>敷地境界における大気中の石綿濃度の測定</t>
    <rPh sb="0" eb="2">
      <t>シキチ</t>
    </rPh>
    <rPh sb="2" eb="4">
      <t>キョウカイ</t>
    </rPh>
    <rPh sb="8" eb="11">
      <t>タイキチュウ</t>
    </rPh>
    <phoneticPr fontId="20"/>
  </si>
  <si>
    <t>（グローブバックは、石綿濃度測定の代わりに、目視による飛散状況の監視でよい。
ただし、グローブバックを複数繋げて複数人で石綿を除去する場合など、状況により敷地境界での石綿濃度測定が必要となる場合がある。）</t>
    <rPh sb="10" eb="16">
      <t>イシワタノウドソクテイ</t>
    </rPh>
    <rPh sb="17" eb="18">
      <t>カ</t>
    </rPh>
    <rPh sb="22" eb="24">
      <t>モクシ</t>
    </rPh>
    <rPh sb="27" eb="31">
      <t>ヒサンジョウキョウ</t>
    </rPh>
    <rPh sb="32" eb="34">
      <t>カンシ</t>
    </rPh>
    <rPh sb="51" eb="53">
      <t>フクスウ</t>
    </rPh>
    <rPh sb="53" eb="54">
      <t>ツナ</t>
    </rPh>
    <rPh sb="60" eb="62">
      <t>イシワタ</t>
    </rPh>
    <rPh sb="63" eb="65">
      <t>ジョキョ</t>
    </rPh>
    <rPh sb="67" eb="69">
      <t>バアイ</t>
    </rPh>
    <rPh sb="72" eb="74">
      <t>ジョウキョウ</t>
    </rPh>
    <rPh sb="77" eb="81">
      <t>シキチキョウカイ</t>
    </rPh>
    <rPh sb="83" eb="89">
      <t>イシワタノウドソクテイ</t>
    </rPh>
    <rPh sb="90" eb="92">
      <t>ヒツヨウ</t>
    </rPh>
    <rPh sb="95" eb="97">
      <t>バアイ</t>
    </rPh>
    <phoneticPr fontId="20"/>
  </si>
  <si>
    <t>負圧養生解除前</t>
    <rPh sb="0" eb="4">
      <t>フアツヨウジョウ</t>
    </rPh>
    <rPh sb="4" eb="7">
      <t>カイジョマエ</t>
    </rPh>
    <phoneticPr fontId="20"/>
  </si>
  <si>
    <t>負圧隔離養生内での総繊維数濃度測定</t>
    <rPh sb="0" eb="2">
      <t>フアツ</t>
    </rPh>
    <rPh sb="2" eb="4">
      <t>カクリ</t>
    </rPh>
    <rPh sb="4" eb="6">
      <t>ヨウジョウ</t>
    </rPh>
    <rPh sb="6" eb="7">
      <t>ナイ</t>
    </rPh>
    <rPh sb="9" eb="13">
      <t>ソウセンイスウ</t>
    </rPh>
    <rPh sb="13" eb="17">
      <t>ノウドソクテイ</t>
    </rPh>
    <phoneticPr fontId="20"/>
  </si>
  <si>
    <t>除去後に取り残しがないことを確認する者（４．）、石綿濃度測定業者、特別管理産業廃棄物管理責任者、特別管理産業廃棄物収集運搬業者、特別管理産業廃棄物処分業者</t>
    <rPh sb="0" eb="2">
      <t>ジョキョ</t>
    </rPh>
    <rPh sb="2" eb="3">
      <t>ゴ</t>
    </rPh>
    <rPh sb="4" eb="5">
      <t>ト</t>
    </rPh>
    <rPh sb="6" eb="7">
      <t>ノコ</t>
    </rPh>
    <rPh sb="14" eb="16">
      <t>カクニン</t>
    </rPh>
    <rPh sb="18" eb="19">
      <t>モノ</t>
    </rPh>
    <rPh sb="24" eb="26">
      <t>イシワタ</t>
    </rPh>
    <rPh sb="26" eb="28">
      <t>ノウド</t>
    </rPh>
    <rPh sb="28" eb="30">
      <t>ソクテイ</t>
    </rPh>
    <rPh sb="30" eb="32">
      <t>ギョウシャ</t>
    </rPh>
    <phoneticPr fontId="20"/>
  </si>
  <si>
    <t>作業工事部分の見取図（作業区画の寸法、除去等箇所）（６．イ．と同一の見取図としてもよい）</t>
    <rPh sb="0" eb="4">
      <t>サギョウコウジ</t>
    </rPh>
    <rPh sb="4" eb="6">
      <t>ブブン</t>
    </rPh>
    <rPh sb="7" eb="10">
      <t>ミトリズ</t>
    </rPh>
    <rPh sb="11" eb="15">
      <t>サギョウクカク</t>
    </rPh>
    <rPh sb="16" eb="18">
      <t>スンポウ</t>
    </rPh>
    <rPh sb="19" eb="22">
      <t>ジョキョトウ</t>
    </rPh>
    <rPh sb="22" eb="24">
      <t>カショ</t>
    </rPh>
    <phoneticPr fontId="20"/>
  </si>
  <si>
    <t>特定工事期間</t>
    <phoneticPr fontId="26"/>
  </si>
  <si>
    <t>の欄に入力し、届出書で記入内容を確認してください。</t>
    <phoneticPr fontId="26"/>
  </si>
  <si>
    <t>作業計画書（添付資料）</t>
    <rPh sb="0" eb="5">
      <t>サギョウケイカクショ</t>
    </rPh>
    <rPh sb="6" eb="10">
      <t>テンプシリョウ</t>
    </rPh>
    <phoneticPr fontId="20"/>
  </si>
  <si>
    <t>除去前、粉じん飛散抑制剤を石綿に散布する。
除去後、粉じん飛散防止処理剤を散布する。</t>
    <rPh sb="16" eb="18">
      <t>サンプ</t>
    </rPh>
    <rPh sb="26" eb="27">
      <t>フン</t>
    </rPh>
    <phoneticPr fontId="20"/>
  </si>
  <si>
    <t>●●建設株式会社
代表取締役　　●●　●●</t>
    <phoneticPr fontId="20"/>
  </si>
  <si>
    <t>△△－△△△△－△△△△</t>
    <phoneticPr fontId="26"/>
  </si>
  <si>
    <t>▲▲株式会社　▲▲営業所
▲▲　▲▲</t>
    <rPh sb="9" eb="12">
      <t>エイギョウショ</t>
    </rPh>
    <phoneticPr fontId="26"/>
  </si>
  <si>
    <t>▲▲－▲▲▲▲－▲▲▲▲</t>
    <phoneticPr fontId="26"/>
  </si>
  <si>
    <t>☆☆ビル改修工事　現場事務所
所長　　△△　△△</t>
    <rPh sb="9" eb="14">
      <t>ゲンバジムショ</t>
    </rPh>
    <rPh sb="15" eb="17">
      <t>ショチョウ</t>
    </rPh>
    <phoneticPr fontId="20"/>
  </si>
  <si>
    <t>☆☆ビル改修工事</t>
    <rPh sb="4" eb="6">
      <t>カイシュウ</t>
    </rPh>
    <rPh sb="6" eb="8">
      <t>コウジ</t>
    </rPh>
    <phoneticPr fontId="26"/>
  </si>
  <si>
    <t>令和□□年□□月□□日</t>
    <rPh sb="0" eb="2">
      <t>レイワ</t>
    </rPh>
    <rPh sb="4" eb="5">
      <t>ネン</t>
    </rPh>
    <rPh sb="7" eb="8">
      <t>ガツ</t>
    </rPh>
    <rPh sb="10" eb="11">
      <t>ニチ</t>
    </rPh>
    <phoneticPr fontId="26"/>
  </si>
  <si>
    <t>令和■■年■■月■■日</t>
    <rPh sb="0" eb="1">
      <t>レイ</t>
    </rPh>
    <rPh sb="1" eb="2">
      <t>ワ</t>
    </rPh>
    <rPh sb="4" eb="5">
      <t>ネン</t>
    </rPh>
    <rPh sb="7" eb="8">
      <t>ガツ</t>
    </rPh>
    <rPh sb="10" eb="11">
      <t>ニチ</t>
    </rPh>
    <phoneticPr fontId="26"/>
  </si>
  <si>
    <t>養生シート　　壁用　０．１ｍｍ×１８００ｍｍ
　　　　　　　床用　０．１５ｍｍ×１８００ｍｍ
養生テープ　　５０ｍｍ幅
廃石綿等専用廃棄袋　　８６０ｍｍ×１２００ｍｍ
飛散抑制剤　　△△社製　　Ｅ-１００
飛散防止剤　　△△社製　　Ｇ-２００</t>
    <rPh sb="0" eb="2">
      <t>ヨウジョウ</t>
    </rPh>
    <rPh sb="47" eb="49">
      <t>ヨウジョウ</t>
    </rPh>
    <rPh sb="58" eb="59">
      <t>ハバ</t>
    </rPh>
    <rPh sb="60" eb="63">
      <t>ハイセキメン</t>
    </rPh>
    <rPh sb="63" eb="64">
      <t>トウ</t>
    </rPh>
    <rPh sb="64" eb="66">
      <t>センヨウ</t>
    </rPh>
    <rPh sb="66" eb="69">
      <t>ハイキブクロ</t>
    </rPh>
    <rPh sb="84" eb="89">
      <t>ヒサンヨクセイザイ</t>
    </rPh>
    <rPh sb="93" eb="95">
      <t>シャセイ</t>
    </rPh>
    <rPh sb="105" eb="107">
      <t>ボウシ</t>
    </rPh>
    <phoneticPr fontId="20"/>
  </si>
  <si>
    <t>▲▲区▲▲3-17-3</t>
    <phoneticPr fontId="26"/>
  </si>
  <si>
    <t>豊島区☆☆4-42-16</t>
    <rPh sb="0" eb="2">
      <t>トシマ</t>
    </rPh>
    <rPh sb="2" eb="3">
      <t>ク</t>
    </rPh>
    <phoneticPr fontId="26"/>
  </si>
  <si>
    <t>○○区○○1-39-2</t>
    <phoneticPr fontId="26"/>
  </si>
  <si>
    <t>●●区●●2-45-1</t>
    <rPh sb="2" eb="3">
      <t>ク</t>
    </rPh>
    <phoneticPr fontId="26"/>
  </si>
  <si>
    <t>大気汚染防止法施行規則別表第７</t>
    <phoneticPr fontId="20"/>
  </si>
  <si>
    <t>特定建築材料の事前除去が著しく困難な解体作業</t>
    <phoneticPr fontId="20"/>
  </si>
  <si>
    <t>改造・補修作業</t>
    <phoneticPr fontId="20"/>
  </si>
  <si>
    <t>３の項</t>
    <rPh sb="2" eb="3">
      <t>コウ</t>
    </rPh>
    <phoneticPr fontId="20"/>
  </si>
  <si>
    <t>４の項</t>
    <rPh sb="2" eb="3">
      <t>コウ</t>
    </rPh>
    <phoneticPr fontId="20"/>
  </si>
  <si>
    <t>届出不要</t>
    <rPh sb="0" eb="1">
      <t>トド</t>
    </rPh>
    <rPh sb="1" eb="4">
      <t>デフヨウ</t>
    </rPh>
    <phoneticPr fontId="20"/>
  </si>
  <si>
    <t>届出不要</t>
    <phoneticPr fontId="20"/>
  </si>
  <si>
    <t>作業の種類　　大気汚染防止法施行規則別表第７</t>
    <phoneticPr fontId="20"/>
  </si>
  <si>
    <t>建築物等の解体作業のうち、石綿を含有する断熱材、保温材又は耐火被覆材を除去する作業（掻き落とし、切断、又は破砕以外の方法で特定建築材料を除去するもの）(５の項を除く)</t>
    <phoneticPr fontId="20"/>
  </si>
  <si>
    <t>建築物等の解体作業のうち石綿を含有する成形板その他建築材料を除去する作業（１の項から３の項まで及び次項を除く）</t>
    <phoneticPr fontId="20"/>
  </si>
  <si>
    <t>建築物等の解体作業のうち石綿を含有する仕上塗材を除去する作業(５の項を除く)</t>
    <phoneticPr fontId="20"/>
  </si>
  <si>
    <t>様式第３の５</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</si>
</sst>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40"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ＭＳ 明朝"/>
      <family val="1"/>
      <charset val="128"/>
    </font>
    <font>
      <sz val="9"/>
      <color theme="1"/>
      <name val="ＭＳ 明朝"/>
      <family val="1"/>
      <charset val="128"/>
    </font>
    <font>
      <sz val="6"/>
      <name val="ＭＳ Ｐゴシック"/>
      <family val="2"/>
      <charset val="128"/>
      <scheme val="minor"/>
    </font>
    <font>
      <sz val="11"/>
      <color theme="1"/>
      <name val="ＭＳ 明朝"/>
      <family val="1"/>
      <charset val="128"/>
    </font>
    <font>
      <sz val="12"/>
      <color theme="1"/>
      <name val="ＭＳ 明朝"/>
      <family val="1"/>
      <charset val="128"/>
    </font>
    <font>
      <sz val="11"/>
      <color theme="1"/>
      <name val="Times New Roman"/>
      <family val="1"/>
    </font>
    <font>
      <sz val="10.5"/>
      <color theme="1"/>
      <name val="ＭＳ Ｐ明朝"/>
      <family val="1"/>
      <charset val="128"/>
    </font>
    <font>
      <sz val="11"/>
      <color theme="1"/>
      <name val="ＭＳ Ｐゴシック"/>
      <family val="2"/>
      <scheme val="minor"/>
    </font>
    <font>
      <sz val="6"/>
      <name val="ＭＳ Ｐゴシック"/>
      <family val="3"/>
      <charset val="128"/>
      <scheme val="minor"/>
    </font>
    <font>
      <sz val="12"/>
      <color theme="1"/>
      <name val="ＭＳ Ｐ明朝"/>
      <family val="1"/>
      <charset val="128"/>
    </font>
    <font>
      <sz val="12"/>
      <color theme="1"/>
      <name val="ＭＳ Ｐゴシック"/>
      <family val="3"/>
      <charset val="128"/>
      <scheme val="minor"/>
    </font>
    <font>
      <sz val="12"/>
      <color theme="1"/>
      <name val="ＭＳ Ｐゴシック"/>
      <family val="2"/>
      <scheme val="minor"/>
    </font>
    <font>
      <sz val="12"/>
      <color theme="1"/>
      <name val="ＭＳ Ｐゴシック"/>
      <family val="3"/>
      <charset val="128"/>
    </font>
    <font>
      <sz val="12"/>
      <name val="ＭＳ Ｐ明朝"/>
      <family val="1"/>
      <charset val="128"/>
    </font>
    <font>
      <sz val="12"/>
      <name val="ＭＳ Ｐゴシック"/>
      <family val="3"/>
      <charset val="128"/>
      <scheme val="minor"/>
    </font>
    <font>
      <sz val="11"/>
      <name val="ＭＳ Ｐゴシック"/>
      <family val="2"/>
      <scheme val="minor"/>
    </font>
    <font>
      <sz val="11"/>
      <color theme="1"/>
      <name val="ＭＳ Ｐ明朝"/>
      <family val="1"/>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12"/>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0"/>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cellStyleXfs>
  <cellXfs count="340">
    <xf numFmtId="0" fontId="0" fillId="0" borderId="0" xfId="0">
      <alignment vertical="center"/>
    </xf>
    <xf numFmtId="0" fontId="18" fillId="0" borderId="0" xfId="0" applyFont="1" applyAlignment="1">
      <alignment horizontal="right" vertical="center" wrapText="1"/>
    </xf>
    <xf numFmtId="0" fontId="18" fillId="0" borderId="11" xfId="0" applyFont="1" applyBorder="1" applyAlignment="1">
      <alignment horizontal="justify" vertical="center" wrapText="1"/>
    </xf>
    <xf numFmtId="0" fontId="18" fillId="0" borderId="17" xfId="0" applyFont="1" applyBorder="1" applyAlignment="1">
      <alignment horizontal="justify" vertical="center" wrapText="1"/>
    </xf>
    <xf numFmtId="0" fontId="18" fillId="0" borderId="0" xfId="0" applyFont="1" applyAlignment="1">
      <alignment vertical="center" wrapText="1"/>
    </xf>
    <xf numFmtId="0" fontId="18" fillId="0" borderId="19" xfId="0" applyFont="1" applyBorder="1" applyAlignment="1">
      <alignment vertical="center" wrapText="1"/>
    </xf>
    <xf numFmtId="0" fontId="18" fillId="0" borderId="0" xfId="0" applyFont="1" applyAlignment="1">
      <alignment vertical="center"/>
    </xf>
    <xf numFmtId="0" fontId="19" fillId="0" borderId="0" xfId="0" applyFont="1" applyAlignment="1">
      <alignment vertical="center" wrapText="1"/>
    </xf>
    <xf numFmtId="0" fontId="19" fillId="0" borderId="0" xfId="0" applyFont="1" applyAlignment="1">
      <alignment vertical="top" wrapText="1"/>
    </xf>
    <xf numFmtId="0" fontId="18" fillId="0" borderId="18" xfId="0" applyFont="1" applyBorder="1" applyAlignment="1">
      <alignment vertical="center" wrapText="1"/>
    </xf>
    <xf numFmtId="0" fontId="18" fillId="0" borderId="18" xfId="0" applyFont="1" applyBorder="1" applyAlignment="1">
      <alignment horizontal="center" vertical="center" wrapText="1"/>
    </xf>
    <xf numFmtId="0" fontId="18" fillId="0" borderId="0" xfId="0" applyFont="1" applyBorder="1" applyAlignment="1">
      <alignment vertical="center" wrapText="1"/>
    </xf>
    <xf numFmtId="0" fontId="18" fillId="0" borderId="18" xfId="0" applyFont="1" applyBorder="1" applyAlignment="1">
      <alignment horizontal="center" vertical="center" textRotation="255" wrapText="1"/>
    </xf>
    <xf numFmtId="0" fontId="18" fillId="0" borderId="18" xfId="0" applyFont="1" applyBorder="1" applyAlignment="1">
      <alignment horizontal="right" vertical="center" wrapText="1" indent="1"/>
    </xf>
    <xf numFmtId="0" fontId="18" fillId="0" borderId="19" xfId="0" applyFont="1" applyBorder="1" applyAlignment="1">
      <alignment horizontal="right" vertical="center" wrapText="1"/>
    </xf>
    <xf numFmtId="0" fontId="21" fillId="0" borderId="0" xfId="0" applyFont="1" applyAlignment="1">
      <alignment vertical="center"/>
    </xf>
    <xf numFmtId="0" fontId="18" fillId="0" borderId="0" xfId="0" applyFont="1" applyAlignment="1">
      <alignment horizontal="justify" vertical="center"/>
    </xf>
    <xf numFmtId="0" fontId="21" fillId="0" borderId="0" xfId="0" applyFont="1" applyAlignment="1">
      <alignment vertical="center"/>
    </xf>
    <xf numFmtId="0" fontId="21" fillId="0" borderId="17" xfId="0" applyFont="1" applyBorder="1" applyAlignment="1">
      <alignment vertical="center"/>
    </xf>
    <xf numFmtId="0" fontId="21" fillId="0" borderId="0" xfId="0" quotePrefix="1" applyFont="1" applyAlignment="1">
      <alignment vertical="center"/>
    </xf>
    <xf numFmtId="0" fontId="19" fillId="0" borderId="0" xfId="0" quotePrefix="1" applyFont="1" applyAlignment="1">
      <alignment vertical="center"/>
    </xf>
    <xf numFmtId="0" fontId="19" fillId="0" borderId="0" xfId="0" applyFont="1" applyAlignment="1">
      <alignment vertical="center"/>
    </xf>
    <xf numFmtId="0" fontId="19" fillId="0" borderId="0" xfId="0" quotePrefix="1" applyFont="1" applyAlignment="1">
      <alignment vertical="top" wrapText="1"/>
    </xf>
    <xf numFmtId="49" fontId="19" fillId="0" borderId="0" xfId="0" quotePrefix="1" applyNumberFormat="1" applyFont="1" applyAlignment="1">
      <alignment horizontal="right" vertical="top" wrapText="1"/>
    </xf>
    <xf numFmtId="0" fontId="18" fillId="0" borderId="12" xfId="0" applyFont="1" applyBorder="1" applyAlignment="1">
      <alignment horizontal="left" vertical="center" wrapText="1" indent="1"/>
    </xf>
    <xf numFmtId="0" fontId="18" fillId="0" borderId="16" xfId="0" applyFont="1" applyBorder="1" applyAlignment="1">
      <alignment horizontal="left" vertical="center" wrapText="1" indent="1"/>
    </xf>
    <xf numFmtId="0" fontId="18" fillId="0" borderId="0" xfId="0" applyFont="1" applyAlignment="1">
      <alignment vertical="center"/>
    </xf>
    <xf numFmtId="0" fontId="21" fillId="0" borderId="0" xfId="0" applyFont="1" applyAlignment="1">
      <alignment vertical="center"/>
    </xf>
    <xf numFmtId="0" fontId="18" fillId="0" borderId="10" xfId="0" applyFont="1" applyBorder="1" applyAlignment="1">
      <alignment vertical="center" wrapText="1"/>
    </xf>
    <xf numFmtId="0" fontId="18" fillId="0" borderId="19" xfId="0" applyFont="1" applyBorder="1" applyAlignment="1">
      <alignment horizontal="right" vertical="top" wrapText="1"/>
    </xf>
    <xf numFmtId="0" fontId="18" fillId="0" borderId="17" xfId="0" applyFont="1" applyBorder="1" applyAlignment="1">
      <alignment horizontal="justify" vertical="top" wrapText="1"/>
    </xf>
    <xf numFmtId="0" fontId="18" fillId="0" borderId="12" xfId="0" applyFont="1" applyBorder="1" applyAlignment="1">
      <alignment vertical="center" wrapText="1"/>
    </xf>
    <xf numFmtId="0" fontId="18" fillId="0" borderId="18" xfId="0" applyFont="1" applyBorder="1" applyAlignment="1">
      <alignment vertical="center" wrapText="1"/>
    </xf>
    <xf numFmtId="0" fontId="18" fillId="0" borderId="13" xfId="0" applyFont="1" applyBorder="1" applyAlignment="1">
      <alignment vertical="center" wrapText="1"/>
    </xf>
    <xf numFmtId="0" fontId="18" fillId="0" borderId="0" xfId="0" applyFont="1" applyBorder="1" applyAlignment="1">
      <alignment vertical="center" wrapText="1"/>
    </xf>
    <xf numFmtId="0" fontId="18" fillId="0" borderId="15" xfId="0" applyFont="1" applyBorder="1" applyAlignment="1">
      <alignment vertical="center" wrapText="1"/>
    </xf>
    <xf numFmtId="0" fontId="18" fillId="0" borderId="16" xfId="0" applyFont="1" applyBorder="1" applyAlignment="1">
      <alignment vertical="center" wrapText="1"/>
    </xf>
    <xf numFmtId="0" fontId="18" fillId="0" borderId="19" xfId="0" applyFont="1" applyBorder="1" applyAlignment="1">
      <alignment vertical="center" wrapText="1"/>
    </xf>
    <xf numFmtId="0" fontId="18" fillId="0" borderId="17" xfId="0" applyFont="1" applyBorder="1" applyAlignment="1">
      <alignment vertical="center" wrapText="1"/>
    </xf>
    <xf numFmtId="0" fontId="18" fillId="0" borderId="0" xfId="0" applyFont="1" applyBorder="1" applyAlignment="1">
      <alignment vertical="top" wrapText="1"/>
    </xf>
    <xf numFmtId="0" fontId="18" fillId="0" borderId="19" xfId="0" applyFont="1" applyBorder="1" applyAlignment="1">
      <alignment vertical="top"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8" fillId="0" borderId="0" xfId="0" applyFont="1" applyBorder="1" applyAlignment="1">
      <alignment horizontal="center" vertical="center" wrapText="1"/>
    </xf>
    <xf numFmtId="0" fontId="18" fillId="0" borderId="0" xfId="0" applyFont="1" applyBorder="1" applyAlignment="1">
      <alignment horizontal="right" vertical="center" wrapText="1" indent="1"/>
    </xf>
    <xf numFmtId="0" fontId="0" fillId="0" borderId="21" xfId="0" applyBorder="1" applyAlignment="1">
      <alignment vertical="center"/>
    </xf>
    <xf numFmtId="0" fontId="0" fillId="0" borderId="14" xfId="0" applyBorder="1" applyAlignment="1">
      <alignment vertical="top"/>
    </xf>
    <xf numFmtId="0" fontId="18" fillId="0" borderId="0" xfId="0" applyFont="1" applyBorder="1" applyAlignment="1">
      <alignment horizontal="right" vertical="top" wrapText="1"/>
    </xf>
    <xf numFmtId="0" fontId="18" fillId="0" borderId="0" xfId="0" quotePrefix="1" applyFont="1" applyBorder="1" applyAlignment="1">
      <alignment horizontal="right" vertical="top" wrapText="1"/>
    </xf>
    <xf numFmtId="0" fontId="0" fillId="0" borderId="15" xfId="0" applyBorder="1" applyAlignment="1">
      <alignment vertical="top"/>
    </xf>
    <xf numFmtId="0" fontId="0" fillId="0" borderId="0" xfId="0" applyAlignment="1">
      <alignment vertical="top"/>
    </xf>
    <xf numFmtId="0" fontId="0" fillId="0" borderId="16" xfId="0" applyBorder="1" applyAlignment="1">
      <alignment vertical="top"/>
    </xf>
    <xf numFmtId="0" fontId="18" fillId="0" borderId="19" xfId="0" quotePrefix="1" applyFont="1" applyBorder="1" applyAlignment="1">
      <alignment horizontal="right" vertical="top" wrapText="1"/>
    </xf>
    <xf numFmtId="0" fontId="0" fillId="0" borderId="17" xfId="0" applyBorder="1" applyAlignment="1">
      <alignment vertical="top"/>
    </xf>
    <xf numFmtId="0" fontId="22" fillId="0" borderId="0" xfId="0" applyFont="1" applyAlignment="1">
      <alignment horizontal="justify" vertical="center"/>
    </xf>
    <xf numFmtId="0" fontId="0" fillId="0" borderId="0" xfId="0" applyAlignment="1">
      <alignment horizontal="center" vertical="center"/>
    </xf>
    <xf numFmtId="0" fontId="23" fillId="0" borderId="0" xfId="0" applyFont="1" applyAlignment="1">
      <alignment vertical="center" wrapText="1"/>
    </xf>
    <xf numFmtId="0" fontId="23" fillId="0" borderId="0" xfId="0" applyFont="1" applyAlignment="1">
      <alignment horizontal="center" vertical="center" wrapText="1"/>
    </xf>
    <xf numFmtId="0" fontId="25" fillId="0" borderId="0" xfId="42" applyFill="1" applyAlignment="1">
      <alignment vertical="center"/>
    </xf>
    <xf numFmtId="0" fontId="25" fillId="0" borderId="0" xfId="42" applyAlignment="1">
      <alignment horizontal="right" vertical="center"/>
    </xf>
    <xf numFmtId="0" fontId="25" fillId="0" borderId="0" xfId="42" applyAlignment="1">
      <alignment vertical="center"/>
    </xf>
    <xf numFmtId="0" fontId="25" fillId="33" borderId="0" xfId="42" applyFill="1" applyAlignment="1">
      <alignment vertical="center"/>
    </xf>
    <xf numFmtId="0" fontId="25" fillId="33" borderId="0" xfId="42" applyFill="1" applyAlignment="1">
      <alignment horizontal="right" vertical="center"/>
    </xf>
    <xf numFmtId="0" fontId="25" fillId="0" borderId="24" xfId="42" applyFill="1" applyBorder="1" applyAlignment="1">
      <alignment vertical="center"/>
    </xf>
    <xf numFmtId="0" fontId="25" fillId="33" borderId="0" xfId="42" applyFill="1" applyBorder="1" applyAlignment="1">
      <alignment vertical="center"/>
    </xf>
    <xf numFmtId="0" fontId="27" fillId="0" borderId="0" xfId="42" applyFont="1" applyFill="1" applyAlignment="1">
      <alignment vertical="center"/>
    </xf>
    <xf numFmtId="0" fontId="27" fillId="33" borderId="0" xfId="42" applyFont="1" applyFill="1" applyAlignment="1">
      <alignment vertical="center"/>
    </xf>
    <xf numFmtId="0" fontId="27" fillId="33" borderId="0" xfId="42" applyFont="1" applyFill="1" applyAlignment="1">
      <alignment horizontal="right" vertical="center"/>
    </xf>
    <xf numFmtId="0" fontId="27" fillId="33" borderId="0" xfId="42" quotePrefix="1" applyFont="1" applyFill="1" applyAlignment="1">
      <alignment horizontal="right" vertical="center"/>
    </xf>
    <xf numFmtId="0" fontId="28" fillId="33" borderId="0" xfId="42" applyFont="1" applyFill="1" applyBorder="1" applyAlignment="1">
      <alignment vertical="center"/>
    </xf>
    <xf numFmtId="0" fontId="25" fillId="33" borderId="0" xfId="42" applyFill="1" applyAlignment="1">
      <alignment horizontal="center" vertical="center"/>
    </xf>
    <xf numFmtId="0" fontId="27" fillId="33" borderId="0" xfId="42" applyFont="1" applyFill="1" applyBorder="1" applyAlignment="1">
      <alignment vertical="center"/>
    </xf>
    <xf numFmtId="0" fontId="29" fillId="0" borderId="0" xfId="42" applyFont="1" applyAlignment="1">
      <alignment vertical="center"/>
    </xf>
    <xf numFmtId="0" fontId="29" fillId="33" borderId="0" xfId="42" applyFont="1" applyFill="1" applyAlignment="1">
      <alignment vertical="center"/>
    </xf>
    <xf numFmtId="0" fontId="29" fillId="33" borderId="0" xfId="42" applyFont="1" applyFill="1" applyAlignment="1">
      <alignment horizontal="right" vertical="center"/>
    </xf>
    <xf numFmtId="0" fontId="29" fillId="0" borderId="0" xfId="42" applyFont="1" applyAlignment="1">
      <alignment horizontal="right" vertical="center"/>
    </xf>
    <xf numFmtId="0" fontId="31" fillId="33" borderId="0" xfId="42" applyFont="1" applyFill="1" applyAlignment="1">
      <alignment vertical="center"/>
    </xf>
    <xf numFmtId="0" fontId="33" fillId="33" borderId="0" xfId="42" applyFont="1" applyFill="1" applyAlignment="1">
      <alignment vertical="center"/>
    </xf>
    <xf numFmtId="0" fontId="32" fillId="33" borderId="0" xfId="42" applyFont="1" applyFill="1" applyBorder="1" applyAlignment="1" applyProtection="1">
      <alignment vertical="center" wrapText="1"/>
      <protection locked="0"/>
    </xf>
    <xf numFmtId="0" fontId="32" fillId="33" borderId="0" xfId="42" applyFont="1" applyFill="1" applyBorder="1" applyAlignment="1" applyProtection="1">
      <alignment vertical="center"/>
      <protection locked="0"/>
    </xf>
    <xf numFmtId="0" fontId="28" fillId="33" borderId="0" xfId="42" applyFont="1" applyFill="1" applyBorder="1" applyAlignment="1" applyProtection="1">
      <alignment vertical="center"/>
      <protection locked="0"/>
    </xf>
    <xf numFmtId="0" fontId="18" fillId="0" borderId="14" xfId="0" applyFont="1" applyBorder="1" applyAlignment="1">
      <alignment horizontal="left" vertical="center" wrapText="1" indent="1"/>
    </xf>
    <xf numFmtId="0" fontId="21" fillId="0" borderId="0" xfId="0" applyFont="1" applyAlignment="1">
      <alignmen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27" fillId="33" borderId="0" xfId="42" quotePrefix="1" applyFont="1" applyFill="1" applyAlignment="1">
      <alignment horizontal="left" vertical="center" indent="1"/>
    </xf>
    <xf numFmtId="0" fontId="18" fillId="0" borderId="12" xfId="0" quotePrefix="1" applyFont="1" applyBorder="1" applyAlignment="1">
      <alignment horizontal="left" wrapText="1"/>
    </xf>
    <xf numFmtId="0" fontId="18" fillId="0" borderId="14" xfId="0" quotePrefix="1" applyFont="1" applyBorder="1" applyAlignment="1">
      <alignment horizontal="left" vertical="center" wrapText="1"/>
    </xf>
    <xf numFmtId="0" fontId="18" fillId="0" borderId="16" xfId="0" quotePrefix="1" applyFont="1" applyBorder="1" applyAlignment="1">
      <alignment horizontal="left" vertical="top" wrapText="1"/>
    </xf>
    <xf numFmtId="177" fontId="18" fillId="0" borderId="19" xfId="0" applyNumberFormat="1" applyFont="1" applyBorder="1" applyAlignment="1">
      <alignment horizontal="right" vertical="center" wrapText="1"/>
    </xf>
    <xf numFmtId="0" fontId="18" fillId="0" borderId="17" xfId="0" applyFont="1" applyBorder="1" applyAlignment="1">
      <alignment horizontal="right" vertical="center"/>
    </xf>
    <xf numFmtId="0" fontId="27" fillId="33" borderId="0" xfId="42" applyFont="1" applyFill="1" applyBorder="1" applyAlignment="1">
      <alignment horizontal="left" vertical="center" indent="1"/>
    </xf>
    <xf numFmtId="0" fontId="34" fillId="33" borderId="0" xfId="42" applyFont="1" applyFill="1" applyAlignment="1">
      <alignment vertical="center"/>
    </xf>
    <xf numFmtId="0" fontId="27" fillId="33" borderId="0" xfId="42" applyFont="1" applyFill="1" applyBorder="1" applyAlignment="1">
      <alignment horizontal="right" vertical="center"/>
    </xf>
    <xf numFmtId="0" fontId="28" fillId="33" borderId="0" xfId="42" applyFont="1" applyFill="1" applyBorder="1" applyAlignment="1" applyProtection="1">
      <alignment vertical="center" wrapText="1"/>
      <protection locked="0"/>
    </xf>
    <xf numFmtId="0" fontId="21" fillId="0" borderId="19" xfId="0" applyFont="1" applyBorder="1" applyAlignment="1">
      <alignment horizontal="center" vertical="center"/>
    </xf>
    <xf numFmtId="0" fontId="18" fillId="0" borderId="19" xfId="0" quotePrefix="1" applyFont="1" applyBorder="1" applyAlignment="1">
      <alignment horizontal="center" vertical="center"/>
    </xf>
    <xf numFmtId="0" fontId="18" fillId="0" borderId="19" xfId="0" applyFont="1" applyBorder="1" applyAlignment="1">
      <alignment horizontal="center" vertical="top" wrapText="1"/>
    </xf>
    <xf numFmtId="0" fontId="35" fillId="0" borderId="24" xfId="42" quotePrefix="1" applyFont="1" applyFill="1" applyBorder="1" applyAlignment="1">
      <alignment horizontal="center" vertical="center"/>
    </xf>
    <xf numFmtId="0" fontId="35" fillId="0" borderId="24" xfId="42" applyFont="1" applyFill="1" applyBorder="1" applyAlignment="1">
      <alignment horizontal="center" vertical="center"/>
    </xf>
    <xf numFmtId="0" fontId="35" fillId="0" borderId="24" xfId="42" applyFont="1" applyFill="1" applyBorder="1" applyAlignment="1" applyProtection="1">
      <alignment horizontal="center" vertical="center"/>
      <protection locked="0"/>
    </xf>
    <xf numFmtId="0" fontId="30" fillId="33" borderId="0" xfId="42" applyFont="1" applyFill="1" applyAlignment="1">
      <alignment vertical="center"/>
    </xf>
    <xf numFmtId="0" fontId="18" fillId="0" borderId="0" xfId="0" applyFont="1" applyBorder="1" applyAlignment="1">
      <alignment horizontal="right" vertical="top" wrapText="1" indent="1"/>
    </xf>
    <xf numFmtId="0" fontId="37" fillId="33" borderId="0" xfId="42" applyFont="1" applyFill="1" applyAlignment="1">
      <alignment vertical="center"/>
    </xf>
    <xf numFmtId="0" fontId="35" fillId="33" borderId="0" xfId="42" quotePrefix="1" applyFont="1" applyFill="1" applyBorder="1" applyAlignment="1">
      <alignment vertical="center"/>
    </xf>
    <xf numFmtId="0" fontId="35" fillId="33" borderId="0" xfId="42" applyFont="1" applyFill="1" applyBorder="1" applyAlignment="1">
      <alignment vertical="center"/>
    </xf>
    <xf numFmtId="0" fontId="35" fillId="33" borderId="14" xfId="42" applyFont="1" applyFill="1" applyBorder="1" applyAlignment="1" applyProtection="1">
      <alignment horizontal="center" vertical="center" wrapText="1"/>
      <protection locked="0"/>
    </xf>
    <xf numFmtId="177" fontId="35" fillId="0" borderId="24" xfId="42" applyNumberFormat="1" applyFont="1" applyFill="1" applyBorder="1" applyAlignment="1">
      <alignment horizontal="center" vertical="center"/>
    </xf>
    <xf numFmtId="0" fontId="34" fillId="0" borderId="0" xfId="42" applyFont="1" applyAlignment="1">
      <alignment vertical="center"/>
    </xf>
    <xf numFmtId="0" fontId="27" fillId="33" borderId="0" xfId="42" applyNumberFormat="1" applyFont="1" applyFill="1" applyAlignment="1">
      <alignment vertical="center"/>
    </xf>
    <xf numFmtId="0" fontId="34" fillId="33" borderId="0" xfId="42" applyNumberFormat="1" applyFont="1" applyFill="1" applyAlignment="1">
      <alignment vertical="center"/>
    </xf>
    <xf numFmtId="0" fontId="36" fillId="0" borderId="24" xfId="42" applyNumberFormat="1" applyFont="1" applyFill="1" applyBorder="1" applyAlignment="1">
      <alignment horizontal="center" vertical="center"/>
    </xf>
    <xf numFmtId="0" fontId="35" fillId="0" borderId="24" xfId="42" applyNumberFormat="1" applyFont="1" applyFill="1" applyBorder="1" applyAlignment="1">
      <alignment horizontal="center" vertical="center"/>
    </xf>
    <xf numFmtId="0" fontId="36" fillId="33" borderId="0" xfId="42" applyNumberFormat="1" applyFont="1" applyFill="1" applyBorder="1" applyAlignment="1">
      <alignment horizontal="center" vertical="center"/>
    </xf>
    <xf numFmtId="0" fontId="27" fillId="33" borderId="0" xfId="42" applyFont="1" applyFill="1" applyBorder="1" applyAlignment="1" applyProtection="1">
      <alignment vertical="center"/>
      <protection locked="0"/>
    </xf>
    <xf numFmtId="177" fontId="27" fillId="33" borderId="0" xfId="42" applyNumberFormat="1" applyFont="1" applyFill="1" applyBorder="1" applyAlignment="1" applyProtection="1">
      <alignment vertical="center" wrapText="1"/>
      <protection locked="0"/>
    </xf>
    <xf numFmtId="0" fontId="35" fillId="0" borderId="0" xfId="0" quotePrefix="1" applyFont="1" applyAlignment="1">
      <alignment horizontal="right" vertical="center"/>
    </xf>
    <xf numFmtId="0" fontId="35" fillId="0" borderId="0" xfId="0" applyFont="1">
      <alignment vertical="center"/>
    </xf>
    <xf numFmtId="0" fontId="22" fillId="0" borderId="0" xfId="0" applyFont="1">
      <alignment vertical="center"/>
    </xf>
    <xf numFmtId="0" fontId="22" fillId="0" borderId="26" xfId="0" applyFont="1" applyBorder="1">
      <alignment vertical="center"/>
    </xf>
    <xf numFmtId="0" fontId="22" fillId="0" borderId="27" xfId="0" applyFont="1" applyBorder="1">
      <alignment vertical="center"/>
    </xf>
    <xf numFmtId="0" fontId="22" fillId="0" borderId="28" xfId="0" applyFont="1" applyBorder="1">
      <alignment vertical="center"/>
    </xf>
    <xf numFmtId="0" fontId="22" fillId="0" borderId="25" xfId="0" applyFont="1" applyBorder="1" applyAlignment="1">
      <alignment horizontal="center" vertical="center"/>
    </xf>
    <xf numFmtId="0" fontId="22" fillId="0" borderId="25" xfId="0" applyFont="1" applyBorder="1">
      <alignment vertical="center"/>
    </xf>
    <xf numFmtId="0" fontId="35" fillId="0" borderId="0" xfId="0" applyFont="1" applyAlignment="1">
      <alignment horizontal="right" vertical="center"/>
    </xf>
    <xf numFmtId="0" fontId="22" fillId="0" borderId="0" xfId="0" applyFont="1" applyAlignment="1">
      <alignment horizontal="right" vertical="center"/>
    </xf>
    <xf numFmtId="0" fontId="22" fillId="0" borderId="0" xfId="0" applyFont="1" applyAlignment="1">
      <alignment vertical="center"/>
    </xf>
    <xf numFmtId="0" fontId="38" fillId="0" borderId="0" xfId="0" applyFont="1">
      <alignment vertical="center"/>
    </xf>
    <xf numFmtId="0" fontId="22" fillId="0" borderId="0" xfId="0" applyFont="1" applyAlignment="1">
      <alignment vertical="center" wrapText="1"/>
    </xf>
    <xf numFmtId="0" fontId="22" fillId="0" borderId="0" xfId="0" applyFont="1" applyAlignment="1">
      <alignment vertical="center" wrapText="1"/>
    </xf>
    <xf numFmtId="0" fontId="39" fillId="0" borderId="0" xfId="0" applyFont="1" applyAlignment="1">
      <alignment vertical="center"/>
    </xf>
    <xf numFmtId="0" fontId="39" fillId="0" borderId="0" xfId="0" applyFont="1" applyAlignment="1">
      <alignment vertical="center" wrapText="1"/>
    </xf>
    <xf numFmtId="0" fontId="39" fillId="0" borderId="0" xfId="0" applyFont="1" applyAlignment="1">
      <alignment vertical="center" wrapText="1"/>
    </xf>
    <xf numFmtId="0" fontId="39" fillId="0" borderId="0" xfId="0" applyFont="1" applyAlignment="1">
      <alignment horizontal="center" vertical="center" wrapText="1"/>
    </xf>
    <xf numFmtId="0" fontId="39" fillId="0" borderId="0" xfId="0" applyFont="1" applyAlignment="1">
      <alignment horizontal="left" vertical="center" indent="1"/>
    </xf>
    <xf numFmtId="0" fontId="39" fillId="0" borderId="0" xfId="0" applyFont="1" applyAlignment="1">
      <alignment horizontal="left" vertical="center" wrapText="1" indent="1"/>
    </xf>
    <xf numFmtId="0" fontId="35" fillId="33" borderId="0" xfId="42" applyFont="1" applyFill="1" applyAlignment="1">
      <alignment horizontal="right" vertical="center"/>
    </xf>
    <xf numFmtId="0" fontId="35" fillId="0" borderId="12" xfId="42" applyFont="1" applyFill="1" applyBorder="1" applyAlignment="1">
      <alignment vertical="center"/>
    </xf>
    <xf numFmtId="0" fontId="35" fillId="0" borderId="18" xfId="42" applyFont="1" applyFill="1" applyBorder="1" applyAlignment="1">
      <alignment vertical="center"/>
    </xf>
    <xf numFmtId="0" fontId="35" fillId="0" borderId="13" xfId="42" applyFont="1" applyFill="1" applyBorder="1" applyAlignment="1">
      <alignment vertical="center"/>
    </xf>
    <xf numFmtId="0" fontId="35" fillId="0" borderId="16" xfId="42" applyFont="1" applyFill="1" applyBorder="1" applyAlignment="1">
      <alignment vertical="center"/>
    </xf>
    <xf numFmtId="0" fontId="35" fillId="0" borderId="19" xfId="42" applyFont="1" applyFill="1" applyBorder="1" applyAlignment="1">
      <alignment vertical="center"/>
    </xf>
    <xf numFmtId="0" fontId="35" fillId="0" borderId="17" xfId="42" applyFont="1" applyFill="1" applyBorder="1" applyAlignment="1">
      <alignment vertical="center"/>
    </xf>
    <xf numFmtId="0" fontId="35" fillId="0" borderId="12" xfId="42" applyFont="1" applyFill="1" applyBorder="1" applyAlignment="1">
      <alignment vertical="center" wrapText="1"/>
    </xf>
    <xf numFmtId="0" fontId="35" fillId="0" borderId="10" xfId="42" applyNumberFormat="1" applyFont="1" applyFill="1" applyBorder="1" applyAlignment="1">
      <alignment horizontal="center" vertical="center"/>
    </xf>
    <xf numFmtId="0" fontId="35" fillId="0" borderId="11" xfId="42" applyNumberFormat="1" applyFont="1" applyFill="1" applyBorder="1" applyAlignment="1">
      <alignment horizontal="center" vertical="center"/>
    </xf>
    <xf numFmtId="0" fontId="35" fillId="0" borderId="14" xfId="42" applyFont="1" applyFill="1" applyBorder="1" applyAlignment="1">
      <alignment vertical="center"/>
    </xf>
    <xf numFmtId="0" fontId="35" fillId="0" borderId="0" xfId="42" applyFont="1" applyFill="1" applyBorder="1" applyAlignment="1">
      <alignment vertical="center"/>
    </xf>
    <xf numFmtId="0" fontId="35" fillId="0" borderId="15" xfId="42" applyFont="1" applyFill="1" applyBorder="1" applyAlignment="1">
      <alignment vertical="center"/>
    </xf>
    <xf numFmtId="0" fontId="35" fillId="33" borderId="23" xfId="42" applyNumberFormat="1" applyFont="1" applyFill="1" applyBorder="1" applyAlignment="1">
      <alignment horizontal="center" vertical="center"/>
    </xf>
    <xf numFmtId="176" fontId="35" fillId="0" borderId="10" xfId="42" applyNumberFormat="1" applyFont="1" applyFill="1" applyBorder="1" applyAlignment="1" applyProtection="1">
      <alignment horizontal="center" vertical="center"/>
      <protection locked="0"/>
    </xf>
    <xf numFmtId="176" fontId="35" fillId="0" borderId="11" xfId="42" applyNumberFormat="1" applyFont="1" applyFill="1" applyBorder="1" applyAlignment="1" applyProtection="1">
      <alignment horizontal="center" vertical="center"/>
      <protection locked="0"/>
    </xf>
    <xf numFmtId="0" fontId="35" fillId="0" borderId="12" xfId="42" applyFont="1" applyFill="1" applyBorder="1" applyAlignment="1">
      <alignment horizontal="left" vertical="center" wrapText="1"/>
    </xf>
    <xf numFmtId="0" fontId="35" fillId="0" borderId="18" xfId="42" applyFont="1" applyFill="1" applyBorder="1" applyAlignment="1">
      <alignment horizontal="left" vertical="center"/>
    </xf>
    <xf numFmtId="0" fontId="35" fillId="0" borderId="13" xfId="42" applyFont="1" applyFill="1" applyBorder="1" applyAlignment="1">
      <alignment horizontal="left" vertical="center"/>
    </xf>
    <xf numFmtId="0" fontId="35" fillId="0" borderId="14" xfId="42" applyFont="1" applyFill="1" applyBorder="1" applyAlignment="1">
      <alignment horizontal="left" vertical="center"/>
    </xf>
    <xf numFmtId="0" fontId="35" fillId="0" borderId="0" xfId="42" applyFont="1" applyFill="1" applyBorder="1" applyAlignment="1">
      <alignment horizontal="left" vertical="center"/>
    </xf>
    <xf numFmtId="0" fontId="35" fillId="0" borderId="15" xfId="42" applyFont="1" applyFill="1" applyBorder="1" applyAlignment="1">
      <alignment horizontal="left" vertical="center"/>
    </xf>
    <xf numFmtId="0" fontId="35" fillId="0" borderId="16" xfId="42" applyFont="1" applyFill="1" applyBorder="1" applyAlignment="1">
      <alignment horizontal="left" vertical="center"/>
    </xf>
    <xf numFmtId="0" fontId="35" fillId="0" borderId="19" xfId="42" applyFont="1" applyFill="1" applyBorder="1" applyAlignment="1">
      <alignment horizontal="left" vertical="center"/>
    </xf>
    <xf numFmtId="0" fontId="35" fillId="0" borderId="17" xfId="42" applyFont="1" applyFill="1" applyBorder="1" applyAlignment="1">
      <alignment horizontal="left" vertical="center"/>
    </xf>
    <xf numFmtId="176" fontId="35" fillId="0" borderId="12" xfId="42" applyNumberFormat="1" applyFont="1" applyFill="1" applyBorder="1" applyAlignment="1" applyProtection="1">
      <alignment vertical="center"/>
      <protection locked="0"/>
    </xf>
    <xf numFmtId="176" fontId="35" fillId="0" borderId="18" xfId="42" applyNumberFormat="1" applyFont="1" applyFill="1" applyBorder="1" applyAlignment="1" applyProtection="1">
      <alignment vertical="center"/>
      <protection locked="0"/>
    </xf>
    <xf numFmtId="176" fontId="35" fillId="0" borderId="13" xfId="42" applyNumberFormat="1" applyFont="1" applyFill="1" applyBorder="1" applyAlignment="1" applyProtection="1">
      <alignment vertical="center"/>
      <protection locked="0"/>
    </xf>
    <xf numFmtId="176" fontId="35" fillId="0" borderId="14" xfId="42" applyNumberFormat="1" applyFont="1" applyFill="1" applyBorder="1" applyAlignment="1" applyProtection="1">
      <alignment vertical="center"/>
      <protection locked="0"/>
    </xf>
    <xf numFmtId="176" fontId="35" fillId="0" borderId="0" xfId="42" applyNumberFormat="1" applyFont="1" applyFill="1" applyBorder="1" applyAlignment="1" applyProtection="1">
      <alignment vertical="center"/>
      <protection locked="0"/>
    </xf>
    <xf numFmtId="176" fontId="35" fillId="0" borderId="15" xfId="42" applyNumberFormat="1" applyFont="1" applyFill="1" applyBorder="1" applyAlignment="1" applyProtection="1">
      <alignment vertical="center"/>
      <protection locked="0"/>
    </xf>
    <xf numFmtId="176" fontId="35" fillId="0" borderId="16" xfId="42" applyNumberFormat="1" applyFont="1" applyFill="1" applyBorder="1" applyAlignment="1" applyProtection="1">
      <alignment vertical="center"/>
      <protection locked="0"/>
    </xf>
    <xf numFmtId="176" fontId="35" fillId="0" borderId="19" xfId="42" applyNumberFormat="1" applyFont="1" applyFill="1" applyBorder="1" applyAlignment="1" applyProtection="1">
      <alignment vertical="center"/>
      <protection locked="0"/>
    </xf>
    <xf numFmtId="176" fontId="35" fillId="0" borderId="17" xfId="42" applyNumberFormat="1" applyFont="1" applyFill="1" applyBorder="1" applyAlignment="1" applyProtection="1">
      <alignment vertical="center"/>
      <protection locked="0"/>
    </xf>
    <xf numFmtId="0" fontId="35" fillId="0" borderId="18" xfId="42" applyFont="1" applyFill="1" applyBorder="1" applyAlignment="1">
      <alignment vertical="center" wrapText="1"/>
    </xf>
    <xf numFmtId="0" fontId="35" fillId="0" borderId="13" xfId="42" applyFont="1" applyFill="1" applyBorder="1" applyAlignment="1">
      <alignment vertical="center" wrapText="1"/>
    </xf>
    <xf numFmtId="0" fontId="35" fillId="0" borderId="14" xfId="42" applyFont="1" applyFill="1" applyBorder="1" applyAlignment="1">
      <alignment vertical="center" wrapText="1"/>
    </xf>
    <xf numFmtId="0" fontId="35" fillId="0" borderId="0" xfId="42" applyFont="1" applyFill="1" applyBorder="1" applyAlignment="1">
      <alignment vertical="center" wrapText="1"/>
    </xf>
    <xf numFmtId="0" fontId="35" fillId="0" borderId="15" xfId="42" applyFont="1" applyFill="1" applyBorder="1" applyAlignment="1">
      <alignment vertical="center" wrapText="1"/>
    </xf>
    <xf numFmtId="0" fontId="35" fillId="0" borderId="16" xfId="42" applyFont="1" applyFill="1" applyBorder="1" applyAlignment="1">
      <alignment vertical="center" wrapText="1"/>
    </xf>
    <xf numFmtId="0" fontId="35" fillId="0" borderId="19" xfId="42" applyFont="1" applyFill="1" applyBorder="1" applyAlignment="1">
      <alignment vertical="center" wrapText="1"/>
    </xf>
    <xf numFmtId="0" fontId="35" fillId="0" borderId="17" xfId="42" applyFont="1" applyFill="1" applyBorder="1" applyAlignment="1">
      <alignment vertical="center" wrapText="1"/>
    </xf>
    <xf numFmtId="0" fontId="35" fillId="0" borderId="12" xfId="42" applyFont="1" applyFill="1" applyBorder="1" applyAlignment="1" applyProtection="1">
      <alignment vertical="center" wrapText="1"/>
      <protection locked="0"/>
    </xf>
    <xf numFmtId="0" fontId="35" fillId="0" borderId="18" xfId="42" applyFont="1" applyFill="1" applyBorder="1" applyAlignment="1" applyProtection="1">
      <alignment vertical="center" wrapText="1"/>
      <protection locked="0"/>
    </xf>
    <xf numFmtId="0" fontId="35" fillId="0" borderId="13" xfId="42" applyFont="1" applyFill="1" applyBorder="1" applyAlignment="1" applyProtection="1">
      <alignment vertical="center" wrapText="1"/>
      <protection locked="0"/>
    </xf>
    <xf numFmtId="0" fontId="35" fillId="0" borderId="16" xfId="42" applyFont="1" applyFill="1" applyBorder="1" applyAlignment="1" applyProtection="1">
      <alignment vertical="center" wrapText="1"/>
      <protection locked="0"/>
    </xf>
    <xf numFmtId="0" fontId="35" fillId="0" borderId="19" xfId="42" applyFont="1" applyFill="1" applyBorder="1" applyAlignment="1" applyProtection="1">
      <alignment vertical="center" wrapText="1"/>
      <protection locked="0"/>
    </xf>
    <xf numFmtId="0" fontId="35" fillId="0" borderId="17" xfId="42" applyFont="1" applyFill="1" applyBorder="1" applyAlignment="1" applyProtection="1">
      <alignment vertical="center" wrapText="1"/>
      <protection locked="0"/>
    </xf>
    <xf numFmtId="0" fontId="35" fillId="0" borderId="10" xfId="42" applyFont="1" applyFill="1" applyBorder="1" applyAlignment="1" applyProtection="1">
      <alignment vertical="center"/>
      <protection locked="0"/>
    </xf>
    <xf numFmtId="0" fontId="35" fillId="0" borderId="23" xfId="42" applyFont="1" applyFill="1" applyBorder="1" applyAlignment="1" applyProtection="1">
      <alignment vertical="center"/>
      <protection locked="0"/>
    </xf>
    <xf numFmtId="0" fontId="35" fillId="0" borderId="11" xfId="42" applyFont="1" applyFill="1" applyBorder="1" applyAlignment="1" applyProtection="1">
      <alignment vertical="center"/>
      <protection locked="0"/>
    </xf>
    <xf numFmtId="176" fontId="35" fillId="34" borderId="10" xfId="42" applyNumberFormat="1" applyFont="1" applyFill="1" applyBorder="1" applyAlignment="1" applyProtection="1">
      <alignment horizontal="center" vertical="center"/>
      <protection locked="0"/>
    </xf>
    <xf numFmtId="176" fontId="35" fillId="34" borderId="23" xfId="42" applyNumberFormat="1" applyFont="1" applyFill="1" applyBorder="1" applyAlignment="1" applyProtection="1">
      <alignment horizontal="center" vertical="center"/>
      <protection locked="0"/>
    </xf>
    <xf numFmtId="176" fontId="35" fillId="34" borderId="11" xfId="42" applyNumberFormat="1" applyFont="1" applyFill="1" applyBorder="1" applyAlignment="1" applyProtection="1">
      <alignment horizontal="center" vertical="center"/>
      <protection locked="0"/>
    </xf>
    <xf numFmtId="0" fontId="36" fillId="0" borderId="18" xfId="42" applyFont="1" applyBorder="1" applyAlignment="1" applyProtection="1">
      <alignment vertical="center"/>
      <protection locked="0"/>
    </xf>
    <xf numFmtId="0" fontId="36" fillId="0" borderId="13" xfId="42" applyFont="1" applyBorder="1" applyAlignment="1" applyProtection="1">
      <alignment vertical="center"/>
      <protection locked="0"/>
    </xf>
    <xf numFmtId="0" fontId="35" fillId="0" borderId="16" xfId="42" applyFont="1" applyFill="1" applyBorder="1" applyAlignment="1" applyProtection="1">
      <alignment vertical="center"/>
      <protection locked="0"/>
    </xf>
    <xf numFmtId="0" fontId="35" fillId="0" borderId="19" xfId="42" applyFont="1" applyFill="1" applyBorder="1" applyAlignment="1" applyProtection="1">
      <alignment vertical="center"/>
      <protection locked="0"/>
    </xf>
    <xf numFmtId="0" fontId="36" fillId="0" borderId="19" xfId="42" applyFont="1" applyBorder="1" applyAlignment="1" applyProtection="1">
      <alignment vertical="center"/>
      <protection locked="0"/>
    </xf>
    <xf numFmtId="0" fontId="36" fillId="0" borderId="17" xfId="42" applyFont="1" applyBorder="1" applyAlignment="1" applyProtection="1">
      <alignment vertical="center"/>
      <protection locked="0"/>
    </xf>
    <xf numFmtId="0" fontId="35" fillId="0" borderId="18" xfId="42" applyFont="1" applyFill="1" applyBorder="1" applyAlignment="1" applyProtection="1">
      <alignment vertical="center"/>
      <protection locked="0"/>
    </xf>
    <xf numFmtId="0" fontId="35" fillId="0" borderId="13" xfId="42" applyFont="1" applyFill="1" applyBorder="1" applyAlignment="1" applyProtection="1">
      <alignment vertical="center"/>
      <protection locked="0"/>
    </xf>
    <xf numFmtId="0" fontId="35" fillId="0" borderId="17" xfId="42" applyFont="1" applyFill="1" applyBorder="1" applyAlignment="1" applyProtection="1">
      <alignment vertical="center"/>
      <protection locked="0"/>
    </xf>
    <xf numFmtId="177" fontId="35" fillId="0" borderId="10" xfId="42" applyNumberFormat="1" applyFont="1" applyFill="1" applyBorder="1" applyAlignment="1" applyProtection="1">
      <alignment horizontal="center" vertical="center" wrapText="1"/>
      <protection locked="0"/>
    </xf>
    <xf numFmtId="177" fontId="35" fillId="0" borderId="11" xfId="42" applyNumberFormat="1" applyFont="1" applyFill="1" applyBorder="1" applyAlignment="1" applyProtection="1">
      <alignment horizontal="center" vertical="center" wrapText="1"/>
      <protection locked="0"/>
    </xf>
    <xf numFmtId="0" fontId="35" fillId="0" borderId="10" xfId="42" applyFont="1" applyFill="1" applyBorder="1" applyAlignment="1" applyProtection="1">
      <alignment horizontal="center" vertical="center" wrapText="1"/>
      <protection locked="0"/>
    </xf>
    <xf numFmtId="0" fontId="35" fillId="0" borderId="11" xfId="42" applyFont="1" applyFill="1" applyBorder="1" applyAlignment="1" applyProtection="1">
      <alignment horizontal="center" vertical="center" wrapText="1"/>
      <protection locked="0"/>
    </xf>
    <xf numFmtId="0" fontId="27" fillId="33" borderId="0" xfId="42" applyFont="1" applyFill="1" applyAlignment="1">
      <alignment horizontal="center" vertical="center" wrapText="1"/>
    </xf>
    <xf numFmtId="0" fontId="35" fillId="0" borderId="10" xfId="42" applyFont="1" applyFill="1" applyBorder="1" applyAlignment="1">
      <alignment horizontal="center" vertical="center"/>
    </xf>
    <xf numFmtId="0" fontId="35" fillId="0" borderId="11" xfId="42" applyFont="1" applyFill="1" applyBorder="1" applyAlignment="1">
      <alignment horizontal="center" vertical="center"/>
    </xf>
    <xf numFmtId="0" fontId="27" fillId="33" borderId="0" xfId="42" applyFont="1" applyFill="1" applyAlignment="1">
      <alignment vertical="center" wrapText="1"/>
    </xf>
    <xf numFmtId="176" fontId="35" fillId="0" borderId="23" xfId="42" applyNumberFormat="1" applyFont="1" applyFill="1" applyBorder="1" applyAlignment="1" applyProtection="1">
      <alignment horizontal="center" vertical="center"/>
      <protection locked="0"/>
    </xf>
    <xf numFmtId="0" fontId="27" fillId="33" borderId="0" xfId="42" applyFont="1" applyFill="1" applyBorder="1" applyAlignment="1">
      <alignment vertical="center" wrapText="1"/>
    </xf>
    <xf numFmtId="0" fontId="18" fillId="0" borderId="10"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1" xfId="0" applyFont="1" applyBorder="1" applyAlignment="1">
      <alignment horizontal="left" vertical="center" wrapText="1" indent="1"/>
    </xf>
    <xf numFmtId="0" fontId="18" fillId="0" borderId="22" xfId="0" applyFont="1" applyBorder="1" applyAlignment="1">
      <alignment vertical="top" wrapText="1"/>
    </xf>
    <xf numFmtId="0" fontId="18" fillId="0" borderId="21" xfId="0" applyFont="1" applyBorder="1" applyAlignment="1">
      <alignment vertical="top" wrapText="1"/>
    </xf>
    <xf numFmtId="0" fontId="18" fillId="0" borderId="20" xfId="0" applyFont="1" applyBorder="1" applyAlignment="1">
      <alignment vertical="top" wrapText="1"/>
    </xf>
    <xf numFmtId="0" fontId="18" fillId="0" borderId="18" xfId="0" applyFont="1" applyBorder="1" applyAlignment="1">
      <alignment vertical="center" wrapText="1"/>
    </xf>
    <xf numFmtId="0" fontId="18" fillId="0" borderId="13" xfId="0" applyFont="1" applyBorder="1" applyAlignment="1">
      <alignment vertical="center" wrapText="1"/>
    </xf>
    <xf numFmtId="0" fontId="18" fillId="0" borderId="0" xfId="0" applyFont="1" applyBorder="1" applyAlignment="1">
      <alignment vertical="center" wrapText="1"/>
    </xf>
    <xf numFmtId="0" fontId="18" fillId="0" borderId="15" xfId="0" applyFont="1" applyBorder="1" applyAlignment="1">
      <alignment vertical="center" wrapText="1"/>
    </xf>
    <xf numFmtId="0" fontId="18" fillId="0" borderId="19" xfId="0" applyFont="1" applyBorder="1" applyAlignment="1">
      <alignment vertical="center" wrapText="1"/>
    </xf>
    <xf numFmtId="0" fontId="18" fillId="0" borderId="17" xfId="0" applyFont="1" applyBorder="1" applyAlignment="1">
      <alignment vertical="center" wrapText="1"/>
    </xf>
    <xf numFmtId="0" fontId="18"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horizontal="left" vertical="center" wrapText="1"/>
    </xf>
    <xf numFmtId="0" fontId="18" fillId="0" borderId="19" xfId="0" applyFont="1" applyBorder="1" applyAlignment="1">
      <alignment horizontal="left" vertical="center" wrapText="1"/>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18" fillId="0" borderId="12" xfId="0" applyFont="1" applyBorder="1" applyAlignment="1">
      <alignment vertical="center" wrapText="1"/>
    </xf>
    <xf numFmtId="0" fontId="18" fillId="0" borderId="14" xfId="0" applyFont="1" applyBorder="1" applyAlignment="1">
      <alignment vertical="center" wrapText="1"/>
    </xf>
    <xf numFmtId="0" fontId="18" fillId="0" borderId="16" xfId="0" applyFont="1" applyBorder="1" applyAlignment="1">
      <alignment vertical="center" wrapText="1"/>
    </xf>
    <xf numFmtId="0" fontId="18" fillId="0" borderId="0" xfId="0" applyFont="1" applyBorder="1" applyAlignment="1">
      <alignment vertical="top" wrapText="1"/>
    </xf>
    <xf numFmtId="0" fontId="18" fillId="0" borderId="15" xfId="0" applyFont="1" applyBorder="1" applyAlignment="1">
      <alignment vertical="top" wrapText="1"/>
    </xf>
    <xf numFmtId="0" fontId="18" fillId="0" borderId="16" xfId="0" applyFont="1" applyBorder="1" applyAlignment="1">
      <alignment horizontal="right" vertical="center"/>
    </xf>
    <xf numFmtId="0" fontId="18" fillId="0" borderId="19" xfId="0" applyFont="1" applyBorder="1" applyAlignment="1">
      <alignment horizontal="right" vertical="center"/>
    </xf>
    <xf numFmtId="0" fontId="18" fillId="0" borderId="19" xfId="0" applyFont="1" applyBorder="1" applyAlignment="1">
      <alignment horizontal="left" vertical="center" indent="1"/>
    </xf>
    <xf numFmtId="0" fontId="18" fillId="0" borderId="17" xfId="0" applyFont="1" applyBorder="1" applyAlignment="1">
      <alignment horizontal="left" vertical="center" indent="1"/>
    </xf>
    <xf numFmtId="0" fontId="18" fillId="0" borderId="14" xfId="0" applyFont="1" applyBorder="1" applyAlignment="1">
      <alignment horizontal="left" vertical="center" wrapText="1" indent="1"/>
    </xf>
    <xf numFmtId="0" fontId="18" fillId="0" borderId="0" xfId="0" applyFont="1" applyBorder="1" applyAlignment="1">
      <alignment horizontal="left" vertical="center" wrapText="1" indent="1"/>
    </xf>
    <xf numFmtId="0" fontId="18" fillId="0" borderId="15" xfId="0" applyFont="1" applyBorder="1" applyAlignment="1">
      <alignment horizontal="left" vertical="center" wrapText="1" indent="1"/>
    </xf>
    <xf numFmtId="0" fontId="18" fillId="0" borderId="16" xfId="0" applyFont="1" applyBorder="1" applyAlignment="1">
      <alignment horizontal="left" vertical="center" wrapText="1" indent="1"/>
    </xf>
    <xf numFmtId="0" fontId="18" fillId="0" borderId="19" xfId="0" applyFont="1" applyBorder="1" applyAlignment="1">
      <alignment horizontal="left" vertical="center" wrapText="1" indent="1"/>
    </xf>
    <xf numFmtId="0" fontId="18" fillId="0" borderId="17" xfId="0" applyFont="1" applyBorder="1" applyAlignment="1">
      <alignment horizontal="left" vertical="center" wrapText="1" indent="1"/>
    </xf>
    <xf numFmtId="0" fontId="19" fillId="0" borderId="0" xfId="0" applyFont="1" applyAlignment="1">
      <alignment vertical="top" wrapText="1"/>
    </xf>
    <xf numFmtId="0" fontId="18" fillId="0" borderId="23" xfId="0" applyFont="1" applyBorder="1" applyAlignment="1">
      <alignment horizontal="left" vertical="center" wrapText="1"/>
    </xf>
    <xf numFmtId="0" fontId="18" fillId="0" borderId="11" xfId="0" applyFont="1" applyBorder="1" applyAlignment="1">
      <alignment horizontal="left" vertical="center" wrapText="1"/>
    </xf>
    <xf numFmtId="0" fontId="18" fillId="0" borderId="23" xfId="0" applyFont="1" applyBorder="1" applyAlignment="1">
      <alignment vertical="center" wrapText="1"/>
    </xf>
    <xf numFmtId="0" fontId="18" fillId="0" borderId="11" xfId="0" applyFont="1" applyBorder="1" applyAlignment="1">
      <alignment vertical="center" wrapText="1"/>
    </xf>
    <xf numFmtId="0" fontId="18" fillId="0" borderId="19" xfId="0" applyFont="1" applyBorder="1" applyAlignment="1">
      <alignment vertical="top" wrapText="1"/>
    </xf>
    <xf numFmtId="0" fontId="18" fillId="0" borderId="17" xfId="0" applyFont="1" applyBorder="1" applyAlignment="1">
      <alignment vertical="top" wrapText="1"/>
    </xf>
    <xf numFmtId="176" fontId="18" fillId="0" borderId="18" xfId="0" applyNumberFormat="1" applyFont="1" applyBorder="1" applyAlignment="1">
      <alignment horizontal="center" vertical="center"/>
    </xf>
    <xf numFmtId="176" fontId="18" fillId="0" borderId="13" xfId="0" applyNumberFormat="1" applyFont="1" applyBorder="1" applyAlignment="1">
      <alignment horizontal="center" vertical="center"/>
    </xf>
    <xf numFmtId="176" fontId="18" fillId="0" borderId="19" xfId="0" applyNumberFormat="1" applyFont="1" applyBorder="1" applyAlignment="1">
      <alignment horizontal="center" vertical="center"/>
    </xf>
    <xf numFmtId="176" fontId="18" fillId="0" borderId="17" xfId="0" applyNumberFormat="1" applyFont="1" applyBorder="1" applyAlignment="1">
      <alignment horizontal="center" vertical="center"/>
    </xf>
    <xf numFmtId="0" fontId="18" fillId="0" borderId="18" xfId="0" applyFont="1" applyBorder="1" applyAlignment="1">
      <alignment wrapText="1"/>
    </xf>
    <xf numFmtId="0" fontId="18" fillId="0" borderId="13" xfId="0" applyFont="1" applyBorder="1" applyAlignment="1">
      <alignment wrapText="1"/>
    </xf>
    <xf numFmtId="177" fontId="18" fillId="0" borderId="23" xfId="0" applyNumberFormat="1" applyFont="1" applyBorder="1" applyAlignment="1">
      <alignment horizontal="right" vertical="center" wrapText="1" indent="1"/>
    </xf>
    <xf numFmtId="0" fontId="18" fillId="0" borderId="10" xfId="0" applyFont="1" applyBorder="1" applyAlignment="1">
      <alignment horizontal="justify" vertical="center" wrapText="1"/>
    </xf>
    <xf numFmtId="0" fontId="18" fillId="0" borderId="23"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left" vertical="center" wrapText="1" indent="1"/>
    </xf>
    <xf numFmtId="0" fontId="0" fillId="0" borderId="18"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0" xfId="0" applyAlignment="1">
      <alignment horizontal="left" vertical="center" wrapText="1" indent="1"/>
    </xf>
    <xf numFmtId="0" fontId="0" fillId="0" borderId="15" xfId="0" applyBorder="1" applyAlignment="1">
      <alignment horizontal="left" vertical="center" wrapText="1" indent="1"/>
    </xf>
    <xf numFmtId="0" fontId="18" fillId="0" borderId="12" xfId="0" applyFont="1" applyBorder="1" applyAlignment="1">
      <alignment horizontal="justify" vertical="center" wrapText="1"/>
    </xf>
    <xf numFmtId="0" fontId="18" fillId="0" borderId="18"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6" xfId="0" applyFont="1" applyBorder="1" applyAlignment="1">
      <alignment horizontal="justify" vertical="center" wrapText="1"/>
    </xf>
    <xf numFmtId="0" fontId="18" fillId="0" borderId="19" xfId="0" applyFont="1" applyBorder="1" applyAlignment="1">
      <alignment horizontal="justify" vertical="center" wrapText="1"/>
    </xf>
    <xf numFmtId="0" fontId="18" fillId="0" borderId="17" xfId="0" applyFont="1" applyBorder="1" applyAlignment="1">
      <alignment horizontal="justify"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0" xfId="0" applyFont="1" applyAlignment="1">
      <alignment horizontal="justify" vertical="center" wrapText="1"/>
    </xf>
    <xf numFmtId="0" fontId="18" fillId="0" borderId="0" xfId="0" applyFont="1" applyAlignment="1">
      <alignment vertical="center"/>
    </xf>
    <xf numFmtId="0" fontId="18" fillId="0" borderId="0" xfId="0" applyFont="1" applyAlignment="1">
      <alignment horizontal="center" vertical="center" wrapText="1"/>
    </xf>
    <xf numFmtId="0" fontId="18" fillId="0" borderId="1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15" xfId="0" applyFont="1" applyBorder="1" applyAlignment="1">
      <alignment horizontal="justify" vertical="center" wrapText="1"/>
    </xf>
    <xf numFmtId="0" fontId="18" fillId="0" borderId="18" xfId="0" applyFont="1" applyBorder="1" applyAlignment="1">
      <alignment horizontal="left" vertical="center" wrapText="1" indent="1"/>
    </xf>
    <xf numFmtId="0" fontId="18" fillId="0" borderId="13" xfId="0" applyFont="1" applyBorder="1" applyAlignment="1">
      <alignment horizontal="left" vertical="center" wrapText="1" indent="1"/>
    </xf>
    <xf numFmtId="176" fontId="18" fillId="0" borderId="0" xfId="0" applyNumberFormat="1" applyFont="1" applyAlignment="1">
      <alignment horizontal="right" vertical="center" indent="1"/>
    </xf>
    <xf numFmtId="0" fontId="18" fillId="0" borderId="0" xfId="0" applyFont="1" applyAlignment="1">
      <alignment horizontal="left" vertical="center" wrapText="1" indent="1"/>
    </xf>
    <xf numFmtId="0" fontId="18" fillId="0" borderId="12" xfId="0" applyFont="1" applyBorder="1" applyAlignment="1">
      <alignment horizontal="left" wrapText="1" indent="1"/>
    </xf>
    <xf numFmtId="0" fontId="18" fillId="0" borderId="18" xfId="0" applyFont="1" applyBorder="1" applyAlignment="1">
      <alignment horizontal="left" wrapText="1" indent="1"/>
    </xf>
    <xf numFmtId="0" fontId="18" fillId="0" borderId="13" xfId="0" applyFont="1" applyBorder="1" applyAlignment="1">
      <alignment horizontal="left" wrapText="1" indent="1"/>
    </xf>
    <xf numFmtId="0" fontId="18" fillId="0" borderId="16" xfId="0" applyFont="1" applyBorder="1" applyAlignment="1">
      <alignment horizontal="left" vertical="top"/>
    </xf>
    <xf numFmtId="0" fontId="18" fillId="0" borderId="19" xfId="0" applyFont="1" applyBorder="1" applyAlignment="1">
      <alignment horizontal="left" vertical="top"/>
    </xf>
    <xf numFmtId="0" fontId="18" fillId="0" borderId="16" xfId="0" applyFont="1" applyBorder="1" applyAlignment="1">
      <alignment horizontal="left" vertical="center" indent="1"/>
    </xf>
    <xf numFmtId="0" fontId="19" fillId="0" borderId="0" xfId="0" quotePrefix="1" applyFont="1" applyAlignment="1">
      <alignment vertical="top"/>
    </xf>
    <xf numFmtId="0" fontId="21" fillId="0" borderId="0" xfId="0" applyFont="1" applyAlignment="1">
      <alignment vertical="center"/>
    </xf>
    <xf numFmtId="0" fontId="18" fillId="0" borderId="24" xfId="0" applyFont="1" applyBorder="1" applyAlignment="1">
      <alignment vertical="center" wrapText="1"/>
    </xf>
    <xf numFmtId="0" fontId="18" fillId="0" borderId="24" xfId="0" applyFont="1" applyBorder="1" applyAlignment="1">
      <alignment horizontal="center" vertical="center" wrapText="1"/>
    </xf>
    <xf numFmtId="0" fontId="19" fillId="0" borderId="0" xfId="0" applyFont="1" applyAlignment="1">
      <alignment vertical="top"/>
    </xf>
    <xf numFmtId="0" fontId="19" fillId="0" borderId="0" xfId="0" applyFont="1" applyBorder="1" applyAlignment="1">
      <alignment vertical="top" wrapText="1"/>
    </xf>
    <xf numFmtId="0" fontId="18" fillId="0" borderId="22" xfId="0" applyFont="1" applyBorder="1" applyAlignment="1">
      <alignment horizontal="center" vertical="center" textRotation="255" wrapText="1"/>
    </xf>
    <xf numFmtId="0" fontId="18" fillId="0" borderId="21" xfId="0" applyFont="1" applyBorder="1" applyAlignment="1">
      <alignment horizontal="center" vertical="center" textRotation="255" wrapText="1"/>
    </xf>
    <xf numFmtId="0" fontId="18" fillId="0" borderId="20" xfId="0" applyFont="1" applyBorder="1" applyAlignment="1">
      <alignment horizontal="center" vertical="center" textRotation="255" wrapText="1"/>
    </xf>
    <xf numFmtId="0" fontId="18" fillId="0" borderId="22" xfId="0" applyFont="1" applyBorder="1" applyAlignment="1">
      <alignment horizontal="justify" vertical="top" wrapText="1"/>
    </xf>
    <xf numFmtId="0" fontId="18" fillId="0" borderId="21" xfId="0" applyFont="1" applyBorder="1" applyAlignment="1">
      <alignment horizontal="justify" vertical="top" wrapText="1"/>
    </xf>
    <xf numFmtId="0" fontId="18" fillId="0" borderId="20" xfId="0" applyFont="1" applyBorder="1" applyAlignment="1">
      <alignment horizontal="justify" vertical="top" wrapText="1"/>
    </xf>
    <xf numFmtId="0" fontId="18" fillId="0" borderId="10" xfId="0" applyFont="1" applyBorder="1" applyAlignment="1">
      <alignment vertical="center" wrapText="1"/>
    </xf>
    <xf numFmtId="0" fontId="18" fillId="0" borderId="19" xfId="0" applyFont="1" applyBorder="1" applyAlignment="1">
      <alignment horizontal="center" vertical="center" wrapText="1"/>
    </xf>
    <xf numFmtId="0" fontId="18" fillId="0" borderId="19" xfId="0" applyFont="1" applyBorder="1" applyAlignment="1">
      <alignment horizontal="right" vertical="center" wrapText="1" indent="1"/>
    </xf>
    <xf numFmtId="0" fontId="21" fillId="0" borderId="19" xfId="0" applyFont="1" applyBorder="1" applyAlignment="1">
      <alignment horizontal="right" vertical="center"/>
    </xf>
    <xf numFmtId="0" fontId="18" fillId="0" borderId="24" xfId="0" applyFont="1" applyBorder="1" applyAlignment="1">
      <alignment horizontal="left" vertical="center" wrapText="1" indent="1"/>
    </xf>
    <xf numFmtId="0" fontId="18" fillId="0" borderId="24" xfId="0" applyFont="1" applyBorder="1" applyAlignment="1">
      <alignment horizontal="center" vertical="center" textRotation="255" wrapText="1"/>
    </xf>
    <xf numFmtId="0" fontId="18" fillId="0" borderId="19" xfId="0" applyFont="1" applyBorder="1" applyAlignment="1">
      <alignment horizontal="center" vertical="center"/>
    </xf>
    <xf numFmtId="0" fontId="18" fillId="0" borderId="18" xfId="0" applyFont="1" applyBorder="1" applyAlignment="1">
      <alignment horizontal="center" vertical="center" wrapText="1"/>
    </xf>
    <xf numFmtId="0" fontId="21" fillId="0" borderId="0" xfId="0" applyFont="1" applyBorder="1" applyAlignment="1">
      <alignment horizontal="center" vertical="center" wrapText="1"/>
    </xf>
    <xf numFmtId="176" fontId="18" fillId="0" borderId="0" xfId="0" applyNumberFormat="1" applyFont="1" applyBorder="1" applyAlignment="1">
      <alignment horizontal="right" vertical="center" wrapText="1"/>
    </xf>
    <xf numFmtId="0" fontId="18" fillId="0" borderId="0"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2" xfId="0" applyFont="1" applyBorder="1" applyAlignment="1">
      <alignment vertical="center" wrapText="1"/>
    </xf>
    <xf numFmtId="0" fontId="18" fillId="0" borderId="21" xfId="0" applyFont="1" applyBorder="1" applyAlignment="1">
      <alignment vertical="center" wrapText="1"/>
    </xf>
    <xf numFmtId="0" fontId="18" fillId="0" borderId="20" xfId="0" applyFont="1" applyBorder="1" applyAlignment="1">
      <alignment vertical="center" wrapText="1"/>
    </xf>
    <xf numFmtId="0" fontId="18" fillId="0" borderId="22"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2" xfId="0" applyFont="1" applyBorder="1" applyAlignment="1">
      <alignment horizontal="left" vertical="center" wrapText="1"/>
    </xf>
    <xf numFmtId="0" fontId="18" fillId="0" borderId="20" xfId="0" applyFont="1" applyBorder="1" applyAlignment="1">
      <alignment horizontal="left" vertical="center" wrapText="1"/>
    </xf>
    <xf numFmtId="0" fontId="21" fillId="0" borderId="0" xfId="0" applyFont="1" applyBorder="1" applyAlignment="1">
      <alignment horizontal="right" vertical="center"/>
    </xf>
    <xf numFmtId="0" fontId="23" fillId="0" borderId="0" xfId="0" applyFont="1" applyAlignment="1">
      <alignment vertical="center" wrapText="1"/>
    </xf>
    <xf numFmtId="0" fontId="22" fillId="0" borderId="0" xfId="0" applyFont="1" applyAlignment="1">
      <alignment vertical="center" wrapText="1"/>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vertical="top" wrapText="1"/>
    </xf>
    <xf numFmtId="0" fontId="39" fillId="0" borderId="0" xfId="0" applyFont="1" applyAlignment="1">
      <alignmen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38100</xdr:colOff>
      <xdr:row>9</xdr:row>
      <xdr:rowOff>190501</xdr:rowOff>
    </xdr:from>
    <xdr:to>
      <xdr:col>35</xdr:col>
      <xdr:colOff>209550</xdr:colOff>
      <xdr:row>14</xdr:row>
      <xdr:rowOff>38099</xdr:rowOff>
    </xdr:to>
    <xdr:sp macro="" textlink="">
      <xdr:nvSpPr>
        <xdr:cNvPr id="6" name="左矢印吹き出し 5"/>
        <xdr:cNvSpPr/>
      </xdr:nvSpPr>
      <xdr:spPr>
        <a:xfrm>
          <a:off x="8320088" y="2286001"/>
          <a:ext cx="4286250" cy="1109661"/>
        </a:xfrm>
        <a:prstGeom prst="leftArrowCallout">
          <a:avLst>
            <a:gd name="adj1" fmla="val 25000"/>
            <a:gd name="adj2" fmla="val 23734"/>
            <a:gd name="adj3" fmla="val 24880"/>
            <a:gd name="adj4" fmla="val 94254"/>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200">
              <a:solidFill>
                <a:schemeClr val="dk1"/>
              </a:solidFill>
              <a:effectLst/>
              <a:latin typeface="+mn-lt"/>
              <a:ea typeface="+mn-ea"/>
              <a:cs typeface="+mn-cs"/>
            </a:rPr>
            <a:t>発注者（施主）</a:t>
          </a:r>
          <a:r>
            <a:rPr kumimoji="1" lang="ja-JP" altLang="en-US" sz="1200">
              <a:solidFill>
                <a:schemeClr val="dk1"/>
              </a:solidFill>
              <a:effectLst/>
              <a:latin typeface="+mn-lt"/>
              <a:ea typeface="+mn-ea"/>
              <a:cs typeface="+mn-cs"/>
            </a:rPr>
            <a:t>または自主施工者</a:t>
          </a:r>
          <a:r>
            <a:rPr kumimoji="1" lang="ja-JP" altLang="ja-JP" sz="1200">
              <a:solidFill>
                <a:schemeClr val="dk1"/>
              </a:solidFill>
              <a:effectLst/>
              <a:latin typeface="+mn-lt"/>
              <a:ea typeface="+mn-ea"/>
              <a:cs typeface="+mn-cs"/>
            </a:rPr>
            <a:t>の住所・氏名・電話番号</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法人にあっては、会社名、役職、代表者氏名</a:t>
          </a:r>
          <a:endParaRPr lang="ja-JP" altLang="ja-JP" sz="1200">
            <a:effectLst/>
          </a:endParaRPr>
        </a:p>
      </xdr:txBody>
    </xdr:sp>
    <xdr:clientData/>
  </xdr:twoCellAnchor>
  <xdr:twoCellAnchor>
    <xdr:from>
      <xdr:col>18</xdr:col>
      <xdr:colOff>42863</xdr:colOff>
      <xdr:row>32</xdr:row>
      <xdr:rowOff>238125</xdr:rowOff>
    </xdr:from>
    <xdr:to>
      <xdr:col>26</xdr:col>
      <xdr:colOff>185739</xdr:colOff>
      <xdr:row>34</xdr:row>
      <xdr:rowOff>238124</xdr:rowOff>
    </xdr:to>
    <xdr:sp macro="" textlink="">
      <xdr:nvSpPr>
        <xdr:cNvPr id="9" name="左矢印吹き出し 8"/>
        <xdr:cNvSpPr/>
      </xdr:nvSpPr>
      <xdr:spPr>
        <a:xfrm>
          <a:off x="7815263" y="7634288"/>
          <a:ext cx="2200276" cy="504824"/>
        </a:xfrm>
        <a:prstGeom prst="leftArrowCallout">
          <a:avLst>
            <a:gd name="adj1" fmla="val 25000"/>
            <a:gd name="adj2" fmla="val 23734"/>
            <a:gd name="adj3" fmla="val 46311"/>
            <a:gd name="adj4" fmla="val 92645"/>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latin typeface="ＭＳ ゴシック" panose="020B0609070205080204" pitchFamily="49" charset="-128"/>
              <a:ea typeface="ＭＳ ゴシック" panose="020B0609070205080204" pitchFamily="49" charset="-128"/>
            </a:rPr>
            <a:t>会社名も記入すること</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76201</xdr:colOff>
      <xdr:row>80</xdr:row>
      <xdr:rowOff>152400</xdr:rowOff>
    </xdr:from>
    <xdr:to>
      <xdr:col>29</xdr:col>
      <xdr:colOff>233362</xdr:colOff>
      <xdr:row>82</xdr:row>
      <xdr:rowOff>209551</xdr:rowOff>
    </xdr:to>
    <xdr:sp macro="" textlink="">
      <xdr:nvSpPr>
        <xdr:cNvPr id="23" name="左矢印吹き出し 22"/>
        <xdr:cNvSpPr/>
      </xdr:nvSpPr>
      <xdr:spPr>
        <a:xfrm>
          <a:off x="7891464" y="18659475"/>
          <a:ext cx="2986086" cy="561976"/>
        </a:xfrm>
        <a:prstGeom prst="leftArrowCallout">
          <a:avLst>
            <a:gd name="adj1" fmla="val 19805"/>
            <a:gd name="adj2" fmla="val 23734"/>
            <a:gd name="adj3" fmla="val 48789"/>
            <a:gd name="adj4" fmla="val 9440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a:effectLst/>
            </a:rPr>
            <a:t>該当しない場合は、空欄とすること</a:t>
          </a:r>
          <a:endParaRPr lang="en-US" altLang="ja-JP" sz="1200">
            <a:effectLst/>
          </a:endParaRPr>
        </a:p>
      </xdr:txBody>
    </xdr:sp>
    <xdr:clientData/>
  </xdr:twoCellAnchor>
  <xdr:twoCellAnchor>
    <xdr:from>
      <xdr:col>18</xdr:col>
      <xdr:colOff>100013</xdr:colOff>
      <xdr:row>92</xdr:row>
      <xdr:rowOff>90488</xdr:rowOff>
    </xdr:from>
    <xdr:to>
      <xdr:col>29</xdr:col>
      <xdr:colOff>257174</xdr:colOff>
      <xdr:row>94</xdr:row>
      <xdr:rowOff>147639</xdr:rowOff>
    </xdr:to>
    <xdr:sp macro="" textlink="">
      <xdr:nvSpPr>
        <xdr:cNvPr id="8" name="左矢印吹き出し 7"/>
        <xdr:cNvSpPr/>
      </xdr:nvSpPr>
      <xdr:spPr>
        <a:xfrm>
          <a:off x="7915276" y="21626513"/>
          <a:ext cx="2986086" cy="561976"/>
        </a:xfrm>
        <a:prstGeom prst="leftArrowCallout">
          <a:avLst>
            <a:gd name="adj1" fmla="val 19805"/>
            <a:gd name="adj2" fmla="val 23734"/>
            <a:gd name="adj3" fmla="val 48789"/>
            <a:gd name="adj4" fmla="val 9440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a:effectLst/>
            </a:rPr>
            <a:t>計算根拠を明示</a:t>
          </a:r>
        </a:p>
      </xdr:txBody>
    </xdr:sp>
    <xdr:clientData/>
  </xdr:twoCellAnchor>
  <xdr:twoCellAnchor>
    <xdr:from>
      <xdr:col>18</xdr:col>
      <xdr:colOff>80962</xdr:colOff>
      <xdr:row>103</xdr:row>
      <xdr:rowOff>190500</xdr:rowOff>
    </xdr:from>
    <xdr:to>
      <xdr:col>29</xdr:col>
      <xdr:colOff>238123</xdr:colOff>
      <xdr:row>105</xdr:row>
      <xdr:rowOff>247651</xdr:rowOff>
    </xdr:to>
    <xdr:sp macro="" textlink="">
      <xdr:nvSpPr>
        <xdr:cNvPr id="12" name="左矢印吹き出し 11"/>
        <xdr:cNvSpPr/>
      </xdr:nvSpPr>
      <xdr:spPr>
        <a:xfrm>
          <a:off x="8362950" y="25003125"/>
          <a:ext cx="2986086" cy="561976"/>
        </a:xfrm>
        <a:prstGeom prst="leftArrowCallout">
          <a:avLst>
            <a:gd name="adj1" fmla="val 19805"/>
            <a:gd name="adj2" fmla="val 23734"/>
            <a:gd name="adj3" fmla="val 48789"/>
            <a:gd name="adj4" fmla="val 9440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a:effectLst/>
            </a:rPr>
            <a:t>別紙のとおりとしてもよい</a:t>
          </a:r>
        </a:p>
      </xdr:txBody>
    </xdr:sp>
    <xdr:clientData/>
  </xdr:twoCellAnchor>
  <xdr:twoCellAnchor>
    <xdr:from>
      <xdr:col>18</xdr:col>
      <xdr:colOff>104775</xdr:colOff>
      <xdr:row>109</xdr:row>
      <xdr:rowOff>161925</xdr:rowOff>
    </xdr:from>
    <xdr:to>
      <xdr:col>33</xdr:col>
      <xdr:colOff>52387</xdr:colOff>
      <xdr:row>114</xdr:row>
      <xdr:rowOff>33336</xdr:rowOff>
    </xdr:to>
    <xdr:sp macro="" textlink="">
      <xdr:nvSpPr>
        <xdr:cNvPr id="14" name="左矢印吹き出し 13"/>
        <xdr:cNvSpPr/>
      </xdr:nvSpPr>
      <xdr:spPr>
        <a:xfrm>
          <a:off x="8386763" y="26489025"/>
          <a:ext cx="3548062" cy="1133474"/>
        </a:xfrm>
        <a:prstGeom prst="leftArrowCallout">
          <a:avLst>
            <a:gd name="adj1" fmla="val 19805"/>
            <a:gd name="adj2" fmla="val 23734"/>
            <a:gd name="adj3" fmla="val 32970"/>
            <a:gd name="adj4" fmla="val 9440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a:effectLst/>
            </a:rPr>
            <a:t>本工事で採用する特記的な措置を記載</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rPr>
            <a:t>適宜別紙を使用</a:t>
          </a:r>
          <a:endParaRPr lang="en-US"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該当しない場合は、空欄とすること</a:t>
          </a:r>
          <a:endParaRPr lang="ja-JP" altLang="en-US" sz="1200">
            <a:effectLst/>
          </a:endParaRPr>
        </a:p>
      </xdr:txBody>
    </xdr:sp>
    <xdr:clientData/>
  </xdr:twoCellAnchor>
  <xdr:twoCellAnchor>
    <xdr:from>
      <xdr:col>19</xdr:col>
      <xdr:colOff>0</xdr:colOff>
      <xdr:row>116</xdr:row>
      <xdr:rowOff>0</xdr:rowOff>
    </xdr:from>
    <xdr:to>
      <xdr:col>35</xdr:col>
      <xdr:colOff>166687</xdr:colOff>
      <xdr:row>130</xdr:row>
      <xdr:rowOff>119062</xdr:rowOff>
    </xdr:to>
    <xdr:sp macro="" textlink="">
      <xdr:nvSpPr>
        <xdr:cNvPr id="17" name="正方形/長方形 16"/>
        <xdr:cNvSpPr/>
      </xdr:nvSpPr>
      <xdr:spPr>
        <a:xfrm>
          <a:off x="8539163" y="28093988"/>
          <a:ext cx="4024312" cy="3652837"/>
        </a:xfrm>
        <a:prstGeom prst="rect">
          <a:avLst/>
        </a:prstGeom>
        <a:solidFill>
          <a:srgbClr val="FFC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都環境確保条例による届出要件</a:t>
          </a:r>
          <a:endParaRPr kumimoji="1" lang="en-US" altLang="ja-JP" sz="1600">
            <a:solidFill>
              <a:sysClr val="windowText" lastClr="000000"/>
            </a:solidFill>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en-US" altLang="ja-JP" sz="12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特定工事</a:t>
          </a:r>
          <a:r>
            <a:rPr kumimoji="1" lang="en-US" altLang="ja-JP" sz="12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のうち、次の①、②のいずれかに該当するもの。</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法に基づく届出に加えて、条例に基づく届出が必要です。</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また法に基づく作業基準に加え、条例に基づく作業基準に従って工事を行わなければなりません。</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mn-ea"/>
              <a:ea typeface="+mn-ea"/>
            </a:rPr>
            <a:t>①吹付け石綿の使用面積が１５㎡以上</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mn-ea"/>
              <a:ea typeface="+mn-ea"/>
            </a:rPr>
            <a:t>②当該建築物等の延べ面積</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（建築物以外の工作物の場合には築造面積）</a:t>
          </a:r>
          <a:r>
            <a:rPr kumimoji="1" lang="ja-JP" altLang="en-US" sz="1200">
              <a:solidFill>
                <a:sysClr val="windowText" lastClr="000000"/>
              </a:solidFill>
              <a:latin typeface="+mn-ea"/>
              <a:ea typeface="+mn-ea"/>
            </a:rPr>
            <a:t>が</a:t>
          </a:r>
          <a:r>
            <a:rPr kumimoji="1" lang="ja-JP" altLang="en-US" sz="1200" b="0">
              <a:solidFill>
                <a:sysClr val="windowText" lastClr="000000"/>
              </a:solidFill>
              <a:latin typeface="+mn-ea"/>
              <a:ea typeface="+mn-ea"/>
            </a:rPr>
            <a:t>５００㎡以上</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。なお、建築物の一部を解体、改修する場合であっても、当該建築物全ての床面積の合計で算定すること。</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52386</xdr:colOff>
      <xdr:row>143</xdr:row>
      <xdr:rowOff>119063</xdr:rowOff>
    </xdr:from>
    <xdr:to>
      <xdr:col>37</xdr:col>
      <xdr:colOff>195262</xdr:colOff>
      <xdr:row>146</xdr:row>
      <xdr:rowOff>190501</xdr:rowOff>
    </xdr:to>
    <xdr:sp macro="" textlink="">
      <xdr:nvSpPr>
        <xdr:cNvPr id="19" name="左矢印吹き出し 18"/>
        <xdr:cNvSpPr/>
      </xdr:nvSpPr>
      <xdr:spPr>
        <a:xfrm>
          <a:off x="8334374" y="35028188"/>
          <a:ext cx="4772026" cy="828676"/>
        </a:xfrm>
        <a:prstGeom prst="leftArrowCallout">
          <a:avLst>
            <a:gd name="adj1" fmla="val 19805"/>
            <a:gd name="adj2" fmla="val 23734"/>
            <a:gd name="adj3" fmla="val 31445"/>
            <a:gd name="adj4" fmla="val 9440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a:effectLst/>
            </a:rPr>
            <a:t>排水がある場合</a:t>
          </a:r>
          <a:endParaRPr lang="en-US" altLang="ja-JP" sz="1200">
            <a:effectLst/>
          </a:endParaRPr>
        </a:p>
        <a:p>
          <a:r>
            <a:rPr lang="ja-JP" altLang="en-US" sz="1200">
              <a:effectLst/>
            </a:rPr>
            <a:t>「詳細は、別紙（作業計画書）のとおり」等とし、別紙等で内容を記載</a:t>
          </a:r>
        </a:p>
      </xdr:txBody>
    </xdr:sp>
    <xdr:clientData/>
  </xdr:twoCellAnchor>
  <xdr:twoCellAnchor>
    <xdr:from>
      <xdr:col>18</xdr:col>
      <xdr:colOff>114300</xdr:colOff>
      <xdr:row>19</xdr:row>
      <xdr:rowOff>33337</xdr:rowOff>
    </xdr:from>
    <xdr:to>
      <xdr:col>35</xdr:col>
      <xdr:colOff>200025</xdr:colOff>
      <xdr:row>24</xdr:row>
      <xdr:rowOff>119061</xdr:rowOff>
    </xdr:to>
    <xdr:sp macro="" textlink="">
      <xdr:nvSpPr>
        <xdr:cNvPr id="16" name="左矢印吹き出し 15"/>
        <xdr:cNvSpPr/>
      </xdr:nvSpPr>
      <xdr:spPr>
        <a:xfrm>
          <a:off x="8396288" y="4652962"/>
          <a:ext cx="4200525" cy="1347787"/>
        </a:xfrm>
        <a:prstGeom prst="leftArrowCallout">
          <a:avLst>
            <a:gd name="adj1" fmla="val 25000"/>
            <a:gd name="adj2" fmla="val 23734"/>
            <a:gd name="adj3" fmla="val 27885"/>
            <a:gd name="adj4" fmla="val 93698"/>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200">
              <a:solidFill>
                <a:schemeClr val="dk1"/>
              </a:solidFill>
              <a:effectLst/>
              <a:latin typeface="+mn-lt"/>
              <a:ea typeface="+mn-ea"/>
              <a:cs typeface="+mn-cs"/>
            </a:rPr>
            <a:t>法人にあっては、会社名、役職、代表者氏名</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自主施工者の場合は「届出者に同じ」でよい</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現場責任者の氏名、連絡先の記載は必要</a:t>
          </a:r>
        </a:p>
      </xdr:txBody>
    </xdr:sp>
    <xdr:clientData/>
  </xdr:twoCellAnchor>
  <xdr:twoCellAnchor>
    <xdr:from>
      <xdr:col>18</xdr:col>
      <xdr:colOff>252411</xdr:colOff>
      <xdr:row>74</xdr:row>
      <xdr:rowOff>52388</xdr:rowOff>
    </xdr:from>
    <xdr:to>
      <xdr:col>37</xdr:col>
      <xdr:colOff>185737</xdr:colOff>
      <xdr:row>79</xdr:row>
      <xdr:rowOff>109538</xdr:rowOff>
    </xdr:to>
    <xdr:sp macro="" textlink="">
      <xdr:nvSpPr>
        <xdr:cNvPr id="18" name="正方形/長方形 17"/>
        <xdr:cNvSpPr/>
      </xdr:nvSpPr>
      <xdr:spPr>
        <a:xfrm>
          <a:off x="8534399" y="17549813"/>
          <a:ext cx="4562476" cy="1314450"/>
        </a:xfrm>
        <a:prstGeom prst="rect">
          <a:avLst/>
        </a:prstGeom>
        <a:solidFill>
          <a:srgbClr val="FFC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別紙は作業区画ごとに作成すること</a:t>
          </a:r>
          <a:endPar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作業区画（工区）が複数ある場合、別紙一覧表としてよい</a:t>
          </a:r>
          <a:endPar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（作業区画毎に別紙を添付してもよい）</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18</xdr:col>
      <xdr:colOff>85724</xdr:colOff>
      <xdr:row>60</xdr:row>
      <xdr:rowOff>161925</xdr:rowOff>
    </xdr:from>
    <xdr:to>
      <xdr:col>31</xdr:col>
      <xdr:colOff>195262</xdr:colOff>
      <xdr:row>62</xdr:row>
      <xdr:rowOff>161924</xdr:rowOff>
    </xdr:to>
    <xdr:sp macro="" textlink="">
      <xdr:nvSpPr>
        <xdr:cNvPr id="20" name="左矢印吹き出し 19"/>
        <xdr:cNvSpPr/>
      </xdr:nvSpPr>
      <xdr:spPr>
        <a:xfrm>
          <a:off x="8367712" y="14120813"/>
          <a:ext cx="3195638" cy="504824"/>
        </a:xfrm>
        <a:prstGeom prst="leftArrowCallout">
          <a:avLst>
            <a:gd name="adj1" fmla="val 25000"/>
            <a:gd name="adj2" fmla="val 23734"/>
            <a:gd name="adj3" fmla="val 46311"/>
            <a:gd name="adj4" fmla="val 92645"/>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latin typeface="ＭＳ ゴシック" panose="020B0609070205080204" pitchFamily="49" charset="-128"/>
              <a:ea typeface="ＭＳ ゴシック" panose="020B0609070205080204" pitchFamily="49" charset="-128"/>
            </a:rPr>
            <a:t>グローブバックは、</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か所あたり</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件</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14288</xdr:colOff>
      <xdr:row>1</xdr:row>
      <xdr:rowOff>47626</xdr:rowOff>
    </xdr:from>
    <xdr:to>
      <xdr:col>35</xdr:col>
      <xdr:colOff>247650</xdr:colOff>
      <xdr:row>8</xdr:row>
      <xdr:rowOff>233362</xdr:rowOff>
    </xdr:to>
    <xdr:sp macro="" textlink="">
      <xdr:nvSpPr>
        <xdr:cNvPr id="22" name="正方形/長方形 21"/>
        <xdr:cNvSpPr/>
      </xdr:nvSpPr>
      <xdr:spPr>
        <a:xfrm>
          <a:off x="8553451" y="209551"/>
          <a:ext cx="4090987" cy="1866899"/>
        </a:xfrm>
        <a:prstGeom prst="rect">
          <a:avLst/>
        </a:prstGeom>
        <a:solidFill>
          <a:srgbClr val="FFC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600">
              <a:solidFill>
                <a:sysClr val="windowText" lastClr="000000"/>
              </a:solidFill>
              <a:effectLst/>
              <a:latin typeface="+mn-lt"/>
              <a:ea typeface="+mn-ea"/>
              <a:cs typeface="+mn-cs"/>
            </a:rPr>
            <a:t>届出は、作業開始の１４日前まで</a:t>
          </a:r>
        </a:p>
        <a:p>
          <a:pPr algn="l"/>
          <a:endParaRPr kumimoji="1" lang="en-US" altLang="ja-JP" sz="1200">
            <a:solidFill>
              <a:sysClr val="windowText" lastClr="000000"/>
            </a:solidFill>
            <a:effectLst/>
            <a:latin typeface="+mn-lt"/>
            <a:ea typeface="+mn-ea"/>
            <a:cs typeface="+mn-cs"/>
          </a:endParaRPr>
        </a:p>
        <a:p>
          <a:pPr algn="l"/>
          <a:endParaRPr kumimoji="1" lang="en-US" altLang="ja-JP" sz="1200">
            <a:solidFill>
              <a:sysClr val="windowText" lastClr="000000"/>
            </a:solidFill>
            <a:effectLst/>
            <a:latin typeface="+mn-lt"/>
            <a:ea typeface="+mn-ea"/>
            <a:cs typeface="+mn-cs"/>
          </a:endParaRPr>
        </a:p>
        <a:p>
          <a:pPr algn="ct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作業開始日＝６．特定工事期間　足場等資材搬入開始日</a:t>
          </a:r>
          <a:endPar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80595</xdr:colOff>
      <xdr:row>71</xdr:row>
      <xdr:rowOff>142875</xdr:rowOff>
    </xdr:from>
    <xdr:to>
      <xdr:col>17</xdr:col>
      <xdr:colOff>33337</xdr:colOff>
      <xdr:row>74</xdr:row>
      <xdr:rowOff>100013</xdr:rowOff>
    </xdr:to>
    <xdr:sp macro="" textlink="">
      <xdr:nvSpPr>
        <xdr:cNvPr id="15" name="左矢印吹き出し 14"/>
        <xdr:cNvSpPr/>
      </xdr:nvSpPr>
      <xdr:spPr>
        <a:xfrm>
          <a:off x="7057658" y="15663863"/>
          <a:ext cx="1429117" cy="714375"/>
        </a:xfrm>
        <a:prstGeom prst="leftArrowCallout">
          <a:avLst>
            <a:gd name="adj1" fmla="val 25000"/>
            <a:gd name="adj2" fmla="val 25000"/>
            <a:gd name="adj3" fmla="val 25000"/>
            <a:gd name="adj4" fmla="val 907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200">
              <a:solidFill>
                <a:schemeClr val="lt1"/>
              </a:solidFill>
              <a:effectLst/>
              <a:latin typeface="+mn-lt"/>
              <a:ea typeface="+mn-ea"/>
              <a:cs typeface="+mn-cs"/>
            </a:rPr>
            <a:t>備考３参照</a:t>
          </a:r>
        </a:p>
      </xdr:txBody>
    </xdr:sp>
    <xdr:clientData/>
  </xdr:twoCellAnchor>
  <xdr:twoCellAnchor>
    <xdr:from>
      <xdr:col>14</xdr:col>
      <xdr:colOff>73270</xdr:colOff>
      <xdr:row>66</xdr:row>
      <xdr:rowOff>216144</xdr:rowOff>
    </xdr:from>
    <xdr:to>
      <xdr:col>16</xdr:col>
      <xdr:colOff>604471</xdr:colOff>
      <xdr:row>69</xdr:row>
      <xdr:rowOff>124558</xdr:rowOff>
    </xdr:to>
    <xdr:sp macro="" textlink="">
      <xdr:nvSpPr>
        <xdr:cNvPr id="19" name="左矢印吹き出し 18"/>
        <xdr:cNvSpPr/>
      </xdr:nvSpPr>
      <xdr:spPr>
        <a:xfrm>
          <a:off x="7048501" y="14445029"/>
          <a:ext cx="1359143" cy="413971"/>
        </a:xfrm>
        <a:prstGeom prst="leftArrowCallout">
          <a:avLst>
            <a:gd name="adj1" fmla="val 25000"/>
            <a:gd name="adj2" fmla="val 25000"/>
            <a:gd name="adj3" fmla="val 25000"/>
            <a:gd name="adj4" fmla="val 953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200">
              <a:solidFill>
                <a:schemeClr val="lt1"/>
              </a:solidFill>
              <a:effectLst/>
              <a:latin typeface="+mn-lt"/>
              <a:ea typeface="+mn-ea"/>
              <a:cs typeface="+mn-cs"/>
            </a:rPr>
            <a:t>備考</a:t>
          </a:r>
          <a:r>
            <a:rPr lang="ja-JP" altLang="en-US" sz="1200">
              <a:solidFill>
                <a:schemeClr val="lt1"/>
              </a:solidFill>
              <a:effectLst/>
              <a:latin typeface="+mn-lt"/>
              <a:ea typeface="+mn-ea"/>
              <a:cs typeface="+mn-cs"/>
            </a:rPr>
            <a:t>２</a:t>
          </a:r>
          <a:r>
            <a:rPr lang="ja-JP" altLang="ja-JP" sz="1200">
              <a:solidFill>
                <a:schemeClr val="lt1"/>
              </a:solidFill>
              <a:effectLst/>
              <a:latin typeface="+mn-lt"/>
              <a:ea typeface="+mn-ea"/>
              <a:cs typeface="+mn-cs"/>
            </a:rPr>
            <a:t>参照</a:t>
          </a:r>
          <a:endParaRPr lang="ja-JP" altLang="ja-JP" sz="1200">
            <a:effectLst/>
          </a:endParaRPr>
        </a:p>
      </xdr:txBody>
    </xdr:sp>
    <xdr:clientData/>
  </xdr:twoCellAnchor>
  <xdr:twoCellAnchor>
    <xdr:from>
      <xdr:col>15</xdr:col>
      <xdr:colOff>4761</xdr:colOff>
      <xdr:row>1</xdr:row>
      <xdr:rowOff>9526</xdr:rowOff>
    </xdr:from>
    <xdr:to>
      <xdr:col>23</xdr:col>
      <xdr:colOff>547687</xdr:colOff>
      <xdr:row>26</xdr:row>
      <xdr:rowOff>14288</xdr:rowOff>
    </xdr:to>
    <xdr:sp macro="" textlink="">
      <xdr:nvSpPr>
        <xdr:cNvPr id="22" name="正方形/長方形 21"/>
        <xdr:cNvSpPr/>
      </xdr:nvSpPr>
      <xdr:spPr>
        <a:xfrm>
          <a:off x="7091361" y="171451"/>
          <a:ext cx="5724526" cy="5033962"/>
        </a:xfrm>
        <a:prstGeom prst="rect">
          <a:avLst/>
        </a:prstGeom>
        <a:solidFill>
          <a:srgbClr val="FFC000"/>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大気汚染防止法による届出要件</a:t>
          </a: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（大防法）</a:t>
          </a: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届出対象特定工事</a:t>
          </a:r>
          <a:r>
            <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を施工する際には、大気汚染防止法に基づく届出が必要です。</a:t>
          </a:r>
          <a:endParaRPr kumimoji="1" lang="en-US" altLang="ja-JP" sz="1200" b="1"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規模要件はありません</a:t>
          </a: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大気汚染防止法に基づく作業基準に従って工事を行わなければなりません。</a:t>
          </a: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但し、石綿を含有する配管保温材等を、非石綿部で切断し、そのまま搬出する場合は、届出不要。</a:t>
          </a:r>
          <a:endParaRPr kumimoji="1"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届出</a:t>
          </a:r>
          <a:endParaRPr kumimoji="1" lang="en-US" altLang="ja-JP" sz="12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Ａ４　２部</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「特定粉じん排出等作業実施届出書」＋「別紙」＋「添付資料」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押印不要</a:t>
          </a:r>
          <a:endParaRPr kumimoji="1" lang="en-US" altLang="ja-JP" sz="12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mn-ea"/>
              <a:ea typeface="+mn-ea"/>
              <a:cs typeface="+mn-cs"/>
            </a:rPr>
            <a:t>届出対象特定工事</a:t>
          </a:r>
          <a:endParaRPr kumimoji="1" lang="en-US" altLang="ja-JP" sz="1200" b="0" i="0" u="none" strike="noStrike" kern="0" cap="none" spc="0" normalizeH="0" baseline="0" noProof="0" smtClean="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政令で定める特定建築材料</a:t>
          </a:r>
          <a:r>
            <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が使用されている建築物等を解体、改造、又は補修する作業を伴う工事</a:t>
          </a: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政令で定める特定建築材料</a:t>
          </a:r>
          <a:endParaRPr kumimoji="1" lang="en-US" altLang="ja-JP"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吹付け石綿又は石綿含有断熱材、保温材、耐火被膜材</a:t>
          </a: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xdr:twoCellAnchor>
    <xdr:from>
      <xdr:col>15</xdr:col>
      <xdr:colOff>176213</xdr:colOff>
      <xdr:row>49</xdr:row>
      <xdr:rowOff>38100</xdr:rowOff>
    </xdr:from>
    <xdr:to>
      <xdr:col>22</xdr:col>
      <xdr:colOff>47626</xdr:colOff>
      <xdr:row>54</xdr:row>
      <xdr:rowOff>180975</xdr:rowOff>
    </xdr:to>
    <xdr:sp macro="" textlink="">
      <xdr:nvSpPr>
        <xdr:cNvPr id="9" name="正方形/長方形 8"/>
        <xdr:cNvSpPr/>
      </xdr:nvSpPr>
      <xdr:spPr>
        <a:xfrm>
          <a:off x="7334251" y="10096500"/>
          <a:ext cx="4405313" cy="1314450"/>
        </a:xfrm>
        <a:prstGeom prst="rect">
          <a:avLst/>
        </a:prstGeom>
        <a:solidFill>
          <a:srgbClr val="FFC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別紙は作業区画ごとに作成すること</a:t>
          </a:r>
          <a:endPar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作業区画（工区）が複数ある場合、別紙一覧表としてよい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76200</xdr:colOff>
      <xdr:row>18</xdr:row>
      <xdr:rowOff>223837</xdr:rowOff>
    </xdr:from>
    <xdr:to>
      <xdr:col>16</xdr:col>
      <xdr:colOff>90488</xdr:colOff>
      <xdr:row>23</xdr:row>
      <xdr:rowOff>2198</xdr:rowOff>
    </xdr:to>
    <xdr:sp macro="" textlink="">
      <xdr:nvSpPr>
        <xdr:cNvPr id="4" name="左矢印吹き出し 3"/>
        <xdr:cNvSpPr/>
      </xdr:nvSpPr>
      <xdr:spPr>
        <a:xfrm>
          <a:off x="6543675" y="4319587"/>
          <a:ext cx="1957388" cy="849924"/>
        </a:xfrm>
        <a:prstGeom prst="leftArrowCallout">
          <a:avLst>
            <a:gd name="adj1" fmla="val 25000"/>
            <a:gd name="adj2" fmla="val 25000"/>
            <a:gd name="adj3" fmla="val 25000"/>
            <a:gd name="adj4" fmla="val 941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200">
              <a:solidFill>
                <a:schemeClr val="lt1"/>
              </a:solidFill>
              <a:effectLst/>
              <a:latin typeface="+mn-lt"/>
              <a:ea typeface="+mn-ea"/>
              <a:cs typeface="+mn-cs"/>
            </a:rPr>
            <a:t>施工区画ごとに記入。</a:t>
          </a:r>
          <a:endParaRPr kumimoji="1" lang="en-US" altLang="ja-JP" sz="1200">
            <a:solidFill>
              <a:schemeClr val="lt1"/>
            </a:solidFill>
            <a:effectLst/>
            <a:latin typeface="+mn-lt"/>
            <a:ea typeface="+mn-ea"/>
            <a:cs typeface="+mn-cs"/>
          </a:endParaRPr>
        </a:p>
        <a:p>
          <a:pPr lvl="0" algn="l"/>
          <a:r>
            <a:rPr kumimoji="1" lang="ja-JP" altLang="en-US" sz="1200">
              <a:solidFill>
                <a:schemeClr val="lt1"/>
              </a:solidFill>
              <a:effectLst/>
              <a:latin typeface="+mn-lt"/>
              <a:ea typeface="+mn-ea"/>
              <a:cs typeface="+mn-cs"/>
            </a:rPr>
            <a:t>（別紙に記入しても可）</a:t>
          </a:r>
          <a:endParaRPr kumimoji="1" lang="ja-JP" altLang="en-US" sz="1200"/>
        </a:p>
      </xdr:txBody>
    </xdr:sp>
    <xdr:clientData/>
  </xdr:twoCellAnchor>
  <xdr:twoCellAnchor>
    <xdr:from>
      <xdr:col>13</xdr:col>
      <xdr:colOff>66675</xdr:colOff>
      <xdr:row>1</xdr:row>
      <xdr:rowOff>33338</xdr:rowOff>
    </xdr:from>
    <xdr:to>
      <xdr:col>23</xdr:col>
      <xdr:colOff>47624</xdr:colOff>
      <xdr:row>18</xdr:row>
      <xdr:rowOff>61913</xdr:rowOff>
    </xdr:to>
    <xdr:sp macro="" textlink="">
      <xdr:nvSpPr>
        <xdr:cNvPr id="5" name="正方形/長方形 4"/>
        <xdr:cNvSpPr/>
      </xdr:nvSpPr>
      <xdr:spPr>
        <a:xfrm>
          <a:off x="6677025" y="195263"/>
          <a:ext cx="6457949" cy="3962400"/>
        </a:xfrm>
        <a:prstGeom prst="rect">
          <a:avLst/>
        </a:prstGeom>
        <a:solidFill>
          <a:srgbClr val="FFC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環境確保条例による届出要件</a:t>
          </a:r>
          <a:endParaRPr kumimoji="1" lang="en-US" altLang="ja-JP" sz="1600">
            <a:solidFill>
              <a:sysClr val="windowText" lastClr="000000"/>
            </a:solidFill>
          </a:endParaRPr>
        </a:p>
        <a:p>
          <a:pPr algn="ctr"/>
          <a:r>
            <a:rPr kumimoji="1" lang="ja-JP" altLang="en-US" sz="1200">
              <a:solidFill>
                <a:sysClr val="windowText" lastClr="000000"/>
              </a:solidFill>
              <a:latin typeface="ＭＳ Ｐ明朝" panose="02020600040205080304" pitchFamily="18" charset="-128"/>
              <a:ea typeface="ＭＳ Ｐ明朝" panose="02020600040205080304" pitchFamily="18" charset="-128"/>
            </a:rPr>
            <a:t>（都民の健康と安全を確保する環境に関する条例　通称「環境確保条例」）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en-US" altLang="ja-JP" sz="12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特定工事</a:t>
          </a:r>
          <a:r>
            <a:rPr kumimoji="1" lang="en-US" altLang="ja-JP" sz="12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のうち、次の①、②のいずれかに該当するもの。</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大気汚染防止法に基づく届出に加えて、環境確保条例に基づく届出が必要です。</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また大気汚染防止法に基づく作業基準に加え、環境確保条例に基づく作業基準に従って工事を行わなければなりません。</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mn-ea"/>
              <a:ea typeface="+mn-ea"/>
            </a:rPr>
            <a:t>①吹付け石綿の使用面積が１５㎡以上</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rPr>
            <a:t>②当該建築物等の延べ面積</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（建築物以外の工作物の場合には築造面積）</a:t>
          </a:r>
          <a:r>
            <a:rPr kumimoji="1" lang="ja-JP" altLang="en-US" sz="1200">
              <a:solidFill>
                <a:sysClr val="windowText" lastClr="000000"/>
              </a:solidFill>
              <a:latin typeface="+mn-ea"/>
              <a:ea typeface="+mn-ea"/>
            </a:rPr>
            <a:t>が</a:t>
          </a:r>
          <a:r>
            <a:rPr kumimoji="1" lang="ja-JP" altLang="en-US" sz="1200" b="0">
              <a:solidFill>
                <a:sysClr val="windowText" lastClr="000000"/>
              </a:solidFill>
              <a:latin typeface="+mn-ea"/>
              <a:ea typeface="+mn-ea"/>
            </a:rPr>
            <a:t>５００㎡以上</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。なお、建築物の一部を解体、改修する場合であっても、当該建築物全ての床面積の合計で算定すること。</a:t>
          </a:r>
          <a:endParaRPr kumimoji="1" lang="ja-JP" altLang="en-US" sz="12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届出</a:t>
          </a:r>
          <a:endParaRPr kumimoji="1" lang="en-US" altLang="ja-JP" sz="12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Ａ４　２部</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「大気汚染防止法による届出書類一式」＋「石綿飛散防止方法等計画届出書」</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押印不要</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67"/>
  <sheetViews>
    <sheetView tabSelected="1" workbookViewId="0"/>
  </sheetViews>
  <sheetFormatPr defaultColWidth="9" defaultRowHeight="12.75" x14ac:dyDescent="0.25"/>
  <cols>
    <col min="1" max="1" width="2.59765625" style="65" customWidth="1"/>
    <col min="2" max="3" width="3.59765625" style="65" customWidth="1"/>
    <col min="4" max="4" width="5.33203125" style="64" bestFit="1" customWidth="1"/>
    <col min="5" max="9" width="3.59765625" style="65" customWidth="1"/>
    <col min="10" max="10" width="6.59765625" style="65" customWidth="1"/>
    <col min="11" max="12" width="5.59765625" style="65" customWidth="1"/>
    <col min="13" max="14" width="10.59765625" style="65" customWidth="1"/>
    <col min="15" max="15" width="9" style="65"/>
    <col min="16" max="16" width="10.59765625" style="65" customWidth="1"/>
    <col min="17" max="17" width="20.59765625" style="65" customWidth="1"/>
    <col min="18" max="30" width="3.59765625" style="65" customWidth="1"/>
    <col min="31" max="31" width="6.86328125" style="65" hidden="1" customWidth="1"/>
    <col min="32" max="56" width="3.59765625" style="65" customWidth="1"/>
    <col min="57" max="16384" width="9" style="65"/>
  </cols>
  <sheetData>
    <row r="1" spans="1:18" x14ac:dyDescent="0.25">
      <c r="A1" s="63"/>
      <c r="B1" s="63"/>
      <c r="C1" s="63"/>
    </row>
    <row r="2" spans="1:18" ht="13.15" thickBot="1" x14ac:dyDescent="0.3">
      <c r="A2" s="63"/>
      <c r="B2" s="66"/>
      <c r="C2" s="66"/>
      <c r="D2" s="67"/>
      <c r="E2" s="66"/>
      <c r="F2" s="66"/>
      <c r="G2" s="66"/>
      <c r="H2" s="66"/>
      <c r="I2" s="66"/>
      <c r="J2" s="66"/>
      <c r="K2" s="66"/>
      <c r="L2" s="66"/>
      <c r="M2" s="66"/>
      <c r="N2" s="66"/>
      <c r="O2" s="66"/>
      <c r="P2" s="66"/>
      <c r="Q2" s="66"/>
      <c r="R2" s="66"/>
    </row>
    <row r="3" spans="1:18" ht="20.100000000000001" customHeight="1" thickBot="1" x14ac:dyDescent="0.3">
      <c r="A3" s="63"/>
      <c r="B3" s="66"/>
      <c r="C3" s="66"/>
      <c r="D3" s="67"/>
      <c r="E3" s="68"/>
      <c r="F3" s="69" t="s">
        <v>305</v>
      </c>
      <c r="G3" s="66"/>
      <c r="H3" s="66"/>
      <c r="I3" s="66"/>
      <c r="J3" s="66"/>
      <c r="K3" s="66"/>
      <c r="L3" s="66"/>
      <c r="M3" s="66"/>
      <c r="N3" s="66"/>
      <c r="O3" s="66"/>
      <c r="P3" s="66"/>
      <c r="Q3" s="66"/>
      <c r="R3" s="66"/>
    </row>
    <row r="4" spans="1:18" ht="20.100000000000001" customHeight="1" x14ac:dyDescent="0.25">
      <c r="A4" s="70"/>
      <c r="B4" s="71"/>
      <c r="C4" s="71"/>
      <c r="D4" s="72"/>
      <c r="E4" s="71"/>
      <c r="F4" s="71"/>
      <c r="G4" s="71"/>
      <c r="H4" s="71"/>
      <c r="I4" s="71"/>
      <c r="J4" s="71"/>
      <c r="K4" s="71"/>
      <c r="L4" s="71"/>
      <c r="M4" s="71"/>
      <c r="N4" s="71"/>
      <c r="O4" s="66"/>
      <c r="P4" s="66"/>
      <c r="Q4" s="66"/>
      <c r="R4" s="66"/>
    </row>
    <row r="5" spans="1:18" ht="20.100000000000001" customHeight="1" x14ac:dyDescent="0.25">
      <c r="A5" s="70"/>
      <c r="B5" s="108" t="s">
        <v>201</v>
      </c>
      <c r="C5" s="108"/>
      <c r="D5" s="72"/>
      <c r="E5" s="71"/>
      <c r="F5" s="71"/>
      <c r="G5" s="71"/>
      <c r="H5" s="71"/>
      <c r="I5" s="71"/>
      <c r="J5" s="71"/>
      <c r="K5" s="71"/>
      <c r="L5" s="71"/>
      <c r="M5" s="71"/>
      <c r="N5" s="71"/>
      <c r="O5" s="66"/>
      <c r="P5" s="66"/>
      <c r="Q5" s="66"/>
      <c r="R5" s="66"/>
    </row>
    <row r="6" spans="1:18" ht="20.100000000000001" customHeight="1" thickBot="1" x14ac:dyDescent="0.3">
      <c r="A6" s="70"/>
      <c r="B6" s="108"/>
      <c r="C6" s="108" t="s">
        <v>202</v>
      </c>
      <c r="D6" s="66"/>
      <c r="E6" s="71"/>
      <c r="F6" s="71"/>
      <c r="G6" s="71"/>
      <c r="H6" s="71"/>
      <c r="I6" s="71"/>
      <c r="J6" s="71"/>
      <c r="K6" s="71"/>
      <c r="L6" s="71"/>
      <c r="M6" s="71"/>
      <c r="N6" s="71"/>
      <c r="O6" s="66"/>
      <c r="P6" s="66"/>
      <c r="Q6" s="66"/>
      <c r="R6" s="66"/>
    </row>
    <row r="7" spans="1:18" ht="20.100000000000001" customHeight="1" thickBot="1" x14ac:dyDescent="0.3">
      <c r="A7" s="70"/>
      <c r="B7" s="71"/>
      <c r="C7" s="71"/>
      <c r="D7" s="73" t="s">
        <v>95</v>
      </c>
      <c r="E7" s="71" t="s">
        <v>96</v>
      </c>
      <c r="F7" s="71"/>
      <c r="G7" s="71"/>
      <c r="H7" s="71"/>
      <c r="I7" s="71"/>
      <c r="J7" s="71"/>
      <c r="K7" s="192">
        <v>44652</v>
      </c>
      <c r="L7" s="193"/>
      <c r="M7" s="193"/>
      <c r="N7" s="194"/>
      <c r="O7" s="66"/>
      <c r="P7" s="66"/>
      <c r="Q7" s="66"/>
      <c r="R7" s="66"/>
    </row>
    <row r="8" spans="1:18" ht="20.100000000000001" customHeight="1" x14ac:dyDescent="0.25">
      <c r="A8" s="70"/>
      <c r="B8" s="71"/>
      <c r="C8" s="71"/>
      <c r="D8" s="72"/>
      <c r="E8" s="71"/>
      <c r="F8" s="71"/>
      <c r="G8" s="71"/>
      <c r="H8" s="71"/>
      <c r="I8" s="71"/>
      <c r="J8" s="71"/>
      <c r="K8" s="71"/>
      <c r="L8" s="71"/>
      <c r="M8" s="71"/>
      <c r="N8" s="71"/>
      <c r="O8" s="66"/>
      <c r="P8" s="66"/>
      <c r="Q8" s="66"/>
      <c r="R8" s="66"/>
    </row>
    <row r="9" spans="1:18" ht="20.100000000000001" customHeight="1" thickBot="1" x14ac:dyDescent="0.3">
      <c r="A9" s="70"/>
      <c r="B9" s="71"/>
      <c r="C9" s="71"/>
      <c r="D9" s="73" t="s">
        <v>97</v>
      </c>
      <c r="E9" s="71" t="s">
        <v>121</v>
      </c>
      <c r="F9" s="71"/>
      <c r="G9" s="71"/>
      <c r="H9" s="71"/>
      <c r="I9" s="71"/>
      <c r="J9" s="71"/>
      <c r="K9" s="71"/>
      <c r="L9" s="71"/>
      <c r="M9" s="71"/>
      <c r="N9" s="71"/>
      <c r="O9" s="66"/>
      <c r="P9" s="66"/>
      <c r="Q9" s="66"/>
      <c r="R9" s="66"/>
    </row>
    <row r="10" spans="1:18" ht="20.100000000000001" customHeight="1" x14ac:dyDescent="0.25">
      <c r="A10" s="70"/>
      <c r="B10" s="71"/>
      <c r="C10" s="71"/>
      <c r="D10" s="72"/>
      <c r="E10" s="71"/>
      <c r="F10" s="71"/>
      <c r="G10" s="71" t="s">
        <v>98</v>
      </c>
      <c r="H10" s="71"/>
      <c r="I10" s="71"/>
      <c r="J10" s="71"/>
      <c r="K10" s="183" t="s">
        <v>319</v>
      </c>
      <c r="L10" s="184"/>
      <c r="M10" s="184"/>
      <c r="N10" s="184"/>
      <c r="O10" s="184"/>
      <c r="P10" s="184"/>
      <c r="Q10" s="185"/>
      <c r="R10" s="66"/>
    </row>
    <row r="11" spans="1:18" ht="20.100000000000001" customHeight="1" thickBot="1" x14ac:dyDescent="0.3">
      <c r="A11" s="70"/>
      <c r="B11" s="71"/>
      <c r="C11" s="71"/>
      <c r="D11" s="72"/>
      <c r="E11" s="71"/>
      <c r="F11" s="71"/>
      <c r="G11" s="71"/>
      <c r="H11" s="71"/>
      <c r="I11" s="71"/>
      <c r="J11" s="71"/>
      <c r="K11" s="186"/>
      <c r="L11" s="187"/>
      <c r="M11" s="187"/>
      <c r="N11" s="187"/>
      <c r="O11" s="187"/>
      <c r="P11" s="187"/>
      <c r="Q11" s="188"/>
      <c r="R11" s="66"/>
    </row>
    <row r="12" spans="1:18" ht="20.100000000000001" customHeight="1" thickBot="1" x14ac:dyDescent="0.3">
      <c r="A12" s="70"/>
      <c r="B12" s="71"/>
      <c r="C12" s="71"/>
      <c r="D12" s="72"/>
      <c r="E12" s="71"/>
      <c r="F12" s="71"/>
      <c r="G12" s="71"/>
      <c r="H12" s="71"/>
      <c r="I12" s="71"/>
      <c r="J12" s="71"/>
      <c r="K12" s="74"/>
      <c r="L12" s="74"/>
      <c r="M12" s="74"/>
      <c r="N12" s="74"/>
      <c r="O12" s="66"/>
      <c r="P12" s="66"/>
      <c r="Q12" s="66"/>
      <c r="R12" s="66"/>
    </row>
    <row r="13" spans="1:18" ht="20.100000000000001" customHeight="1" x14ac:dyDescent="0.25">
      <c r="A13" s="70"/>
      <c r="B13" s="71"/>
      <c r="C13" s="71"/>
      <c r="D13" s="72"/>
      <c r="E13" s="71"/>
      <c r="F13" s="71"/>
      <c r="G13" s="71" t="s">
        <v>99</v>
      </c>
      <c r="H13" s="71"/>
      <c r="I13" s="71"/>
      <c r="J13" s="71"/>
      <c r="K13" s="183" t="s">
        <v>109</v>
      </c>
      <c r="L13" s="184"/>
      <c r="M13" s="184"/>
      <c r="N13" s="184"/>
      <c r="O13" s="195"/>
      <c r="P13" s="195"/>
      <c r="Q13" s="196"/>
      <c r="R13" s="66"/>
    </row>
    <row r="14" spans="1:18" ht="20.100000000000001" customHeight="1" thickBot="1" x14ac:dyDescent="0.3">
      <c r="A14" s="70"/>
      <c r="B14" s="71"/>
      <c r="C14" s="71"/>
      <c r="D14" s="72"/>
      <c r="E14" s="71"/>
      <c r="F14" s="71"/>
      <c r="G14" s="71"/>
      <c r="H14" s="71"/>
      <c r="I14" s="71"/>
      <c r="J14" s="71"/>
      <c r="K14" s="197"/>
      <c r="L14" s="198"/>
      <c r="M14" s="198"/>
      <c r="N14" s="198"/>
      <c r="O14" s="199"/>
      <c r="P14" s="199"/>
      <c r="Q14" s="200"/>
      <c r="R14" s="66"/>
    </row>
    <row r="15" spans="1:18" ht="20.100000000000001" customHeight="1" thickBot="1" x14ac:dyDescent="0.3">
      <c r="A15" s="70"/>
      <c r="B15" s="71"/>
      <c r="C15" s="71"/>
      <c r="D15" s="72"/>
      <c r="E15" s="71"/>
      <c r="F15" s="71"/>
      <c r="G15" s="71"/>
      <c r="H15" s="71"/>
      <c r="I15" s="71"/>
      <c r="J15" s="71"/>
      <c r="K15" s="74"/>
      <c r="L15" s="74"/>
      <c r="M15" s="74"/>
      <c r="N15" s="74"/>
      <c r="O15" s="66"/>
      <c r="P15" s="66"/>
      <c r="Q15" s="66"/>
      <c r="R15" s="66"/>
    </row>
    <row r="16" spans="1:18" ht="20.100000000000001" customHeight="1" thickBot="1" x14ac:dyDescent="0.3">
      <c r="A16" s="70"/>
      <c r="B16" s="71"/>
      <c r="C16" s="71"/>
      <c r="D16" s="72"/>
      <c r="E16" s="71"/>
      <c r="F16" s="71"/>
      <c r="G16" s="71" t="s">
        <v>104</v>
      </c>
      <c r="H16" s="71"/>
      <c r="I16" s="71"/>
      <c r="J16" s="71"/>
      <c r="K16" s="189" t="s">
        <v>100</v>
      </c>
      <c r="L16" s="190"/>
      <c r="M16" s="190"/>
      <c r="N16" s="191"/>
      <c r="O16" s="97" t="s">
        <v>101</v>
      </c>
      <c r="P16" s="66"/>
      <c r="Q16" s="66"/>
      <c r="R16" s="66"/>
    </row>
    <row r="17" spans="1:18" ht="20.100000000000001" customHeight="1" x14ac:dyDescent="0.25">
      <c r="A17" s="70"/>
      <c r="B17" s="71"/>
      <c r="C17" s="71"/>
      <c r="D17" s="72"/>
      <c r="E17" s="71"/>
      <c r="F17" s="71"/>
      <c r="G17" s="71"/>
      <c r="H17" s="71"/>
      <c r="I17" s="71"/>
      <c r="J17" s="71"/>
      <c r="K17" s="71"/>
      <c r="L17" s="71"/>
      <c r="M17" s="71"/>
      <c r="N17" s="71"/>
      <c r="O17" s="66"/>
      <c r="P17" s="66"/>
      <c r="Q17" s="66"/>
      <c r="R17" s="66"/>
    </row>
    <row r="18" spans="1:18" ht="20.100000000000001" customHeight="1" thickBot="1" x14ac:dyDescent="0.3">
      <c r="A18" s="70"/>
      <c r="B18" s="71"/>
      <c r="C18" s="71"/>
      <c r="D18" s="73" t="s">
        <v>102</v>
      </c>
      <c r="E18" s="71" t="s">
        <v>110</v>
      </c>
      <c r="F18" s="71"/>
      <c r="G18" s="71"/>
      <c r="H18" s="71"/>
      <c r="I18" s="71"/>
      <c r="J18" s="71"/>
      <c r="K18" s="71"/>
      <c r="L18" s="71"/>
      <c r="M18" s="71"/>
      <c r="N18" s="71"/>
      <c r="O18" s="66"/>
      <c r="P18" s="66"/>
      <c r="Q18" s="66"/>
      <c r="R18" s="66"/>
    </row>
    <row r="19" spans="1:18" ht="20.100000000000001" customHeight="1" x14ac:dyDescent="0.25">
      <c r="A19" s="70"/>
      <c r="B19" s="71"/>
      <c r="C19" s="71"/>
      <c r="D19" s="72"/>
      <c r="E19" s="71"/>
      <c r="F19" s="71"/>
      <c r="G19" s="71" t="s">
        <v>98</v>
      </c>
      <c r="H19" s="71"/>
      <c r="I19" s="71"/>
      <c r="J19" s="71"/>
      <c r="K19" s="183" t="s">
        <v>320</v>
      </c>
      <c r="L19" s="184"/>
      <c r="M19" s="184"/>
      <c r="N19" s="184"/>
      <c r="O19" s="184"/>
      <c r="P19" s="184"/>
      <c r="Q19" s="185"/>
      <c r="R19" s="66"/>
    </row>
    <row r="20" spans="1:18" ht="20.100000000000001" customHeight="1" thickBot="1" x14ac:dyDescent="0.3">
      <c r="A20" s="70"/>
      <c r="B20" s="71"/>
      <c r="C20" s="71"/>
      <c r="D20" s="72"/>
      <c r="E20" s="71"/>
      <c r="F20" s="71"/>
      <c r="G20" s="71"/>
      <c r="H20" s="71"/>
      <c r="I20" s="71"/>
      <c r="J20" s="71"/>
      <c r="K20" s="186"/>
      <c r="L20" s="187"/>
      <c r="M20" s="187"/>
      <c r="N20" s="187"/>
      <c r="O20" s="187"/>
      <c r="P20" s="187"/>
      <c r="Q20" s="188"/>
      <c r="R20" s="66"/>
    </row>
    <row r="21" spans="1:18" ht="20.100000000000001" customHeight="1" thickBot="1" x14ac:dyDescent="0.3">
      <c r="A21" s="70"/>
      <c r="B21" s="71"/>
      <c r="C21" s="71"/>
      <c r="D21" s="72"/>
      <c r="E21" s="71"/>
      <c r="F21" s="71"/>
      <c r="G21" s="71"/>
      <c r="H21" s="71"/>
      <c r="I21" s="71"/>
      <c r="J21" s="71"/>
      <c r="K21" s="74"/>
      <c r="L21" s="74"/>
      <c r="M21" s="74"/>
      <c r="N21" s="74"/>
      <c r="O21" s="66"/>
      <c r="P21" s="66"/>
      <c r="Q21" s="66"/>
      <c r="R21" s="66"/>
    </row>
    <row r="22" spans="1:18" ht="20.100000000000001" customHeight="1" x14ac:dyDescent="0.25">
      <c r="A22" s="70"/>
      <c r="B22" s="71"/>
      <c r="C22" s="71"/>
      <c r="D22" s="72"/>
      <c r="E22" s="71"/>
      <c r="F22" s="71"/>
      <c r="G22" s="71" t="s">
        <v>99</v>
      </c>
      <c r="H22" s="71"/>
      <c r="I22" s="71"/>
      <c r="J22" s="71"/>
      <c r="K22" s="183" t="s">
        <v>308</v>
      </c>
      <c r="L22" s="184"/>
      <c r="M22" s="184"/>
      <c r="N22" s="184"/>
      <c r="O22" s="184"/>
      <c r="P22" s="184"/>
      <c r="Q22" s="185"/>
      <c r="R22" s="66"/>
    </row>
    <row r="23" spans="1:18" ht="20.100000000000001" customHeight="1" thickBot="1" x14ac:dyDescent="0.3">
      <c r="A23" s="70"/>
      <c r="B23" s="71"/>
      <c r="C23" s="71"/>
      <c r="D23" s="72"/>
      <c r="E23" s="71"/>
      <c r="F23" s="71"/>
      <c r="G23" s="71"/>
      <c r="H23" s="71"/>
      <c r="I23" s="71"/>
      <c r="J23" s="71"/>
      <c r="K23" s="186"/>
      <c r="L23" s="187"/>
      <c r="M23" s="187"/>
      <c r="N23" s="187"/>
      <c r="O23" s="187"/>
      <c r="P23" s="187"/>
      <c r="Q23" s="188"/>
      <c r="R23" s="66"/>
    </row>
    <row r="24" spans="1:18" ht="20.100000000000001" customHeight="1" thickBot="1" x14ac:dyDescent="0.3">
      <c r="A24" s="70"/>
      <c r="B24" s="71"/>
      <c r="C24" s="71"/>
      <c r="D24" s="72"/>
      <c r="E24" s="71"/>
      <c r="F24" s="71"/>
      <c r="G24" s="71"/>
      <c r="H24" s="71"/>
      <c r="I24" s="71"/>
      <c r="J24" s="71"/>
      <c r="K24" s="71"/>
      <c r="L24" s="71"/>
      <c r="M24" s="71"/>
      <c r="N24" s="71"/>
      <c r="O24" s="66"/>
      <c r="P24" s="66"/>
      <c r="Q24" s="66"/>
      <c r="R24" s="66"/>
    </row>
    <row r="25" spans="1:18" ht="20.100000000000001" customHeight="1" x14ac:dyDescent="0.25">
      <c r="A25" s="70"/>
      <c r="B25" s="71"/>
      <c r="C25" s="71"/>
      <c r="D25" s="72"/>
      <c r="E25" s="71"/>
      <c r="F25" s="71"/>
      <c r="G25" s="71" t="s">
        <v>112</v>
      </c>
      <c r="H25" s="71"/>
      <c r="I25" s="71"/>
      <c r="J25" s="71"/>
      <c r="K25" s="148" t="s">
        <v>312</v>
      </c>
      <c r="L25" s="175"/>
      <c r="M25" s="175"/>
      <c r="N25" s="143"/>
      <c r="O25" s="143"/>
      <c r="P25" s="143"/>
      <c r="Q25" s="144"/>
      <c r="R25" s="66"/>
    </row>
    <row r="26" spans="1:18" ht="20.100000000000001" customHeight="1" thickBot="1" x14ac:dyDescent="0.3">
      <c r="A26" s="70"/>
      <c r="B26" s="71"/>
      <c r="C26" s="71"/>
      <c r="D26" s="72"/>
      <c r="E26" s="71"/>
      <c r="F26" s="71"/>
      <c r="G26" s="71" t="s">
        <v>64</v>
      </c>
      <c r="H26" s="71"/>
      <c r="I26" s="71"/>
      <c r="J26" s="71"/>
      <c r="K26" s="145"/>
      <c r="L26" s="146"/>
      <c r="M26" s="146"/>
      <c r="N26" s="146"/>
      <c r="O26" s="146"/>
      <c r="P26" s="146"/>
      <c r="Q26" s="147"/>
      <c r="R26" s="66"/>
    </row>
    <row r="27" spans="1:18" ht="20.100000000000001" customHeight="1" thickBot="1" x14ac:dyDescent="0.3">
      <c r="A27" s="70"/>
      <c r="B27" s="71"/>
      <c r="C27" s="71"/>
      <c r="D27" s="72"/>
      <c r="E27" s="71"/>
      <c r="F27" s="71"/>
      <c r="G27" s="71"/>
      <c r="H27" s="71"/>
      <c r="I27" s="71"/>
      <c r="J27" s="71"/>
      <c r="K27" s="71"/>
      <c r="L27" s="71"/>
      <c r="M27" s="71"/>
      <c r="N27" s="71"/>
      <c r="O27" s="66"/>
      <c r="P27" s="66"/>
      <c r="Q27" s="66"/>
      <c r="R27" s="66"/>
    </row>
    <row r="28" spans="1:18" ht="20.100000000000001" customHeight="1" thickBot="1" x14ac:dyDescent="0.3">
      <c r="A28" s="70"/>
      <c r="B28" s="71"/>
      <c r="C28" s="71"/>
      <c r="D28" s="72"/>
      <c r="E28" s="71"/>
      <c r="F28" s="71"/>
      <c r="G28" s="71" t="s">
        <v>113</v>
      </c>
      <c r="H28" s="71"/>
      <c r="I28" s="71"/>
      <c r="J28" s="71"/>
      <c r="K28" s="189" t="s">
        <v>309</v>
      </c>
      <c r="L28" s="190"/>
      <c r="M28" s="190"/>
      <c r="N28" s="191"/>
      <c r="O28" s="97" t="s">
        <v>114</v>
      </c>
      <c r="P28" s="66"/>
      <c r="Q28" s="66"/>
      <c r="R28" s="66"/>
    </row>
    <row r="29" spans="1:18" ht="20.100000000000001" customHeight="1" x14ac:dyDescent="0.25">
      <c r="A29" s="70"/>
      <c r="B29" s="71"/>
      <c r="C29" s="71"/>
      <c r="D29" s="72"/>
      <c r="E29" s="71"/>
      <c r="F29" s="71"/>
      <c r="G29" s="71"/>
      <c r="H29" s="71"/>
      <c r="I29" s="71"/>
      <c r="J29" s="71"/>
      <c r="K29" s="71"/>
      <c r="L29" s="71"/>
      <c r="M29" s="71"/>
      <c r="N29" s="71"/>
      <c r="O29" s="66"/>
      <c r="P29" s="66"/>
      <c r="Q29" s="66"/>
      <c r="R29" s="66"/>
    </row>
    <row r="30" spans="1:18" ht="20.100000000000001" customHeight="1" thickBot="1" x14ac:dyDescent="0.3">
      <c r="A30" s="70"/>
      <c r="B30" s="71"/>
      <c r="C30" s="71"/>
      <c r="D30" s="73" t="s">
        <v>103</v>
      </c>
      <c r="E30" s="71" t="s">
        <v>111</v>
      </c>
      <c r="F30" s="71"/>
      <c r="G30" s="71"/>
      <c r="H30" s="71"/>
      <c r="I30" s="71"/>
      <c r="J30" s="71"/>
      <c r="K30" s="71"/>
      <c r="L30" s="71"/>
      <c r="M30" s="71"/>
      <c r="N30" s="71"/>
      <c r="O30" s="66"/>
      <c r="P30" s="66"/>
      <c r="Q30" s="66"/>
      <c r="R30" s="66"/>
    </row>
    <row r="31" spans="1:18" ht="20.100000000000001" customHeight="1" x14ac:dyDescent="0.25">
      <c r="A31" s="70"/>
      <c r="B31" s="71"/>
      <c r="C31" s="71"/>
      <c r="D31" s="72"/>
      <c r="E31" s="71"/>
      <c r="F31" s="71"/>
      <c r="G31" s="71" t="s">
        <v>98</v>
      </c>
      <c r="H31" s="71"/>
      <c r="I31" s="71"/>
      <c r="J31" s="71"/>
      <c r="K31" s="183" t="s">
        <v>317</v>
      </c>
      <c r="L31" s="184"/>
      <c r="M31" s="184"/>
      <c r="N31" s="184"/>
      <c r="O31" s="184"/>
      <c r="P31" s="184"/>
      <c r="Q31" s="185"/>
      <c r="R31" s="66"/>
    </row>
    <row r="32" spans="1:18" ht="20.100000000000001" customHeight="1" thickBot="1" x14ac:dyDescent="0.3">
      <c r="A32" s="70"/>
      <c r="B32" s="71"/>
      <c r="C32" s="71"/>
      <c r="D32" s="72"/>
      <c r="E32" s="71"/>
      <c r="F32" s="71"/>
      <c r="G32" s="71"/>
      <c r="H32" s="71"/>
      <c r="I32" s="71"/>
      <c r="J32" s="71"/>
      <c r="K32" s="186"/>
      <c r="L32" s="187"/>
      <c r="M32" s="187"/>
      <c r="N32" s="187"/>
      <c r="O32" s="187"/>
      <c r="P32" s="187"/>
      <c r="Q32" s="188"/>
      <c r="R32" s="66"/>
    </row>
    <row r="33" spans="1:31" ht="20.100000000000001" customHeight="1" thickBot="1" x14ac:dyDescent="0.3">
      <c r="A33" s="70"/>
      <c r="B33" s="71"/>
      <c r="C33" s="71"/>
      <c r="D33" s="72"/>
      <c r="E33" s="71"/>
      <c r="F33" s="71"/>
      <c r="G33" s="71"/>
      <c r="H33" s="71"/>
      <c r="I33" s="71"/>
      <c r="J33" s="71"/>
      <c r="K33" s="74"/>
      <c r="L33" s="74"/>
      <c r="M33" s="74"/>
      <c r="N33" s="74"/>
      <c r="O33" s="66"/>
      <c r="P33" s="66"/>
      <c r="Q33" s="66"/>
      <c r="R33" s="66"/>
    </row>
    <row r="34" spans="1:31" ht="20.100000000000001" customHeight="1" x14ac:dyDescent="0.25">
      <c r="A34" s="70"/>
      <c r="B34" s="71"/>
      <c r="C34" s="71"/>
      <c r="D34" s="72"/>
      <c r="E34" s="71"/>
      <c r="F34" s="71"/>
      <c r="G34" s="71" t="s">
        <v>112</v>
      </c>
      <c r="H34" s="71"/>
      <c r="I34" s="71"/>
      <c r="J34" s="71"/>
      <c r="K34" s="183" t="s">
        <v>310</v>
      </c>
      <c r="L34" s="184"/>
      <c r="M34" s="184"/>
      <c r="N34" s="184"/>
      <c r="O34" s="184"/>
      <c r="P34" s="184"/>
      <c r="Q34" s="185"/>
      <c r="R34" s="66"/>
    </row>
    <row r="35" spans="1:31" ht="20.100000000000001" customHeight="1" thickBot="1" x14ac:dyDescent="0.3">
      <c r="A35" s="70"/>
      <c r="B35" s="71"/>
      <c r="C35" s="71"/>
      <c r="D35" s="72"/>
      <c r="E35" s="71"/>
      <c r="F35" s="71"/>
      <c r="G35" s="71" t="s">
        <v>64</v>
      </c>
      <c r="H35" s="71"/>
      <c r="I35" s="71"/>
      <c r="J35" s="71"/>
      <c r="K35" s="186"/>
      <c r="L35" s="187"/>
      <c r="M35" s="187"/>
      <c r="N35" s="187"/>
      <c r="O35" s="187"/>
      <c r="P35" s="187"/>
      <c r="Q35" s="188"/>
      <c r="R35" s="66"/>
    </row>
    <row r="36" spans="1:31" ht="20.100000000000001" customHeight="1" thickBot="1" x14ac:dyDescent="0.3">
      <c r="A36" s="70"/>
      <c r="B36" s="71"/>
      <c r="C36" s="71"/>
      <c r="D36" s="72"/>
      <c r="E36" s="71"/>
      <c r="F36" s="71"/>
      <c r="G36" s="71"/>
      <c r="H36" s="71"/>
      <c r="I36" s="71"/>
      <c r="J36" s="71"/>
      <c r="K36" s="74"/>
      <c r="L36" s="74"/>
      <c r="M36" s="74"/>
      <c r="N36" s="74"/>
      <c r="O36" s="66"/>
      <c r="P36" s="66"/>
      <c r="Q36" s="66"/>
      <c r="R36" s="66"/>
    </row>
    <row r="37" spans="1:31" ht="20.100000000000001" customHeight="1" thickBot="1" x14ac:dyDescent="0.3">
      <c r="A37" s="70"/>
      <c r="B37" s="71"/>
      <c r="C37" s="71"/>
      <c r="D37" s="72"/>
      <c r="E37" s="71"/>
      <c r="F37" s="71"/>
      <c r="G37" s="71" t="s">
        <v>104</v>
      </c>
      <c r="H37" s="71"/>
      <c r="I37" s="71"/>
      <c r="J37" s="71"/>
      <c r="K37" s="189" t="s">
        <v>311</v>
      </c>
      <c r="L37" s="190"/>
      <c r="M37" s="190"/>
      <c r="N37" s="191"/>
      <c r="O37" s="97" t="s">
        <v>101</v>
      </c>
      <c r="P37" s="66"/>
      <c r="Q37" s="66"/>
      <c r="R37" s="66"/>
    </row>
    <row r="38" spans="1:31" ht="20.100000000000001" customHeight="1" x14ac:dyDescent="0.25">
      <c r="A38" s="70"/>
      <c r="B38" s="71"/>
      <c r="C38" s="71"/>
      <c r="D38" s="72"/>
      <c r="E38" s="71"/>
      <c r="F38" s="71"/>
      <c r="G38" s="71"/>
      <c r="H38" s="71"/>
      <c r="I38" s="71"/>
      <c r="J38" s="71"/>
      <c r="K38" s="71"/>
      <c r="L38" s="71"/>
      <c r="M38" s="71"/>
      <c r="N38" s="71"/>
      <c r="O38" s="66"/>
      <c r="P38" s="66"/>
      <c r="Q38" s="66"/>
      <c r="R38" s="66"/>
    </row>
    <row r="39" spans="1:31" ht="20.100000000000001" customHeight="1" thickBot="1" x14ac:dyDescent="0.3">
      <c r="A39" s="70"/>
      <c r="B39" s="71"/>
      <c r="C39" s="71"/>
      <c r="D39" s="73" t="s">
        <v>105</v>
      </c>
      <c r="E39" s="71" t="s">
        <v>115</v>
      </c>
      <c r="F39" s="71"/>
      <c r="G39" s="71"/>
      <c r="H39" s="71"/>
      <c r="I39" s="71"/>
      <c r="J39" s="71"/>
      <c r="K39" s="71"/>
      <c r="L39" s="71"/>
      <c r="M39" s="71"/>
      <c r="N39" s="71"/>
      <c r="O39" s="66"/>
      <c r="P39" s="66"/>
      <c r="Q39" s="66"/>
      <c r="R39" s="66"/>
    </row>
    <row r="40" spans="1:31" ht="20.100000000000001" customHeight="1" x14ac:dyDescent="0.25">
      <c r="A40" s="70"/>
      <c r="B40" s="71"/>
      <c r="C40" s="71"/>
      <c r="D40" s="72"/>
      <c r="E40" s="71"/>
      <c r="F40" s="71"/>
      <c r="G40" s="71" t="s">
        <v>106</v>
      </c>
      <c r="H40" s="71"/>
      <c r="I40" s="71"/>
      <c r="J40" s="71"/>
      <c r="K40" s="183" t="s">
        <v>313</v>
      </c>
      <c r="L40" s="184"/>
      <c r="M40" s="184"/>
      <c r="N40" s="201"/>
      <c r="O40" s="201"/>
      <c r="P40" s="201"/>
      <c r="Q40" s="202"/>
      <c r="R40" s="66"/>
    </row>
    <row r="41" spans="1:31" ht="20.100000000000001" customHeight="1" thickBot="1" x14ac:dyDescent="0.3">
      <c r="A41" s="70"/>
      <c r="B41" s="71"/>
      <c r="C41" s="71"/>
      <c r="D41" s="72"/>
      <c r="E41" s="71"/>
      <c r="F41" s="71"/>
      <c r="G41" s="71"/>
      <c r="H41" s="71"/>
      <c r="I41" s="71"/>
      <c r="J41" s="71"/>
      <c r="K41" s="197"/>
      <c r="L41" s="198"/>
      <c r="M41" s="198"/>
      <c r="N41" s="198"/>
      <c r="O41" s="198"/>
      <c r="P41" s="198"/>
      <c r="Q41" s="203"/>
      <c r="R41" s="66"/>
    </row>
    <row r="42" spans="1:31" ht="20.100000000000001" customHeight="1" thickBot="1" x14ac:dyDescent="0.3">
      <c r="A42" s="70"/>
      <c r="B42" s="71"/>
      <c r="C42" s="71"/>
      <c r="D42" s="72"/>
      <c r="E42" s="71"/>
      <c r="F42" s="71"/>
      <c r="G42" s="71"/>
      <c r="H42" s="71"/>
      <c r="I42" s="71"/>
      <c r="J42" s="71"/>
      <c r="K42" s="74"/>
      <c r="L42" s="74"/>
      <c r="M42" s="74"/>
      <c r="N42" s="74"/>
      <c r="O42" s="66"/>
      <c r="P42" s="66"/>
      <c r="Q42" s="66"/>
      <c r="R42" s="66"/>
    </row>
    <row r="43" spans="1:31" ht="20.100000000000001" customHeight="1" x14ac:dyDescent="0.25">
      <c r="A43" s="70"/>
      <c r="B43" s="71"/>
      <c r="C43" s="71"/>
      <c r="D43" s="72"/>
      <c r="E43" s="71"/>
      <c r="F43" s="71"/>
      <c r="G43" s="71" t="s">
        <v>204</v>
      </c>
      <c r="H43" s="71"/>
      <c r="I43" s="71"/>
      <c r="J43" s="71"/>
      <c r="K43" s="183" t="s">
        <v>318</v>
      </c>
      <c r="L43" s="184"/>
      <c r="M43" s="184"/>
      <c r="N43" s="184"/>
      <c r="O43" s="184"/>
      <c r="P43" s="184"/>
      <c r="Q43" s="185"/>
      <c r="R43" s="66"/>
    </row>
    <row r="44" spans="1:31" ht="20.100000000000001" customHeight="1" thickBot="1" x14ac:dyDescent="0.3">
      <c r="A44" s="70"/>
      <c r="B44" s="71"/>
      <c r="C44" s="71"/>
      <c r="D44" s="72"/>
      <c r="E44" s="71"/>
      <c r="F44" s="71"/>
      <c r="G44" s="71" t="s">
        <v>205</v>
      </c>
      <c r="H44" s="71"/>
      <c r="I44" s="71"/>
      <c r="J44" s="71"/>
      <c r="K44" s="186"/>
      <c r="L44" s="187"/>
      <c r="M44" s="187"/>
      <c r="N44" s="187"/>
      <c r="O44" s="187"/>
      <c r="P44" s="187"/>
      <c r="Q44" s="188"/>
      <c r="R44" s="66"/>
    </row>
    <row r="45" spans="1:31" ht="20.100000000000001" customHeight="1" thickBot="1" x14ac:dyDescent="0.3">
      <c r="A45" s="70"/>
      <c r="B45" s="71"/>
      <c r="C45" s="71"/>
      <c r="D45" s="72"/>
      <c r="E45" s="71"/>
      <c r="F45" s="71"/>
      <c r="G45" s="71"/>
      <c r="H45" s="71"/>
      <c r="I45" s="71"/>
      <c r="J45" s="71"/>
      <c r="K45" s="74"/>
      <c r="L45" s="74"/>
      <c r="M45" s="74"/>
      <c r="N45" s="74"/>
      <c r="O45" s="66"/>
      <c r="P45" s="66"/>
      <c r="Q45" s="66"/>
      <c r="R45" s="66"/>
    </row>
    <row r="46" spans="1:31" ht="20.100000000000001" customHeight="1" thickBot="1" x14ac:dyDescent="0.3">
      <c r="A46" s="70"/>
      <c r="B46" s="71"/>
      <c r="C46" s="71"/>
      <c r="D46" s="72"/>
      <c r="E46" s="71"/>
      <c r="F46" s="71"/>
      <c r="G46" s="71" t="s">
        <v>116</v>
      </c>
      <c r="H46" s="71"/>
      <c r="I46" s="71"/>
      <c r="J46" s="71"/>
      <c r="K46" s="206" t="s">
        <v>118</v>
      </c>
      <c r="L46" s="207"/>
      <c r="M46" s="111"/>
      <c r="N46" s="85"/>
      <c r="O46" s="105">
        <v>3</v>
      </c>
      <c r="P46" s="119" t="s">
        <v>183</v>
      </c>
      <c r="Q46" s="85"/>
      <c r="R46" s="66"/>
      <c r="AE46" s="65" t="s">
        <v>118</v>
      </c>
    </row>
    <row r="47" spans="1:31" ht="20.100000000000001" customHeight="1" thickBot="1" x14ac:dyDescent="0.3">
      <c r="A47" s="70"/>
      <c r="B47" s="71"/>
      <c r="C47" s="71"/>
      <c r="D47" s="72"/>
      <c r="E47" s="71"/>
      <c r="F47" s="71"/>
      <c r="G47" s="71"/>
      <c r="H47" s="71"/>
      <c r="I47" s="81"/>
      <c r="J47" s="81"/>
      <c r="K47" s="83"/>
      <c r="L47" s="83"/>
      <c r="M47" s="83"/>
      <c r="N47" s="84"/>
      <c r="O47" s="84"/>
      <c r="P47" s="84"/>
      <c r="Q47" s="84"/>
      <c r="R47" s="82"/>
      <c r="AE47" s="65" t="s">
        <v>119</v>
      </c>
    </row>
    <row r="48" spans="1:31" ht="20.100000000000001" customHeight="1" thickBot="1" x14ac:dyDescent="0.3">
      <c r="A48" s="70"/>
      <c r="B48" s="71"/>
      <c r="C48" s="71"/>
      <c r="D48" s="72"/>
      <c r="E48" s="71"/>
      <c r="F48" s="71"/>
      <c r="G48" s="71" t="s">
        <v>117</v>
      </c>
      <c r="H48" s="71"/>
      <c r="I48" s="71"/>
      <c r="J48" s="71"/>
      <c r="K48" s="204">
        <v>1500</v>
      </c>
      <c r="L48" s="205"/>
      <c r="M48" s="120" t="s">
        <v>182</v>
      </c>
      <c r="N48" s="85"/>
      <c r="O48" s="85"/>
      <c r="P48" s="85"/>
      <c r="Q48" s="85"/>
      <c r="R48" s="66"/>
      <c r="AE48" s="65" t="s">
        <v>120</v>
      </c>
    </row>
    <row r="49" spans="1:31" ht="20.100000000000001" customHeight="1" x14ac:dyDescent="0.25">
      <c r="A49" s="70"/>
      <c r="B49" s="71"/>
      <c r="C49" s="71"/>
      <c r="D49" s="72"/>
      <c r="E49" s="71"/>
      <c r="F49" s="71"/>
      <c r="G49" s="71"/>
      <c r="H49" s="71"/>
      <c r="I49" s="71"/>
      <c r="J49" s="71"/>
      <c r="K49" s="74"/>
      <c r="L49" s="74"/>
      <c r="M49" s="74"/>
      <c r="N49" s="74"/>
      <c r="O49" s="66"/>
      <c r="P49" s="66"/>
      <c r="Q49" s="66"/>
      <c r="R49" s="66"/>
    </row>
    <row r="50" spans="1:31" ht="20.100000000000001" customHeight="1" x14ac:dyDescent="0.25">
      <c r="A50" s="70"/>
      <c r="B50" s="71"/>
      <c r="C50" s="71"/>
      <c r="D50" s="73" t="s">
        <v>108</v>
      </c>
      <c r="E50" s="71" t="s">
        <v>122</v>
      </c>
      <c r="F50" s="71"/>
      <c r="G50" s="71"/>
      <c r="H50" s="71"/>
      <c r="I50" s="71"/>
      <c r="J50" s="71"/>
      <c r="K50" s="74"/>
      <c r="L50" s="74"/>
      <c r="M50" s="74"/>
      <c r="N50" s="74"/>
      <c r="O50" s="66"/>
      <c r="P50" s="66"/>
      <c r="Q50" s="66"/>
      <c r="R50" s="66"/>
    </row>
    <row r="51" spans="1:31" ht="20.100000000000001" customHeight="1" thickBot="1" x14ac:dyDescent="0.3">
      <c r="A51" s="70"/>
      <c r="B51" s="71"/>
      <c r="C51" s="71"/>
      <c r="D51" s="73"/>
      <c r="E51" s="71"/>
      <c r="F51" s="71"/>
      <c r="G51" s="71" t="s">
        <v>328</v>
      </c>
      <c r="H51" s="71"/>
      <c r="I51" s="71"/>
      <c r="J51" s="71"/>
      <c r="K51" s="74"/>
      <c r="L51" s="74"/>
      <c r="M51" s="74"/>
      <c r="N51" s="74"/>
      <c r="O51" s="66"/>
      <c r="P51" s="66"/>
      <c r="Q51" s="66"/>
      <c r="R51" s="66"/>
    </row>
    <row r="52" spans="1:31" ht="20.100000000000001" customHeight="1" thickBot="1" x14ac:dyDescent="0.3">
      <c r="A52" s="70"/>
      <c r="B52" s="71"/>
      <c r="C52" s="71"/>
      <c r="D52" s="73"/>
      <c r="E52" s="71"/>
      <c r="F52" s="71"/>
      <c r="G52" s="71"/>
      <c r="H52" s="71"/>
      <c r="I52" s="71"/>
      <c r="J52" s="104" t="s">
        <v>127</v>
      </c>
      <c r="K52" s="96" t="s">
        <v>123</v>
      </c>
      <c r="L52" s="76"/>
      <c r="M52" s="76" t="s">
        <v>281</v>
      </c>
      <c r="N52" s="76"/>
      <c r="O52" s="97"/>
      <c r="P52" s="97"/>
      <c r="Q52" s="97"/>
      <c r="R52" s="66"/>
      <c r="AE52" s="65" t="s">
        <v>126</v>
      </c>
    </row>
    <row r="53" spans="1:31" ht="20.100000000000001" customHeight="1" thickBot="1" x14ac:dyDescent="0.3">
      <c r="A53" s="70"/>
      <c r="B53" s="71"/>
      <c r="C53" s="71"/>
      <c r="D53" s="73"/>
      <c r="E53" s="71"/>
      <c r="F53" s="71"/>
      <c r="G53" s="71"/>
      <c r="H53" s="71"/>
      <c r="I53" s="71"/>
      <c r="J53" s="104" t="s">
        <v>127</v>
      </c>
      <c r="K53" s="96" t="s">
        <v>124</v>
      </c>
      <c r="L53" s="76"/>
      <c r="M53" s="213" t="s">
        <v>329</v>
      </c>
      <c r="N53" s="213"/>
      <c r="O53" s="213"/>
      <c r="P53" s="213"/>
      <c r="Q53" s="213"/>
      <c r="R53" s="66"/>
      <c r="AE53" s="65" t="s">
        <v>127</v>
      </c>
    </row>
    <row r="54" spans="1:31" ht="26" customHeight="1" x14ac:dyDescent="0.25">
      <c r="A54" s="70"/>
      <c r="B54" s="71"/>
      <c r="C54" s="71"/>
      <c r="D54" s="73"/>
      <c r="E54" s="71"/>
      <c r="F54" s="71"/>
      <c r="G54" s="71"/>
      <c r="H54" s="71"/>
      <c r="I54" s="71"/>
      <c r="J54" s="71"/>
      <c r="K54" s="96"/>
      <c r="L54" s="76"/>
      <c r="M54" s="213"/>
      <c r="N54" s="213"/>
      <c r="O54" s="213"/>
      <c r="P54" s="213"/>
      <c r="Q54" s="213"/>
      <c r="R54" s="66"/>
    </row>
    <row r="55" spans="1:31" ht="20" customHeight="1" x14ac:dyDescent="0.25">
      <c r="A55" s="70"/>
      <c r="B55" s="71"/>
      <c r="C55" s="71"/>
      <c r="D55" s="73"/>
      <c r="E55" s="71"/>
      <c r="F55" s="71"/>
      <c r="G55" s="71"/>
      <c r="H55" s="71"/>
      <c r="I55" s="71"/>
      <c r="J55" s="141" t="s">
        <v>326</v>
      </c>
      <c r="K55" s="96" t="s">
        <v>324</v>
      </c>
      <c r="L55" s="76"/>
      <c r="M55" s="213" t="s">
        <v>331</v>
      </c>
      <c r="N55" s="213"/>
      <c r="O55" s="213"/>
      <c r="P55" s="213"/>
      <c r="Q55" s="213"/>
      <c r="R55" s="66"/>
    </row>
    <row r="56" spans="1:31" ht="14" customHeight="1" x14ac:dyDescent="0.25">
      <c r="A56" s="70"/>
      <c r="B56" s="71"/>
      <c r="C56" s="71"/>
      <c r="D56" s="73"/>
      <c r="E56" s="71"/>
      <c r="F56" s="71"/>
      <c r="G56" s="71"/>
      <c r="H56" s="71"/>
      <c r="I56" s="71"/>
      <c r="J56" s="71"/>
      <c r="K56" s="96"/>
      <c r="L56" s="76"/>
      <c r="M56" s="213"/>
      <c r="N56" s="213"/>
      <c r="O56" s="213"/>
      <c r="P56" s="213"/>
      <c r="Q56" s="213"/>
      <c r="R56" s="66"/>
    </row>
    <row r="57" spans="1:31" ht="20" customHeight="1" x14ac:dyDescent="0.25">
      <c r="A57" s="70"/>
      <c r="B57" s="71"/>
      <c r="C57" s="71"/>
      <c r="D57" s="73"/>
      <c r="E57" s="71"/>
      <c r="F57" s="71"/>
      <c r="G57" s="71"/>
      <c r="H57" s="71"/>
      <c r="I57" s="71"/>
      <c r="J57" s="141" t="s">
        <v>327</v>
      </c>
      <c r="K57" s="96" t="s">
        <v>325</v>
      </c>
      <c r="L57" s="76"/>
      <c r="M57" s="213" t="s">
        <v>330</v>
      </c>
      <c r="N57" s="213"/>
      <c r="O57" s="213"/>
      <c r="P57" s="213"/>
      <c r="Q57" s="213"/>
      <c r="R57" s="66"/>
    </row>
    <row r="58" spans="1:31" ht="14" customHeight="1" thickBot="1" x14ac:dyDescent="0.3">
      <c r="A58" s="70"/>
      <c r="B58" s="71"/>
      <c r="C58" s="71"/>
      <c r="D58" s="73"/>
      <c r="E58" s="71"/>
      <c r="F58" s="71"/>
      <c r="G58" s="71"/>
      <c r="H58" s="71"/>
      <c r="I58" s="71"/>
      <c r="J58" s="71"/>
      <c r="K58" s="96"/>
      <c r="L58" s="76"/>
      <c r="M58" s="213"/>
      <c r="N58" s="213"/>
      <c r="O58" s="213"/>
      <c r="P58" s="213"/>
      <c r="Q58" s="213"/>
      <c r="R58" s="66"/>
    </row>
    <row r="59" spans="1:31" ht="20.100000000000001" customHeight="1" thickBot="1" x14ac:dyDescent="0.3">
      <c r="A59" s="70"/>
      <c r="B59" s="71"/>
      <c r="C59" s="71"/>
      <c r="D59" s="73"/>
      <c r="E59" s="71"/>
      <c r="F59" s="71"/>
      <c r="G59" s="71"/>
      <c r="H59" s="71"/>
      <c r="I59" s="71"/>
      <c r="J59" s="104" t="s">
        <v>127</v>
      </c>
      <c r="K59" s="96" t="s">
        <v>279</v>
      </c>
      <c r="L59" s="76"/>
      <c r="M59" s="76" t="s">
        <v>322</v>
      </c>
      <c r="N59" s="76"/>
      <c r="O59" s="97"/>
      <c r="P59" s="97"/>
      <c r="Q59" s="97"/>
      <c r="R59" s="66"/>
    </row>
    <row r="60" spans="1:31" ht="20.100000000000001" customHeight="1" thickBot="1" x14ac:dyDescent="0.3">
      <c r="A60" s="70"/>
      <c r="B60" s="71"/>
      <c r="C60" s="71"/>
      <c r="D60" s="73"/>
      <c r="E60" s="71"/>
      <c r="F60" s="71"/>
      <c r="G60" s="71"/>
      <c r="H60" s="71"/>
      <c r="I60" s="71"/>
      <c r="J60" s="104" t="s">
        <v>126</v>
      </c>
      <c r="K60" s="96" t="s">
        <v>280</v>
      </c>
      <c r="L60" s="76"/>
      <c r="M60" s="76" t="s">
        <v>323</v>
      </c>
      <c r="N60" s="76"/>
      <c r="O60" s="97"/>
      <c r="P60" s="97"/>
      <c r="Q60" s="97"/>
      <c r="R60" s="66"/>
    </row>
    <row r="61" spans="1:31" ht="20.100000000000001" customHeight="1" thickBot="1" x14ac:dyDescent="0.3">
      <c r="A61" s="70"/>
      <c r="B61" s="71"/>
      <c r="C61" s="71"/>
      <c r="D61" s="73"/>
      <c r="E61" s="71"/>
      <c r="F61" s="71"/>
      <c r="G61" s="71"/>
      <c r="H61" s="71"/>
      <c r="I61" s="71"/>
      <c r="J61" s="71"/>
      <c r="K61" s="74"/>
      <c r="L61" s="74"/>
      <c r="M61" s="74"/>
      <c r="N61" s="74"/>
      <c r="O61" s="66"/>
      <c r="P61" s="66"/>
      <c r="Q61" s="66"/>
      <c r="R61" s="66"/>
    </row>
    <row r="62" spans="1:31" ht="20.100000000000001" customHeight="1" thickBot="1" x14ac:dyDescent="0.3">
      <c r="A62" s="70"/>
      <c r="B62" s="71"/>
      <c r="C62" s="71"/>
      <c r="D62" s="73"/>
      <c r="E62" s="71"/>
      <c r="F62" s="71"/>
      <c r="G62" s="71" t="s">
        <v>125</v>
      </c>
      <c r="H62" s="71"/>
      <c r="I62" s="71"/>
      <c r="J62" s="71"/>
      <c r="K62" s="209">
        <v>4</v>
      </c>
      <c r="L62" s="210"/>
      <c r="M62" s="76" t="s">
        <v>267</v>
      </c>
      <c r="N62" s="74"/>
      <c r="O62" s="66"/>
      <c r="P62" s="66"/>
      <c r="Q62" s="66"/>
      <c r="R62" s="66"/>
    </row>
    <row r="63" spans="1:31" ht="20.100000000000001" customHeight="1" thickBot="1" x14ac:dyDescent="0.3">
      <c r="A63" s="70"/>
      <c r="B63" s="71"/>
      <c r="C63" s="71"/>
      <c r="D63" s="73"/>
      <c r="E63" s="71"/>
      <c r="F63" s="71"/>
      <c r="G63" s="71"/>
      <c r="H63" s="71"/>
      <c r="I63" s="71"/>
      <c r="J63" s="71"/>
      <c r="K63" s="74"/>
      <c r="L63" s="74"/>
      <c r="M63" s="74"/>
      <c r="N63" s="74"/>
      <c r="O63" s="66"/>
      <c r="P63" s="66"/>
      <c r="Q63" s="66"/>
      <c r="R63" s="66"/>
    </row>
    <row r="64" spans="1:31" ht="20.100000000000001" customHeight="1" thickBot="1" x14ac:dyDescent="0.3">
      <c r="A64" s="70"/>
      <c r="B64" s="71"/>
      <c r="C64" s="71"/>
      <c r="D64" s="72"/>
      <c r="E64" s="71"/>
      <c r="F64" s="71"/>
      <c r="G64" s="71" t="s">
        <v>304</v>
      </c>
      <c r="H64" s="71"/>
      <c r="I64" s="71"/>
      <c r="J64" s="71"/>
      <c r="K64" s="155" t="s">
        <v>314</v>
      </c>
      <c r="L64" s="212"/>
      <c r="M64" s="212"/>
      <c r="N64" s="156"/>
      <c r="O64" s="75" t="s">
        <v>107</v>
      </c>
      <c r="P64" s="155" t="s">
        <v>315</v>
      </c>
      <c r="Q64" s="156"/>
      <c r="R64" s="66"/>
    </row>
    <row r="65" spans="1:31" ht="20.100000000000001" customHeight="1" x14ac:dyDescent="0.25">
      <c r="A65" s="70"/>
      <c r="B65" s="71"/>
      <c r="C65" s="71"/>
      <c r="D65" s="72"/>
      <c r="E65" s="71"/>
      <c r="F65" s="71"/>
      <c r="G65" s="71"/>
      <c r="H65" s="71"/>
      <c r="I65" s="71"/>
      <c r="J65" s="71"/>
      <c r="K65" s="208" t="s">
        <v>139</v>
      </c>
      <c r="L65" s="208"/>
      <c r="M65" s="208"/>
      <c r="N65" s="208"/>
      <c r="O65" s="208"/>
      <c r="P65" s="208"/>
      <c r="Q65" s="208"/>
      <c r="R65" s="66"/>
    </row>
    <row r="66" spans="1:31" ht="20.100000000000001" customHeight="1" x14ac:dyDescent="0.25">
      <c r="A66" s="70"/>
      <c r="B66" s="71"/>
      <c r="C66" s="71"/>
      <c r="D66" s="72"/>
      <c r="E66" s="71"/>
      <c r="F66" s="71"/>
      <c r="G66" s="71"/>
      <c r="H66" s="71"/>
      <c r="I66" s="71"/>
      <c r="J66" s="71"/>
      <c r="K66" s="71"/>
      <c r="L66" s="71"/>
      <c r="M66" s="71"/>
      <c r="N66" s="71"/>
      <c r="O66" s="66"/>
      <c r="P66" s="66"/>
      <c r="Q66" s="66"/>
      <c r="R66" s="66"/>
    </row>
    <row r="67" spans="1:31" ht="20.100000000000001" customHeight="1" thickBot="1" x14ac:dyDescent="0.3">
      <c r="A67" s="70"/>
      <c r="B67" s="71"/>
      <c r="C67" s="71"/>
      <c r="D67" s="72"/>
      <c r="E67" s="71"/>
      <c r="F67" s="71"/>
      <c r="G67" s="71" t="s">
        <v>128</v>
      </c>
      <c r="H67" s="71"/>
      <c r="I67" s="71"/>
      <c r="J67" s="71"/>
      <c r="K67" s="71"/>
      <c r="L67" s="71"/>
      <c r="M67" s="71"/>
      <c r="N67" s="71"/>
      <c r="O67" s="66"/>
      <c r="P67" s="66"/>
      <c r="Q67" s="66"/>
      <c r="R67" s="66"/>
    </row>
    <row r="68" spans="1:31" ht="20.25" customHeight="1" thickBot="1" x14ac:dyDescent="0.3">
      <c r="A68" s="70"/>
      <c r="B68" s="71"/>
      <c r="C68" s="71"/>
      <c r="D68" s="72"/>
      <c r="E68" s="71"/>
      <c r="F68" s="71"/>
      <c r="G68" s="71"/>
      <c r="H68" s="71"/>
      <c r="I68" s="71"/>
      <c r="J68" s="104" t="s">
        <v>126</v>
      </c>
      <c r="K68" s="90" t="s">
        <v>136</v>
      </c>
      <c r="L68" s="71" t="s">
        <v>129</v>
      </c>
      <c r="M68" s="71"/>
      <c r="N68" s="71"/>
      <c r="O68" s="66"/>
      <c r="P68" s="66"/>
      <c r="Q68" s="66"/>
      <c r="R68" s="66"/>
    </row>
    <row r="69" spans="1:31" ht="20.100000000000001" customHeight="1" thickBot="1" x14ac:dyDescent="0.3">
      <c r="A69" s="70"/>
      <c r="B69" s="71"/>
      <c r="C69" s="71"/>
      <c r="D69" s="72"/>
      <c r="E69" s="71"/>
      <c r="F69" s="71"/>
      <c r="G69" s="71"/>
      <c r="H69" s="71"/>
      <c r="I69" s="71"/>
      <c r="J69" s="104" t="s">
        <v>127</v>
      </c>
      <c r="K69" s="90" t="s">
        <v>135</v>
      </c>
      <c r="L69" s="71" t="s">
        <v>130</v>
      </c>
      <c r="M69" s="71"/>
      <c r="N69" s="71"/>
      <c r="O69" s="66"/>
      <c r="P69" s="66"/>
      <c r="Q69" s="66"/>
      <c r="R69" s="66"/>
    </row>
    <row r="70" spans="1:31" ht="20.100000000000001" customHeight="1" thickBot="1" x14ac:dyDescent="0.3">
      <c r="A70" s="70"/>
      <c r="B70" s="71"/>
      <c r="C70" s="71"/>
      <c r="D70" s="72"/>
      <c r="E70" s="71"/>
      <c r="F70" s="71"/>
      <c r="G70" s="71"/>
      <c r="H70" s="71"/>
      <c r="I70" s="71"/>
      <c r="J70" s="104" t="s">
        <v>126</v>
      </c>
      <c r="K70" s="90" t="s">
        <v>134</v>
      </c>
      <c r="L70" s="71" t="s">
        <v>131</v>
      </c>
      <c r="M70" s="71"/>
      <c r="N70" s="71"/>
      <c r="O70" s="66"/>
      <c r="P70" s="66"/>
      <c r="Q70" s="66"/>
      <c r="R70" s="66"/>
    </row>
    <row r="71" spans="1:31" ht="20.100000000000001" customHeight="1" thickBot="1" x14ac:dyDescent="0.3">
      <c r="A71" s="70"/>
      <c r="B71" s="71"/>
      <c r="C71" s="71"/>
      <c r="D71" s="72"/>
      <c r="E71" s="71"/>
      <c r="F71" s="71"/>
      <c r="G71" s="71"/>
      <c r="H71" s="71"/>
      <c r="I71" s="71"/>
      <c r="J71" s="104" t="s">
        <v>127</v>
      </c>
      <c r="K71" s="90" t="s">
        <v>133</v>
      </c>
      <c r="L71" s="71" t="s">
        <v>132</v>
      </c>
      <c r="M71" s="71"/>
      <c r="N71" s="71"/>
      <c r="O71" s="66"/>
      <c r="P71" s="66"/>
      <c r="Q71" s="66"/>
      <c r="R71" s="66"/>
    </row>
    <row r="72" spans="1:31" ht="20.100000000000001" customHeight="1" thickBot="1" x14ac:dyDescent="0.3">
      <c r="A72" s="70"/>
      <c r="B72" s="71"/>
      <c r="C72" s="71"/>
      <c r="D72" s="72"/>
      <c r="E72" s="71"/>
      <c r="F72" s="71"/>
      <c r="G72" s="71"/>
      <c r="H72" s="71"/>
      <c r="I72" s="71"/>
      <c r="J72" s="71"/>
      <c r="K72" s="71"/>
      <c r="L72" s="71"/>
      <c r="M72" s="71"/>
      <c r="N72" s="71"/>
      <c r="O72" s="66"/>
      <c r="P72" s="66"/>
      <c r="Q72" s="66"/>
      <c r="R72" s="66"/>
    </row>
    <row r="73" spans="1:31" ht="20.100000000000001" customHeight="1" thickBot="1" x14ac:dyDescent="0.3">
      <c r="A73" s="70"/>
      <c r="B73" s="71"/>
      <c r="C73" s="71"/>
      <c r="D73" s="72"/>
      <c r="E73" s="71"/>
      <c r="F73" s="71"/>
      <c r="G73" s="71" t="s">
        <v>137</v>
      </c>
      <c r="H73" s="71"/>
      <c r="I73" s="71"/>
      <c r="J73" s="71"/>
      <c r="K73" s="71"/>
      <c r="L73" s="71"/>
      <c r="M73" s="112">
        <v>200</v>
      </c>
      <c r="N73" s="66" t="s">
        <v>138</v>
      </c>
      <c r="O73" s="66"/>
      <c r="P73" s="66"/>
      <c r="Q73" s="66"/>
      <c r="R73" s="66"/>
    </row>
    <row r="74" spans="1:31" ht="20.100000000000001" customHeight="1" x14ac:dyDescent="0.25">
      <c r="A74" s="70"/>
      <c r="B74" s="71"/>
      <c r="C74" s="71"/>
      <c r="D74" s="72"/>
      <c r="E74" s="71"/>
      <c r="F74" s="71"/>
      <c r="G74" s="71"/>
      <c r="H74" s="71"/>
      <c r="I74" s="71"/>
      <c r="J74" s="71"/>
      <c r="K74" s="71"/>
      <c r="L74" s="71"/>
      <c r="M74" s="71"/>
      <c r="N74" s="71"/>
      <c r="O74" s="66"/>
      <c r="P74" s="66"/>
      <c r="Q74" s="66"/>
      <c r="R74" s="66"/>
    </row>
    <row r="75" spans="1:31" ht="19.5" customHeight="1" x14ac:dyDescent="0.25">
      <c r="A75" s="70"/>
      <c r="B75" s="108"/>
      <c r="C75" s="108" t="s">
        <v>262</v>
      </c>
      <c r="D75" s="106"/>
      <c r="E75" s="71"/>
      <c r="F75" s="71"/>
      <c r="G75" s="71"/>
      <c r="H75" s="71"/>
      <c r="I75" s="71"/>
      <c r="J75" s="71"/>
      <c r="K75" s="71"/>
      <c r="L75" s="71"/>
      <c r="M75" s="71"/>
      <c r="N75" s="71"/>
      <c r="O75" s="66"/>
      <c r="P75" s="66"/>
      <c r="Q75" s="66"/>
      <c r="R75" s="66"/>
    </row>
    <row r="76" spans="1:31" ht="20.100000000000001" customHeight="1" x14ac:dyDescent="0.25">
      <c r="A76" s="70"/>
      <c r="B76" s="71"/>
      <c r="C76" s="71"/>
      <c r="D76" s="73" t="s">
        <v>140</v>
      </c>
      <c r="E76" s="71" t="s">
        <v>141</v>
      </c>
      <c r="F76" s="71"/>
      <c r="G76" s="71"/>
      <c r="H76" s="71"/>
      <c r="I76" s="71"/>
      <c r="J76" s="71"/>
      <c r="K76" s="71"/>
      <c r="L76" s="71"/>
      <c r="M76" s="71"/>
      <c r="N76" s="71"/>
      <c r="O76" s="66"/>
      <c r="P76" s="66"/>
      <c r="Q76" s="66"/>
      <c r="R76" s="66"/>
    </row>
    <row r="77" spans="1:31" ht="20.100000000000001" customHeight="1" thickBot="1" x14ac:dyDescent="0.3">
      <c r="A77" s="70"/>
      <c r="B77" s="71"/>
      <c r="C77" s="71"/>
      <c r="D77" s="72"/>
      <c r="E77" s="71"/>
      <c r="F77" s="71"/>
      <c r="G77" s="71" t="s">
        <v>142</v>
      </c>
      <c r="H77" s="71"/>
      <c r="I77" s="71"/>
      <c r="J77" s="71"/>
      <c r="K77" s="71"/>
      <c r="L77" s="71"/>
      <c r="M77" s="71"/>
      <c r="N77" s="71"/>
      <c r="O77" s="66"/>
      <c r="P77" s="66"/>
      <c r="Q77" s="66"/>
      <c r="R77" s="66"/>
      <c r="AE77" s="65" t="s">
        <v>144</v>
      </c>
    </row>
    <row r="78" spans="1:31" ht="20.100000000000001" customHeight="1" thickBot="1" x14ac:dyDescent="0.3">
      <c r="A78" s="70"/>
      <c r="B78" s="71"/>
      <c r="C78" s="71"/>
      <c r="D78" s="72"/>
      <c r="E78" s="71"/>
      <c r="F78" s="71"/>
      <c r="G78" s="71"/>
      <c r="H78" s="76"/>
      <c r="I78" s="98"/>
      <c r="J78" s="209" t="s">
        <v>143</v>
      </c>
      <c r="K78" s="210"/>
      <c r="L78" s="99"/>
      <c r="M78" s="99"/>
      <c r="N78" s="99"/>
      <c r="O78" s="99"/>
      <c r="P78" s="99"/>
      <c r="Q78" s="99"/>
      <c r="R78" s="66"/>
      <c r="AE78" s="65" t="s">
        <v>146</v>
      </c>
    </row>
    <row r="79" spans="1:31" ht="20.100000000000001" customHeight="1" x14ac:dyDescent="0.25">
      <c r="A79" s="70"/>
      <c r="B79" s="71"/>
      <c r="C79" s="71"/>
      <c r="D79" s="72"/>
      <c r="E79" s="71"/>
      <c r="F79" s="71"/>
      <c r="G79" s="211" t="s">
        <v>149</v>
      </c>
      <c r="H79" s="211"/>
      <c r="I79" s="211"/>
      <c r="J79" s="211"/>
      <c r="K79" s="211"/>
      <c r="L79" s="211"/>
      <c r="M79" s="211"/>
      <c r="N79" s="211"/>
      <c r="O79" s="211"/>
      <c r="P79" s="211"/>
      <c r="Q79" s="211"/>
      <c r="R79" s="66"/>
      <c r="AE79" s="65" t="s">
        <v>147</v>
      </c>
    </row>
    <row r="80" spans="1:31" ht="20.100000000000001" customHeight="1" thickBot="1" x14ac:dyDescent="0.3">
      <c r="A80" s="70"/>
      <c r="B80" s="71"/>
      <c r="C80" s="71"/>
      <c r="D80" s="72"/>
      <c r="E80" s="71"/>
      <c r="F80" s="71"/>
      <c r="G80" s="211"/>
      <c r="H80" s="211"/>
      <c r="I80" s="211"/>
      <c r="J80" s="211"/>
      <c r="K80" s="211"/>
      <c r="L80" s="211"/>
      <c r="M80" s="211"/>
      <c r="N80" s="211"/>
      <c r="O80" s="211"/>
      <c r="P80" s="211"/>
      <c r="Q80" s="211"/>
      <c r="R80" s="66"/>
      <c r="AE80" s="65" t="s">
        <v>145</v>
      </c>
    </row>
    <row r="81" spans="1:18" ht="20.100000000000001" customHeight="1" x14ac:dyDescent="0.25">
      <c r="A81" s="70"/>
      <c r="B81" s="71"/>
      <c r="C81" s="71"/>
      <c r="D81" s="72"/>
      <c r="E81" s="71"/>
      <c r="F81" s="71"/>
      <c r="G81" s="71"/>
      <c r="H81" s="76"/>
      <c r="I81" s="98"/>
      <c r="J81" s="157" t="s">
        <v>150</v>
      </c>
      <c r="K81" s="158"/>
      <c r="L81" s="158"/>
      <c r="M81" s="158"/>
      <c r="N81" s="158"/>
      <c r="O81" s="158"/>
      <c r="P81" s="158"/>
      <c r="Q81" s="159"/>
      <c r="R81" s="66"/>
    </row>
    <row r="82" spans="1:18" ht="20.100000000000001" customHeight="1" x14ac:dyDescent="0.25">
      <c r="A82" s="70"/>
      <c r="B82" s="71"/>
      <c r="C82" s="71"/>
      <c r="D82" s="72"/>
      <c r="E82" s="71"/>
      <c r="F82" s="71"/>
      <c r="G82" s="71"/>
      <c r="H82" s="76"/>
      <c r="I82" s="98"/>
      <c r="J82" s="160"/>
      <c r="K82" s="161"/>
      <c r="L82" s="161"/>
      <c r="M82" s="161"/>
      <c r="N82" s="161"/>
      <c r="O82" s="161"/>
      <c r="P82" s="161"/>
      <c r="Q82" s="162"/>
      <c r="R82" s="66"/>
    </row>
    <row r="83" spans="1:18" ht="20.100000000000001" customHeight="1" x14ac:dyDescent="0.25">
      <c r="A83" s="70"/>
      <c r="B83" s="71"/>
      <c r="C83" s="71"/>
      <c r="D83" s="72"/>
      <c r="E83" s="71"/>
      <c r="F83" s="71"/>
      <c r="G83" s="71"/>
      <c r="H83" s="76"/>
      <c r="I83" s="98"/>
      <c r="J83" s="160"/>
      <c r="K83" s="161"/>
      <c r="L83" s="161"/>
      <c r="M83" s="161"/>
      <c r="N83" s="161"/>
      <c r="O83" s="161"/>
      <c r="P83" s="161"/>
      <c r="Q83" s="162"/>
      <c r="R83" s="66"/>
    </row>
    <row r="84" spans="1:18" ht="20.100000000000001" customHeight="1" thickBot="1" x14ac:dyDescent="0.3">
      <c r="A84" s="70"/>
      <c r="B84" s="71"/>
      <c r="C84" s="71"/>
      <c r="D84" s="72"/>
      <c r="E84" s="71"/>
      <c r="F84" s="71"/>
      <c r="G84" s="71"/>
      <c r="H84" s="76"/>
      <c r="I84" s="76"/>
      <c r="J84" s="163"/>
      <c r="K84" s="164"/>
      <c r="L84" s="164"/>
      <c r="M84" s="164"/>
      <c r="N84" s="164"/>
      <c r="O84" s="164"/>
      <c r="P84" s="164"/>
      <c r="Q84" s="165"/>
      <c r="R84" s="66"/>
    </row>
    <row r="85" spans="1:18" ht="20.100000000000001" customHeight="1" x14ac:dyDescent="0.25">
      <c r="A85" s="70"/>
      <c r="B85" s="71"/>
      <c r="C85" s="71"/>
      <c r="D85" s="72"/>
      <c r="E85" s="71"/>
      <c r="F85" s="71"/>
      <c r="G85" s="71"/>
      <c r="H85" s="71"/>
      <c r="I85" s="71"/>
      <c r="J85" s="71"/>
      <c r="K85" s="74"/>
      <c r="L85" s="74"/>
      <c r="M85" s="74"/>
      <c r="N85" s="74"/>
      <c r="O85" s="66"/>
      <c r="P85" s="66"/>
      <c r="Q85" s="66"/>
      <c r="R85" s="66"/>
    </row>
    <row r="86" spans="1:18" ht="20.100000000000001" customHeight="1" x14ac:dyDescent="0.25">
      <c r="A86" s="70"/>
      <c r="B86" s="71"/>
      <c r="C86" s="71"/>
      <c r="D86" s="73" t="s">
        <v>151</v>
      </c>
      <c r="E86" s="71" t="s">
        <v>152</v>
      </c>
      <c r="F86" s="71"/>
      <c r="G86" s="71"/>
      <c r="H86" s="71"/>
      <c r="I86" s="71"/>
      <c r="J86" s="71"/>
      <c r="K86" s="74"/>
      <c r="L86" s="74"/>
      <c r="M86" s="74"/>
      <c r="N86" s="74"/>
      <c r="O86" s="66"/>
      <c r="P86" s="66"/>
      <c r="Q86" s="66"/>
      <c r="R86" s="66"/>
    </row>
    <row r="87" spans="1:18" ht="20.100000000000001" customHeight="1" thickBot="1" x14ac:dyDescent="0.3">
      <c r="A87" s="70"/>
      <c r="B87" s="71"/>
      <c r="C87" s="71"/>
      <c r="D87" s="72"/>
      <c r="E87" s="71"/>
      <c r="F87" s="71"/>
      <c r="G87" s="71" t="s">
        <v>153</v>
      </c>
      <c r="H87" s="71"/>
      <c r="I87" s="71"/>
      <c r="J87" s="71"/>
      <c r="K87" s="74"/>
      <c r="L87" s="74"/>
      <c r="M87" s="74"/>
      <c r="N87" s="74"/>
      <c r="O87" s="66"/>
      <c r="P87" s="66"/>
      <c r="Q87" s="66"/>
      <c r="R87" s="66"/>
    </row>
    <row r="88" spans="1:18" ht="20.100000000000001" customHeight="1" x14ac:dyDescent="0.25">
      <c r="A88" s="70"/>
      <c r="B88" s="71"/>
      <c r="C88" s="71"/>
      <c r="D88" s="72"/>
      <c r="E88" s="71"/>
      <c r="F88" s="71"/>
      <c r="G88" s="71"/>
      <c r="H88" s="71"/>
      <c r="I88" s="71"/>
      <c r="J88" s="166" t="s">
        <v>162</v>
      </c>
      <c r="K88" s="167"/>
      <c r="L88" s="167"/>
      <c r="M88" s="167"/>
      <c r="N88" s="167"/>
      <c r="O88" s="167"/>
      <c r="P88" s="167"/>
      <c r="Q88" s="168"/>
      <c r="R88" s="66"/>
    </row>
    <row r="89" spans="1:18" ht="20.100000000000001" customHeight="1" x14ac:dyDescent="0.25">
      <c r="A89" s="70"/>
      <c r="B89" s="71"/>
      <c r="C89" s="71"/>
      <c r="D89" s="72"/>
      <c r="E89" s="71"/>
      <c r="F89" s="71"/>
      <c r="G89" s="71"/>
      <c r="H89" s="71"/>
      <c r="I89" s="71"/>
      <c r="J89" s="169"/>
      <c r="K89" s="170"/>
      <c r="L89" s="170"/>
      <c r="M89" s="170"/>
      <c r="N89" s="170"/>
      <c r="O89" s="170"/>
      <c r="P89" s="170"/>
      <c r="Q89" s="171"/>
      <c r="R89" s="66"/>
    </row>
    <row r="90" spans="1:18" ht="20.100000000000001" customHeight="1" thickBot="1" x14ac:dyDescent="0.3">
      <c r="A90" s="70"/>
      <c r="B90" s="71"/>
      <c r="C90" s="71"/>
      <c r="D90" s="72"/>
      <c r="E90" s="71"/>
      <c r="F90" s="71"/>
      <c r="G90" s="71"/>
      <c r="H90" s="71"/>
      <c r="I90" s="71"/>
      <c r="J90" s="172"/>
      <c r="K90" s="173"/>
      <c r="L90" s="173"/>
      <c r="M90" s="173"/>
      <c r="N90" s="173"/>
      <c r="O90" s="173"/>
      <c r="P90" s="173"/>
      <c r="Q90" s="174"/>
      <c r="R90" s="66"/>
    </row>
    <row r="91" spans="1:18" ht="20.100000000000001" customHeight="1" x14ac:dyDescent="0.25">
      <c r="A91" s="70"/>
      <c r="B91" s="71"/>
      <c r="C91" s="71"/>
      <c r="D91" s="72"/>
      <c r="E91" s="71"/>
      <c r="F91" s="71"/>
      <c r="G91" s="71"/>
      <c r="H91" s="71"/>
      <c r="I91" s="71"/>
      <c r="J91" s="71"/>
      <c r="K91" s="71"/>
      <c r="L91" s="71"/>
      <c r="M91" s="71"/>
      <c r="N91" s="71"/>
      <c r="O91" s="66"/>
      <c r="P91" s="66"/>
      <c r="Q91" s="66"/>
      <c r="R91" s="66"/>
    </row>
    <row r="92" spans="1:18" ht="20.100000000000001" customHeight="1" thickBot="1" x14ac:dyDescent="0.3">
      <c r="A92" s="70"/>
      <c r="B92" s="71"/>
      <c r="C92" s="71"/>
      <c r="D92" s="72"/>
      <c r="E92" s="71"/>
      <c r="F92" s="71"/>
      <c r="G92" s="71" t="s">
        <v>155</v>
      </c>
      <c r="H92" s="71"/>
      <c r="I92" s="71"/>
      <c r="J92" s="71"/>
      <c r="K92" s="71"/>
      <c r="L92" s="71"/>
      <c r="M92" s="71"/>
      <c r="N92" s="71"/>
      <c r="O92" s="66"/>
      <c r="P92" s="66"/>
      <c r="Q92" s="66"/>
      <c r="R92" s="66"/>
    </row>
    <row r="93" spans="1:18" ht="20.100000000000001" customHeight="1" x14ac:dyDescent="0.25">
      <c r="A93" s="70"/>
      <c r="B93" s="71"/>
      <c r="C93" s="71"/>
      <c r="D93" s="72"/>
      <c r="E93" s="71"/>
      <c r="F93" s="71"/>
      <c r="G93" s="71"/>
      <c r="H93" s="71"/>
      <c r="I93" s="71"/>
      <c r="J93" s="148" t="s">
        <v>164</v>
      </c>
      <c r="K93" s="143"/>
      <c r="L93" s="143"/>
      <c r="M93" s="143"/>
      <c r="N93" s="143"/>
      <c r="O93" s="143"/>
      <c r="P93" s="143"/>
      <c r="Q93" s="144"/>
      <c r="R93" s="66"/>
    </row>
    <row r="94" spans="1:18" ht="20.100000000000001" customHeight="1" x14ac:dyDescent="0.25">
      <c r="A94" s="70"/>
      <c r="B94" s="71"/>
      <c r="C94" s="71"/>
      <c r="D94" s="72"/>
      <c r="E94" s="71"/>
      <c r="F94" s="71"/>
      <c r="G94" s="71"/>
      <c r="H94" s="71"/>
      <c r="I94" s="71"/>
      <c r="J94" s="151"/>
      <c r="K94" s="152"/>
      <c r="L94" s="152"/>
      <c r="M94" s="152"/>
      <c r="N94" s="152"/>
      <c r="O94" s="152"/>
      <c r="P94" s="152"/>
      <c r="Q94" s="153"/>
      <c r="R94" s="66"/>
    </row>
    <row r="95" spans="1:18" ht="20.100000000000001" customHeight="1" thickBot="1" x14ac:dyDescent="0.3">
      <c r="A95" s="70"/>
      <c r="B95" s="71"/>
      <c r="C95" s="71"/>
      <c r="D95" s="72"/>
      <c r="E95" s="71"/>
      <c r="F95" s="71"/>
      <c r="G95" s="71"/>
      <c r="H95" s="71"/>
      <c r="I95" s="71"/>
      <c r="J95" s="145"/>
      <c r="K95" s="146"/>
      <c r="L95" s="146"/>
      <c r="M95" s="146"/>
      <c r="N95" s="146"/>
      <c r="O95" s="146"/>
      <c r="P95" s="146"/>
      <c r="Q95" s="147"/>
      <c r="R95" s="66"/>
    </row>
    <row r="96" spans="1:18" ht="20.100000000000001" customHeight="1" thickBot="1" x14ac:dyDescent="0.3">
      <c r="A96" s="70"/>
      <c r="B96" s="71"/>
      <c r="C96" s="71"/>
      <c r="D96" s="72"/>
      <c r="E96" s="71"/>
      <c r="F96" s="71"/>
      <c r="G96" s="71" t="s">
        <v>156</v>
      </c>
      <c r="H96" s="71"/>
      <c r="I96" s="71"/>
      <c r="J96" s="71"/>
      <c r="K96" s="71"/>
      <c r="L96" s="103">
        <v>4</v>
      </c>
      <c r="M96" s="109" t="s">
        <v>181</v>
      </c>
      <c r="N96" s="71"/>
      <c r="O96" s="66"/>
      <c r="P96" s="66"/>
      <c r="Q96" s="66"/>
      <c r="R96" s="66"/>
    </row>
    <row r="97" spans="1:18" ht="20.100000000000001" customHeight="1" x14ac:dyDescent="0.25">
      <c r="A97" s="70"/>
      <c r="B97" s="71"/>
      <c r="C97" s="71"/>
      <c r="D97" s="72"/>
      <c r="E97" s="71"/>
      <c r="F97" s="71"/>
      <c r="G97" s="71"/>
      <c r="H97" s="71"/>
      <c r="I97" s="71"/>
      <c r="J97" s="71"/>
      <c r="K97" s="71"/>
      <c r="L97" s="71"/>
      <c r="M97" s="71"/>
      <c r="N97" s="71"/>
      <c r="O97" s="66"/>
      <c r="P97" s="66"/>
      <c r="Q97" s="66"/>
      <c r="R97" s="66"/>
    </row>
    <row r="98" spans="1:18" ht="20.100000000000001" customHeight="1" thickBot="1" x14ac:dyDescent="0.3">
      <c r="A98" s="70"/>
      <c r="B98" s="71"/>
      <c r="C98" s="71"/>
      <c r="D98" s="72"/>
      <c r="E98" s="71"/>
      <c r="F98" s="71"/>
      <c r="G98" s="71" t="s">
        <v>11</v>
      </c>
      <c r="H98" s="71"/>
      <c r="I98" s="71"/>
      <c r="J98" s="71"/>
      <c r="K98" s="71"/>
      <c r="L98" s="71"/>
      <c r="M98" s="71"/>
      <c r="N98" s="71"/>
      <c r="O98" s="66"/>
      <c r="P98" s="66"/>
      <c r="Q98" s="66"/>
      <c r="R98" s="66"/>
    </row>
    <row r="99" spans="1:18" ht="20.100000000000001" customHeight="1" x14ac:dyDescent="0.25">
      <c r="A99" s="70"/>
      <c r="B99" s="71"/>
      <c r="C99" s="71"/>
      <c r="D99" s="72"/>
      <c r="E99" s="71"/>
      <c r="F99" s="71"/>
      <c r="G99" s="71"/>
      <c r="H99" s="71"/>
      <c r="I99" s="71"/>
      <c r="J99" s="148" t="s">
        <v>161</v>
      </c>
      <c r="K99" s="143"/>
      <c r="L99" s="143"/>
      <c r="M99" s="143"/>
      <c r="N99" s="143"/>
      <c r="O99" s="143"/>
      <c r="P99" s="143"/>
      <c r="Q99" s="144"/>
      <c r="R99" s="66"/>
    </row>
    <row r="100" spans="1:18" ht="20.100000000000001" customHeight="1" x14ac:dyDescent="0.25">
      <c r="A100" s="70"/>
      <c r="B100" s="71"/>
      <c r="C100" s="71"/>
      <c r="D100" s="72"/>
      <c r="E100" s="71"/>
      <c r="F100" s="71"/>
      <c r="G100" s="71"/>
      <c r="H100" s="71"/>
      <c r="I100" s="71"/>
      <c r="J100" s="151"/>
      <c r="K100" s="152"/>
      <c r="L100" s="152"/>
      <c r="M100" s="152"/>
      <c r="N100" s="152"/>
      <c r="O100" s="152"/>
      <c r="P100" s="152"/>
      <c r="Q100" s="153"/>
      <c r="R100" s="66"/>
    </row>
    <row r="101" spans="1:18" ht="20.100000000000001" customHeight="1" thickBot="1" x14ac:dyDescent="0.3">
      <c r="A101" s="70"/>
      <c r="B101" s="71"/>
      <c r="C101" s="71"/>
      <c r="D101" s="72"/>
      <c r="E101" s="71"/>
      <c r="F101" s="71"/>
      <c r="G101" s="71"/>
      <c r="H101" s="71"/>
      <c r="I101" s="71"/>
      <c r="J101" s="145"/>
      <c r="K101" s="146"/>
      <c r="L101" s="146"/>
      <c r="M101" s="146"/>
      <c r="N101" s="146"/>
      <c r="O101" s="146"/>
      <c r="P101" s="146"/>
      <c r="Q101" s="147"/>
      <c r="R101" s="66"/>
    </row>
    <row r="102" spans="1:18" ht="20.100000000000001" customHeight="1" x14ac:dyDescent="0.25">
      <c r="A102" s="70"/>
      <c r="B102" s="71"/>
      <c r="C102" s="71"/>
      <c r="D102" s="72"/>
      <c r="E102" s="71"/>
      <c r="F102" s="71"/>
      <c r="G102" s="71"/>
      <c r="H102" s="71"/>
      <c r="I102" s="71"/>
      <c r="J102" s="71"/>
      <c r="K102" s="71"/>
      <c r="L102" s="71"/>
      <c r="M102" s="71"/>
      <c r="N102" s="71"/>
      <c r="O102" s="66"/>
      <c r="P102" s="66"/>
      <c r="Q102" s="66"/>
      <c r="R102" s="66"/>
    </row>
    <row r="103" spans="1:18" ht="20.100000000000001" customHeight="1" thickBot="1" x14ac:dyDescent="0.3">
      <c r="A103" s="70"/>
      <c r="B103" s="71"/>
      <c r="C103" s="71"/>
      <c r="D103" s="73" t="s">
        <v>160</v>
      </c>
      <c r="E103" s="71" t="s">
        <v>159</v>
      </c>
      <c r="F103" s="71"/>
      <c r="G103" s="71"/>
      <c r="H103" s="71"/>
      <c r="I103" s="71"/>
      <c r="J103" s="71"/>
      <c r="K103" s="71"/>
      <c r="L103" s="71"/>
      <c r="M103" s="71"/>
      <c r="N103" s="71"/>
      <c r="O103" s="66"/>
      <c r="P103" s="66"/>
      <c r="Q103" s="66"/>
      <c r="R103" s="66"/>
    </row>
    <row r="104" spans="1:18" ht="19.899999999999999" customHeight="1" x14ac:dyDescent="0.25">
      <c r="A104" s="70"/>
      <c r="B104" s="71"/>
      <c r="C104" s="71"/>
      <c r="D104" s="72"/>
      <c r="E104" s="71"/>
      <c r="F104" s="71"/>
      <c r="G104" s="71"/>
      <c r="H104" s="71"/>
      <c r="I104" s="71"/>
      <c r="J104" s="148" t="s">
        <v>316</v>
      </c>
      <c r="K104" s="175"/>
      <c r="L104" s="175"/>
      <c r="M104" s="175"/>
      <c r="N104" s="175"/>
      <c r="O104" s="175"/>
      <c r="P104" s="175"/>
      <c r="Q104" s="176"/>
      <c r="R104" s="66"/>
    </row>
    <row r="105" spans="1:18" ht="19.899999999999999" customHeight="1" x14ac:dyDescent="0.25">
      <c r="A105" s="70"/>
      <c r="B105" s="71"/>
      <c r="C105" s="71"/>
      <c r="D105" s="72"/>
      <c r="E105" s="71"/>
      <c r="F105" s="71"/>
      <c r="G105" s="71"/>
      <c r="H105" s="71"/>
      <c r="I105" s="71"/>
      <c r="J105" s="177"/>
      <c r="K105" s="178"/>
      <c r="L105" s="178"/>
      <c r="M105" s="178"/>
      <c r="N105" s="178"/>
      <c r="O105" s="178"/>
      <c r="P105" s="178"/>
      <c r="Q105" s="179"/>
      <c r="R105" s="66"/>
    </row>
    <row r="106" spans="1:18" ht="19.899999999999999" customHeight="1" x14ac:dyDescent="0.25">
      <c r="A106" s="70"/>
      <c r="B106" s="71"/>
      <c r="C106" s="71"/>
      <c r="D106" s="72"/>
      <c r="E106" s="71"/>
      <c r="F106" s="71"/>
      <c r="G106" s="71"/>
      <c r="H106" s="71"/>
      <c r="I106" s="71"/>
      <c r="J106" s="177"/>
      <c r="K106" s="178"/>
      <c r="L106" s="178"/>
      <c r="M106" s="178"/>
      <c r="N106" s="178"/>
      <c r="O106" s="178"/>
      <c r="P106" s="178"/>
      <c r="Q106" s="179"/>
      <c r="R106" s="66"/>
    </row>
    <row r="107" spans="1:18" ht="19.899999999999999" customHeight="1" x14ac:dyDescent="0.25">
      <c r="A107" s="70"/>
      <c r="B107" s="71"/>
      <c r="C107" s="71"/>
      <c r="D107" s="72"/>
      <c r="E107" s="71"/>
      <c r="F107" s="71"/>
      <c r="G107" s="71"/>
      <c r="H107" s="71"/>
      <c r="I107" s="71"/>
      <c r="J107" s="177"/>
      <c r="K107" s="178"/>
      <c r="L107" s="178"/>
      <c r="M107" s="178"/>
      <c r="N107" s="178"/>
      <c r="O107" s="178"/>
      <c r="P107" s="178"/>
      <c r="Q107" s="179"/>
      <c r="R107" s="66"/>
    </row>
    <row r="108" spans="1:18" ht="20.100000000000001" customHeight="1" thickBot="1" x14ac:dyDescent="0.3">
      <c r="A108" s="70"/>
      <c r="B108" s="71"/>
      <c r="C108" s="71"/>
      <c r="D108" s="72"/>
      <c r="E108" s="71"/>
      <c r="F108" s="71"/>
      <c r="G108" s="71"/>
      <c r="H108" s="71"/>
      <c r="I108" s="71"/>
      <c r="J108" s="180"/>
      <c r="K108" s="181"/>
      <c r="L108" s="181"/>
      <c r="M108" s="181"/>
      <c r="N108" s="181"/>
      <c r="O108" s="181"/>
      <c r="P108" s="181"/>
      <c r="Q108" s="182"/>
      <c r="R108" s="66"/>
    </row>
    <row r="109" spans="1:18" ht="20.100000000000001" customHeight="1" x14ac:dyDescent="0.25">
      <c r="A109" s="70"/>
      <c r="B109" s="71"/>
      <c r="C109" s="71"/>
      <c r="D109" s="72"/>
      <c r="E109" s="71"/>
      <c r="F109" s="71"/>
      <c r="G109" s="71"/>
      <c r="H109" s="71"/>
      <c r="I109" s="71"/>
      <c r="J109" s="71"/>
      <c r="K109" s="71"/>
      <c r="L109" s="71"/>
      <c r="M109" s="71"/>
      <c r="N109" s="71"/>
      <c r="O109" s="66"/>
      <c r="P109" s="66"/>
      <c r="Q109" s="66"/>
      <c r="R109" s="66"/>
    </row>
    <row r="110" spans="1:18" ht="20.100000000000001" customHeight="1" thickBot="1" x14ac:dyDescent="0.3">
      <c r="A110" s="70"/>
      <c r="B110" s="71"/>
      <c r="C110" s="71"/>
      <c r="D110" s="73" t="s">
        <v>166</v>
      </c>
      <c r="E110" s="71" t="s">
        <v>165</v>
      </c>
      <c r="F110" s="71"/>
      <c r="G110" s="71"/>
      <c r="H110" s="71"/>
      <c r="I110" s="71"/>
      <c r="J110" s="71"/>
      <c r="K110" s="71"/>
      <c r="L110" s="71"/>
      <c r="M110" s="71"/>
      <c r="N110" s="71"/>
      <c r="O110" s="66"/>
      <c r="P110" s="66"/>
      <c r="Q110" s="66"/>
      <c r="R110" s="66"/>
    </row>
    <row r="111" spans="1:18" ht="20.100000000000001" customHeight="1" x14ac:dyDescent="0.25">
      <c r="A111" s="70"/>
      <c r="B111" s="71"/>
      <c r="C111" s="71"/>
      <c r="D111" s="72"/>
      <c r="E111" s="71"/>
      <c r="F111" s="71"/>
      <c r="G111" s="71"/>
      <c r="H111" s="71"/>
      <c r="I111" s="71"/>
      <c r="J111" s="148" t="s">
        <v>167</v>
      </c>
      <c r="K111" s="143"/>
      <c r="L111" s="143"/>
      <c r="M111" s="143"/>
      <c r="N111" s="143"/>
      <c r="O111" s="143"/>
      <c r="P111" s="143"/>
      <c r="Q111" s="144"/>
      <c r="R111" s="66"/>
    </row>
    <row r="112" spans="1:18" ht="20.100000000000001" customHeight="1" x14ac:dyDescent="0.25">
      <c r="A112" s="70"/>
      <c r="B112" s="71"/>
      <c r="C112" s="71"/>
      <c r="D112" s="72"/>
      <c r="E112" s="71"/>
      <c r="F112" s="71"/>
      <c r="G112" s="71"/>
      <c r="H112" s="71"/>
      <c r="I112" s="71"/>
      <c r="J112" s="151"/>
      <c r="K112" s="152"/>
      <c r="L112" s="152"/>
      <c r="M112" s="152"/>
      <c r="N112" s="152"/>
      <c r="O112" s="152"/>
      <c r="P112" s="152"/>
      <c r="Q112" s="153"/>
      <c r="R112" s="66"/>
    </row>
    <row r="113" spans="1:18" ht="20.100000000000001" customHeight="1" x14ac:dyDescent="0.25">
      <c r="A113" s="70"/>
      <c r="B113" s="71"/>
      <c r="C113" s="71"/>
      <c r="D113" s="72"/>
      <c r="E113" s="71"/>
      <c r="F113" s="71"/>
      <c r="G113" s="71"/>
      <c r="H113" s="71"/>
      <c r="I113" s="71"/>
      <c r="J113" s="151"/>
      <c r="K113" s="152"/>
      <c r="L113" s="152"/>
      <c r="M113" s="152"/>
      <c r="N113" s="152"/>
      <c r="O113" s="152"/>
      <c r="P113" s="152"/>
      <c r="Q113" s="153"/>
      <c r="R113" s="66"/>
    </row>
    <row r="114" spans="1:18" ht="20.100000000000001" customHeight="1" thickBot="1" x14ac:dyDescent="0.3">
      <c r="A114" s="70"/>
      <c r="B114" s="71"/>
      <c r="C114" s="71"/>
      <c r="D114" s="72"/>
      <c r="E114" s="71"/>
      <c r="F114" s="71"/>
      <c r="G114" s="71"/>
      <c r="H114" s="71"/>
      <c r="I114" s="71"/>
      <c r="J114" s="145"/>
      <c r="K114" s="146"/>
      <c r="L114" s="146"/>
      <c r="M114" s="146"/>
      <c r="N114" s="146"/>
      <c r="O114" s="146"/>
      <c r="P114" s="146"/>
      <c r="Q114" s="147"/>
      <c r="R114" s="66"/>
    </row>
    <row r="115" spans="1:18" ht="20.100000000000001" customHeight="1" x14ac:dyDescent="0.25">
      <c r="A115" s="70"/>
      <c r="B115" s="71"/>
      <c r="C115" s="71"/>
      <c r="D115" s="72"/>
      <c r="E115" s="71"/>
      <c r="F115" s="71"/>
      <c r="G115" s="71"/>
      <c r="H115" s="71"/>
      <c r="I115" s="71"/>
      <c r="J115" s="71"/>
      <c r="K115" s="71"/>
      <c r="L115" s="71"/>
      <c r="M115" s="71"/>
      <c r="N115" s="71"/>
      <c r="O115" s="66"/>
      <c r="P115" s="66"/>
      <c r="Q115" s="66"/>
      <c r="R115" s="66"/>
    </row>
    <row r="116" spans="1:18" ht="20.100000000000001" customHeight="1" x14ac:dyDescent="0.25">
      <c r="A116" s="70"/>
      <c r="B116" s="71"/>
      <c r="C116" s="71"/>
      <c r="D116" s="72"/>
      <c r="E116" s="71"/>
      <c r="F116" s="71"/>
      <c r="G116" s="71"/>
      <c r="H116" s="71"/>
      <c r="I116" s="71"/>
      <c r="J116" s="71"/>
      <c r="K116" s="71"/>
      <c r="L116" s="71"/>
      <c r="M116" s="71"/>
      <c r="N116" s="71"/>
      <c r="O116" s="66"/>
      <c r="P116" s="66"/>
      <c r="Q116" s="66"/>
      <c r="R116" s="66"/>
    </row>
    <row r="117" spans="1:18" ht="20.100000000000001" customHeight="1" x14ac:dyDescent="0.25">
      <c r="A117" s="70"/>
      <c r="B117" s="108" t="s">
        <v>203</v>
      </c>
      <c r="C117" s="108"/>
      <c r="D117" s="72"/>
      <c r="E117" s="71"/>
      <c r="F117" s="66"/>
      <c r="G117" s="71"/>
      <c r="H117" s="71"/>
      <c r="I117" s="71"/>
      <c r="J117" s="71"/>
      <c r="K117" s="71"/>
      <c r="L117" s="71"/>
      <c r="M117" s="71"/>
      <c r="N117" s="71"/>
      <c r="O117" s="66"/>
      <c r="P117" s="66"/>
      <c r="Q117" s="66"/>
      <c r="R117" s="66"/>
    </row>
    <row r="118" spans="1:18" ht="20.100000000000001" customHeight="1" x14ac:dyDescent="0.25">
      <c r="A118" s="70"/>
      <c r="B118" s="108"/>
      <c r="C118" s="108" t="s">
        <v>169</v>
      </c>
      <c r="D118" s="72"/>
      <c r="E118" s="71"/>
      <c r="F118" s="108"/>
      <c r="G118" s="71"/>
      <c r="H118" s="71"/>
      <c r="I118" s="71"/>
      <c r="J118" s="71"/>
      <c r="K118" s="71"/>
      <c r="L118" s="71"/>
      <c r="M118" s="71"/>
      <c r="N118" s="71"/>
      <c r="O118" s="66"/>
      <c r="P118" s="66"/>
      <c r="Q118" s="66"/>
      <c r="R118" s="66"/>
    </row>
    <row r="119" spans="1:18" ht="20.100000000000001" customHeight="1" x14ac:dyDescent="0.25">
      <c r="A119" s="70"/>
      <c r="B119" s="71"/>
      <c r="C119" s="71"/>
      <c r="D119" s="73" t="s">
        <v>170</v>
      </c>
      <c r="E119" s="71" t="s">
        <v>172</v>
      </c>
      <c r="F119" s="71"/>
      <c r="G119" s="71"/>
      <c r="H119" s="71"/>
      <c r="I119" s="71"/>
      <c r="J119" s="71"/>
      <c r="K119" s="71"/>
      <c r="L119" s="71"/>
      <c r="M119" s="71"/>
      <c r="N119" s="71"/>
      <c r="O119" s="66"/>
      <c r="P119" s="66"/>
      <c r="Q119" s="66"/>
      <c r="R119" s="66"/>
    </row>
    <row r="120" spans="1:18" ht="20.100000000000001" customHeight="1" thickBot="1" x14ac:dyDescent="0.3">
      <c r="A120" s="70"/>
      <c r="B120" s="71"/>
      <c r="C120" s="71"/>
      <c r="D120" s="72"/>
      <c r="E120" s="71"/>
      <c r="F120" s="71"/>
      <c r="G120" s="71" t="s">
        <v>173</v>
      </c>
      <c r="H120" s="71"/>
      <c r="I120" s="71"/>
      <c r="J120" s="71"/>
      <c r="K120" s="71"/>
      <c r="L120" s="71"/>
      <c r="M120" s="71"/>
      <c r="N120" s="71"/>
      <c r="O120" s="66"/>
      <c r="P120" s="66"/>
      <c r="Q120" s="66"/>
      <c r="R120" s="66"/>
    </row>
    <row r="121" spans="1:18" ht="20.100000000000001" customHeight="1" x14ac:dyDescent="0.25">
      <c r="A121" s="70"/>
      <c r="B121" s="71"/>
      <c r="C121" s="71"/>
      <c r="D121" s="72"/>
      <c r="E121" s="71"/>
      <c r="F121" s="71"/>
      <c r="G121" s="71"/>
      <c r="H121" s="71"/>
      <c r="I121" s="71"/>
      <c r="J121" s="142" t="s">
        <v>266</v>
      </c>
      <c r="K121" s="143"/>
      <c r="L121" s="143"/>
      <c r="M121" s="143"/>
      <c r="N121" s="143"/>
      <c r="O121" s="143"/>
      <c r="P121" s="143"/>
      <c r="Q121" s="144"/>
      <c r="R121" s="66"/>
    </row>
    <row r="122" spans="1:18" ht="20.100000000000001" customHeight="1" thickBot="1" x14ac:dyDescent="0.3">
      <c r="A122" s="70"/>
      <c r="B122" s="71"/>
      <c r="C122" s="71"/>
      <c r="D122" s="72"/>
      <c r="E122" s="71"/>
      <c r="F122" s="71"/>
      <c r="G122" s="71"/>
      <c r="H122" s="71"/>
      <c r="I122" s="71"/>
      <c r="J122" s="145"/>
      <c r="K122" s="146"/>
      <c r="L122" s="146"/>
      <c r="M122" s="146"/>
      <c r="N122" s="146"/>
      <c r="O122" s="146"/>
      <c r="P122" s="146"/>
      <c r="Q122" s="147"/>
      <c r="R122" s="66"/>
    </row>
    <row r="123" spans="1:18" ht="20.100000000000001" customHeight="1" thickBot="1" x14ac:dyDescent="0.3">
      <c r="A123" s="70"/>
      <c r="B123" s="71"/>
      <c r="C123" s="71"/>
      <c r="D123" s="72"/>
      <c r="E123" s="71"/>
      <c r="F123" s="71"/>
      <c r="G123" s="71"/>
      <c r="H123" s="71"/>
      <c r="I123" s="71"/>
      <c r="J123" s="71"/>
      <c r="K123" s="71"/>
      <c r="L123" s="71"/>
      <c r="M123" s="71"/>
      <c r="N123" s="71"/>
      <c r="O123" s="66"/>
      <c r="P123" s="66"/>
      <c r="Q123" s="66"/>
      <c r="R123" s="66"/>
    </row>
    <row r="124" spans="1:18" s="113" customFormat="1" ht="20.100000000000001" customHeight="1" thickBot="1" x14ac:dyDescent="0.3">
      <c r="A124" s="70"/>
      <c r="B124" s="71"/>
      <c r="C124" s="71"/>
      <c r="D124" s="72"/>
      <c r="E124" s="71"/>
      <c r="F124" s="71"/>
      <c r="G124" s="114" t="s">
        <v>174</v>
      </c>
      <c r="H124" s="114"/>
      <c r="I124" s="114"/>
      <c r="J124" s="114"/>
      <c r="K124" s="114"/>
      <c r="L124" s="114"/>
      <c r="M124" s="114"/>
      <c r="N124" s="114"/>
      <c r="O124" s="115"/>
      <c r="P124" s="116">
        <v>99.97</v>
      </c>
      <c r="Q124" s="97" t="s">
        <v>189</v>
      </c>
      <c r="R124" s="97"/>
    </row>
    <row r="125" spans="1:18" s="113" customFormat="1" ht="20.100000000000001" customHeight="1" thickBot="1" x14ac:dyDescent="0.3">
      <c r="A125" s="70"/>
      <c r="B125" s="71"/>
      <c r="C125" s="71"/>
      <c r="D125" s="72"/>
      <c r="E125" s="71"/>
      <c r="F125" s="71"/>
      <c r="G125" s="114" t="s">
        <v>175</v>
      </c>
      <c r="H125" s="114"/>
      <c r="I125" s="114"/>
      <c r="J125" s="114"/>
      <c r="K125" s="114"/>
      <c r="L125" s="114"/>
      <c r="M125" s="114"/>
      <c r="N125" s="114"/>
      <c r="O125" s="115"/>
      <c r="P125" s="115"/>
      <c r="Q125" s="97"/>
      <c r="R125" s="97"/>
    </row>
    <row r="126" spans="1:18" s="113" customFormat="1" ht="20.100000000000001" customHeight="1" thickBot="1" x14ac:dyDescent="0.3">
      <c r="A126" s="70"/>
      <c r="B126" s="71"/>
      <c r="C126" s="71"/>
      <c r="D126" s="72"/>
      <c r="E126" s="71"/>
      <c r="F126" s="71"/>
      <c r="G126" s="114" t="s">
        <v>176</v>
      </c>
      <c r="H126" s="114"/>
      <c r="I126" s="114"/>
      <c r="J126" s="114"/>
      <c r="K126" s="149">
        <v>330</v>
      </c>
      <c r="L126" s="150"/>
      <c r="M126" s="114" t="s">
        <v>180</v>
      </c>
      <c r="N126" s="117">
        <v>3</v>
      </c>
      <c r="O126" s="115" t="s">
        <v>179</v>
      </c>
      <c r="P126" s="118">
        <f>IF(K126="","",K126*N126)</f>
        <v>990</v>
      </c>
      <c r="Q126" s="97" t="s">
        <v>178</v>
      </c>
      <c r="R126" s="97"/>
    </row>
    <row r="127" spans="1:18" s="113" customFormat="1" ht="20.100000000000001" customHeight="1" thickBot="1" x14ac:dyDescent="0.3">
      <c r="A127" s="70"/>
      <c r="B127" s="71"/>
      <c r="C127" s="71"/>
      <c r="D127" s="72"/>
      <c r="E127" s="71"/>
      <c r="F127" s="71"/>
      <c r="G127" s="114" t="s">
        <v>177</v>
      </c>
      <c r="H127" s="114"/>
      <c r="I127" s="114"/>
      <c r="J127" s="114"/>
      <c r="K127" s="154">
        <f>P126</f>
        <v>990</v>
      </c>
      <c r="L127" s="154"/>
      <c r="M127" s="114" t="s">
        <v>185</v>
      </c>
      <c r="N127" s="114"/>
      <c r="O127" s="115"/>
      <c r="P127" s="118">
        <f>IF(K127="","",K127/15)</f>
        <v>66</v>
      </c>
      <c r="Q127" s="97" t="s">
        <v>184</v>
      </c>
      <c r="R127" s="97"/>
    </row>
    <row r="128" spans="1:18" s="113" customFormat="1" ht="20.100000000000001" customHeight="1" thickBot="1" x14ac:dyDescent="0.3">
      <c r="A128" s="70"/>
      <c r="B128" s="71"/>
      <c r="C128" s="71"/>
      <c r="D128" s="72"/>
      <c r="E128" s="71"/>
      <c r="F128" s="71"/>
      <c r="G128" s="114" t="s">
        <v>154</v>
      </c>
      <c r="H128" s="114"/>
      <c r="I128" s="114"/>
      <c r="J128" s="114"/>
      <c r="K128" s="149">
        <v>40</v>
      </c>
      <c r="L128" s="150"/>
      <c r="M128" s="114" t="s">
        <v>188</v>
      </c>
      <c r="N128" s="117">
        <v>2</v>
      </c>
      <c r="O128" s="115" t="s">
        <v>187</v>
      </c>
      <c r="P128" s="118">
        <f>IF(K128="","",K128*N128)</f>
        <v>80</v>
      </c>
      <c r="Q128" s="97" t="s">
        <v>186</v>
      </c>
      <c r="R128" s="97"/>
    </row>
    <row r="129" spans="1:18" ht="20.100000000000001" customHeight="1" x14ac:dyDescent="0.25">
      <c r="A129" s="70"/>
      <c r="B129" s="71"/>
      <c r="C129" s="71"/>
      <c r="D129" s="72"/>
      <c r="E129" s="71"/>
      <c r="F129" s="71"/>
      <c r="G129" s="71"/>
      <c r="H129" s="71"/>
      <c r="I129" s="71"/>
      <c r="J129" s="71"/>
      <c r="K129" s="71"/>
      <c r="L129" s="71"/>
      <c r="M129" s="71"/>
      <c r="N129" s="71"/>
      <c r="O129" s="66"/>
      <c r="P129" s="66"/>
      <c r="Q129" s="66"/>
      <c r="R129" s="66"/>
    </row>
    <row r="130" spans="1:18" ht="20.100000000000001" customHeight="1" x14ac:dyDescent="0.25">
      <c r="A130" s="70"/>
      <c r="B130" s="71"/>
      <c r="C130" s="71"/>
      <c r="D130" s="72"/>
      <c r="E130" s="71"/>
      <c r="F130" s="71"/>
      <c r="G130" s="71" t="s">
        <v>192</v>
      </c>
      <c r="H130" s="71"/>
      <c r="I130" s="71"/>
      <c r="J130" s="71"/>
      <c r="K130" s="71"/>
      <c r="L130" s="71"/>
      <c r="M130" s="71"/>
      <c r="N130" s="71"/>
      <c r="O130" s="66"/>
      <c r="P130" s="66"/>
      <c r="Q130" s="66"/>
      <c r="R130" s="66"/>
    </row>
    <row r="131" spans="1:18" ht="20.100000000000001" customHeight="1" thickBot="1" x14ac:dyDescent="0.3">
      <c r="A131" s="70"/>
      <c r="B131" s="71"/>
      <c r="C131" s="71"/>
      <c r="D131" s="72"/>
      <c r="E131" s="71"/>
      <c r="F131" s="71"/>
      <c r="G131" s="71"/>
      <c r="H131" s="71" t="s">
        <v>190</v>
      </c>
      <c r="I131" s="71"/>
      <c r="J131" s="71"/>
      <c r="K131" s="71"/>
      <c r="L131" s="71"/>
      <c r="M131" s="71"/>
      <c r="N131" s="71"/>
      <c r="O131" s="66"/>
      <c r="P131" s="66"/>
      <c r="Q131" s="66"/>
      <c r="R131" s="66"/>
    </row>
    <row r="132" spans="1:18" ht="20.100000000000001" customHeight="1" x14ac:dyDescent="0.25">
      <c r="A132" s="70"/>
      <c r="B132" s="71"/>
      <c r="C132" s="71"/>
      <c r="D132" s="72"/>
      <c r="E132" s="71"/>
      <c r="F132" s="71"/>
      <c r="G132" s="71"/>
      <c r="H132" s="71"/>
      <c r="I132" s="71"/>
      <c r="J132" s="142" t="s">
        <v>263</v>
      </c>
      <c r="K132" s="143"/>
      <c r="L132" s="143"/>
      <c r="M132" s="143"/>
      <c r="N132" s="143"/>
      <c r="O132" s="143"/>
      <c r="P132" s="143"/>
      <c r="Q132" s="144"/>
      <c r="R132" s="66"/>
    </row>
    <row r="133" spans="1:18" ht="20.100000000000001" customHeight="1" thickBot="1" x14ac:dyDescent="0.3">
      <c r="A133" s="70"/>
      <c r="B133" s="71"/>
      <c r="C133" s="71"/>
      <c r="D133" s="72"/>
      <c r="E133" s="71"/>
      <c r="F133" s="71"/>
      <c r="G133" s="71"/>
      <c r="H133" s="71"/>
      <c r="I133" s="71"/>
      <c r="J133" s="145"/>
      <c r="K133" s="146"/>
      <c r="L133" s="146"/>
      <c r="M133" s="146"/>
      <c r="N133" s="146"/>
      <c r="O133" s="146"/>
      <c r="P133" s="146"/>
      <c r="Q133" s="147"/>
      <c r="R133" s="66"/>
    </row>
    <row r="134" spans="1:18" ht="20.100000000000001" customHeight="1" x14ac:dyDescent="0.25">
      <c r="A134" s="70"/>
      <c r="B134" s="71"/>
      <c r="C134" s="71"/>
      <c r="D134" s="72"/>
      <c r="E134" s="71"/>
      <c r="F134" s="71"/>
      <c r="G134" s="71"/>
      <c r="H134" s="71"/>
      <c r="I134" s="71"/>
      <c r="J134" s="110"/>
      <c r="K134" s="110"/>
      <c r="L134" s="110"/>
      <c r="M134" s="110"/>
      <c r="N134" s="110"/>
      <c r="O134" s="110"/>
      <c r="P134" s="110"/>
      <c r="Q134" s="110"/>
      <c r="R134" s="66"/>
    </row>
    <row r="135" spans="1:18" ht="20.100000000000001" customHeight="1" thickBot="1" x14ac:dyDescent="0.3">
      <c r="A135" s="70"/>
      <c r="B135" s="71"/>
      <c r="C135" s="71"/>
      <c r="D135" s="72"/>
      <c r="E135" s="71"/>
      <c r="F135" s="71"/>
      <c r="G135" s="71"/>
      <c r="H135" s="71" t="s">
        <v>193</v>
      </c>
      <c r="I135" s="71"/>
      <c r="J135" s="71"/>
      <c r="K135" s="71"/>
      <c r="L135" s="71"/>
      <c r="M135" s="71"/>
      <c r="N135" s="71"/>
      <c r="O135" s="66"/>
      <c r="P135" s="66"/>
      <c r="Q135" s="66"/>
      <c r="R135" s="66"/>
    </row>
    <row r="136" spans="1:18" ht="20.100000000000001" customHeight="1" x14ac:dyDescent="0.25">
      <c r="A136" s="70"/>
      <c r="B136" s="71"/>
      <c r="C136" s="71"/>
      <c r="D136" s="72"/>
      <c r="E136" s="71"/>
      <c r="F136" s="71"/>
      <c r="G136" s="71"/>
      <c r="H136" s="71"/>
      <c r="I136" s="71"/>
      <c r="J136" s="142" t="s">
        <v>264</v>
      </c>
      <c r="K136" s="143"/>
      <c r="L136" s="143"/>
      <c r="M136" s="143"/>
      <c r="N136" s="143"/>
      <c r="O136" s="143"/>
      <c r="P136" s="143"/>
      <c r="Q136" s="144"/>
      <c r="R136" s="66"/>
    </row>
    <row r="137" spans="1:18" ht="20.100000000000001" customHeight="1" x14ac:dyDescent="0.25">
      <c r="A137" s="70"/>
      <c r="B137" s="71"/>
      <c r="C137" s="71"/>
      <c r="D137" s="72"/>
      <c r="E137" s="71"/>
      <c r="F137" s="71"/>
      <c r="G137" s="71"/>
      <c r="H137" s="71"/>
      <c r="I137" s="71"/>
      <c r="J137" s="151"/>
      <c r="K137" s="152"/>
      <c r="L137" s="152"/>
      <c r="M137" s="152"/>
      <c r="N137" s="152"/>
      <c r="O137" s="152"/>
      <c r="P137" s="152"/>
      <c r="Q137" s="153"/>
      <c r="R137" s="66"/>
    </row>
    <row r="138" spans="1:18" ht="20.100000000000001" customHeight="1" thickBot="1" x14ac:dyDescent="0.3">
      <c r="A138" s="70"/>
      <c r="B138" s="71"/>
      <c r="C138" s="71"/>
      <c r="D138" s="72"/>
      <c r="E138" s="71"/>
      <c r="F138" s="71"/>
      <c r="G138" s="71"/>
      <c r="H138" s="71"/>
      <c r="I138" s="71"/>
      <c r="J138" s="145"/>
      <c r="K138" s="146"/>
      <c r="L138" s="146"/>
      <c r="M138" s="146"/>
      <c r="N138" s="146"/>
      <c r="O138" s="146"/>
      <c r="P138" s="146"/>
      <c r="Q138" s="147"/>
      <c r="R138" s="66"/>
    </row>
    <row r="139" spans="1:18" ht="20.100000000000001" customHeight="1" x14ac:dyDescent="0.25">
      <c r="A139" s="70"/>
      <c r="B139" s="71"/>
      <c r="C139" s="71"/>
      <c r="D139" s="72"/>
      <c r="E139" s="71"/>
      <c r="F139" s="71"/>
      <c r="G139" s="71"/>
      <c r="H139" s="71"/>
      <c r="I139" s="71"/>
      <c r="J139" s="71"/>
      <c r="K139" s="71"/>
      <c r="L139" s="71"/>
      <c r="M139" s="71"/>
      <c r="N139" s="71"/>
      <c r="O139" s="66"/>
      <c r="P139" s="66"/>
      <c r="Q139" s="66"/>
      <c r="R139" s="66"/>
    </row>
    <row r="140" spans="1:18" ht="20.100000000000001" customHeight="1" thickBot="1" x14ac:dyDescent="0.3">
      <c r="A140" s="70"/>
      <c r="B140" s="71"/>
      <c r="C140" s="71"/>
      <c r="D140" s="72"/>
      <c r="E140" s="71"/>
      <c r="F140" s="71"/>
      <c r="G140" s="71"/>
      <c r="H140" s="71" t="s">
        <v>194</v>
      </c>
      <c r="I140" s="71"/>
      <c r="J140" s="71"/>
      <c r="K140" s="71"/>
      <c r="L140" s="71"/>
      <c r="M140" s="71"/>
      <c r="N140" s="71"/>
      <c r="O140" s="66"/>
      <c r="P140" s="66"/>
      <c r="Q140" s="66"/>
      <c r="R140" s="66"/>
    </row>
    <row r="141" spans="1:18" ht="20.100000000000001" customHeight="1" x14ac:dyDescent="0.25">
      <c r="A141" s="70"/>
      <c r="B141" s="71"/>
      <c r="C141" s="71"/>
      <c r="D141" s="72"/>
      <c r="E141" s="71"/>
      <c r="F141" s="71"/>
      <c r="G141" s="71"/>
      <c r="H141" s="71"/>
      <c r="I141" s="71"/>
      <c r="J141" s="142" t="s">
        <v>265</v>
      </c>
      <c r="K141" s="143"/>
      <c r="L141" s="143"/>
      <c r="M141" s="143"/>
      <c r="N141" s="143"/>
      <c r="O141" s="143"/>
      <c r="P141" s="143"/>
      <c r="Q141" s="144"/>
      <c r="R141" s="66"/>
    </row>
    <row r="142" spans="1:18" ht="20.100000000000001" customHeight="1" thickBot="1" x14ac:dyDescent="0.3">
      <c r="A142" s="70"/>
      <c r="B142" s="71"/>
      <c r="C142" s="71"/>
      <c r="D142" s="72"/>
      <c r="E142" s="71"/>
      <c r="F142" s="71"/>
      <c r="G142" s="71"/>
      <c r="H142" s="71"/>
      <c r="I142" s="71"/>
      <c r="J142" s="145"/>
      <c r="K142" s="146"/>
      <c r="L142" s="146"/>
      <c r="M142" s="146"/>
      <c r="N142" s="146"/>
      <c r="O142" s="146"/>
      <c r="P142" s="146"/>
      <c r="Q142" s="147"/>
      <c r="R142" s="66"/>
    </row>
    <row r="143" spans="1:18" ht="20.100000000000001" customHeight="1" x14ac:dyDescent="0.25">
      <c r="A143" s="70"/>
      <c r="B143" s="71"/>
      <c r="C143" s="71"/>
      <c r="D143" s="72"/>
      <c r="E143" s="71"/>
      <c r="F143" s="71"/>
      <c r="G143" s="71"/>
      <c r="H143" s="71"/>
      <c r="I143" s="71"/>
      <c r="J143" s="71"/>
      <c r="K143" s="71"/>
      <c r="L143" s="71"/>
      <c r="M143" s="71"/>
      <c r="N143" s="71"/>
      <c r="O143" s="66"/>
      <c r="P143" s="66"/>
      <c r="Q143" s="66"/>
      <c r="R143" s="66"/>
    </row>
    <row r="144" spans="1:18" ht="20.100000000000001" customHeight="1" thickBot="1" x14ac:dyDescent="0.3">
      <c r="A144" s="70"/>
      <c r="B144" s="71"/>
      <c r="C144" s="71"/>
      <c r="D144" s="72"/>
      <c r="E144" s="71"/>
      <c r="F144" s="71"/>
      <c r="G144" s="71" t="s">
        <v>195</v>
      </c>
      <c r="H144" s="71"/>
      <c r="I144" s="71"/>
      <c r="J144" s="71"/>
      <c r="K144" s="71"/>
      <c r="L144" s="71"/>
      <c r="M144" s="71"/>
      <c r="N144" s="71"/>
      <c r="O144" s="66"/>
      <c r="P144" s="66"/>
      <c r="Q144" s="66"/>
      <c r="R144" s="66"/>
    </row>
    <row r="145" spans="1:18" ht="20.100000000000001" customHeight="1" x14ac:dyDescent="0.25">
      <c r="A145" s="70"/>
      <c r="B145" s="71"/>
      <c r="C145" s="71"/>
      <c r="D145" s="72"/>
      <c r="E145" s="71"/>
      <c r="F145" s="71"/>
      <c r="G145" s="71"/>
      <c r="H145" s="71"/>
      <c r="I145" s="71"/>
      <c r="J145" s="142" t="s">
        <v>196</v>
      </c>
      <c r="K145" s="143"/>
      <c r="L145" s="143"/>
      <c r="M145" s="143"/>
      <c r="N145" s="143"/>
      <c r="O145" s="143"/>
      <c r="P145" s="143"/>
      <c r="Q145" s="144"/>
      <c r="R145" s="66"/>
    </row>
    <row r="146" spans="1:18" ht="20.100000000000001" customHeight="1" thickBot="1" x14ac:dyDescent="0.3">
      <c r="A146" s="70"/>
      <c r="B146" s="71"/>
      <c r="C146" s="71"/>
      <c r="D146" s="72"/>
      <c r="E146" s="71"/>
      <c r="F146" s="71"/>
      <c r="G146" s="71"/>
      <c r="H146" s="71"/>
      <c r="I146" s="71"/>
      <c r="J146" s="145"/>
      <c r="K146" s="146"/>
      <c r="L146" s="146"/>
      <c r="M146" s="146"/>
      <c r="N146" s="146"/>
      <c r="O146" s="146"/>
      <c r="P146" s="146"/>
      <c r="Q146" s="147"/>
      <c r="R146" s="66"/>
    </row>
    <row r="147" spans="1:18" ht="20.100000000000001" customHeight="1" x14ac:dyDescent="0.25">
      <c r="A147" s="70"/>
      <c r="B147" s="71"/>
      <c r="C147" s="71"/>
      <c r="D147" s="72"/>
      <c r="E147" s="71"/>
      <c r="F147" s="71"/>
      <c r="G147" s="71"/>
      <c r="H147" s="71"/>
      <c r="I147" s="71"/>
      <c r="J147" s="71"/>
      <c r="K147" s="71"/>
      <c r="L147" s="71"/>
      <c r="M147" s="71"/>
      <c r="N147" s="71"/>
      <c r="O147" s="66"/>
      <c r="P147" s="66"/>
      <c r="Q147" s="66"/>
      <c r="R147" s="66"/>
    </row>
    <row r="148" spans="1:18" ht="20.100000000000001" customHeight="1" thickBot="1" x14ac:dyDescent="0.3">
      <c r="A148" s="70"/>
      <c r="B148" s="71"/>
      <c r="C148" s="71"/>
      <c r="D148" s="72"/>
      <c r="E148" s="71"/>
      <c r="F148" s="71"/>
      <c r="G148" s="71" t="s">
        <v>197</v>
      </c>
      <c r="H148" s="71"/>
      <c r="I148" s="71"/>
      <c r="J148" s="71"/>
      <c r="K148" s="71"/>
      <c r="L148" s="71"/>
      <c r="M148" s="71"/>
      <c r="N148" s="71"/>
      <c r="O148" s="66"/>
      <c r="P148" s="66"/>
      <c r="Q148" s="66"/>
      <c r="R148" s="66"/>
    </row>
    <row r="149" spans="1:18" ht="20.100000000000001" customHeight="1" x14ac:dyDescent="0.25">
      <c r="A149" s="70"/>
      <c r="B149" s="71"/>
      <c r="C149" s="71"/>
      <c r="D149" s="72"/>
      <c r="E149" s="71"/>
      <c r="F149" s="71"/>
      <c r="G149" s="71"/>
      <c r="H149" s="71"/>
      <c r="I149" s="71"/>
      <c r="J149" s="142" t="s">
        <v>264</v>
      </c>
      <c r="K149" s="143"/>
      <c r="L149" s="143"/>
      <c r="M149" s="143"/>
      <c r="N149" s="143"/>
      <c r="O149" s="143"/>
      <c r="P149" s="143"/>
      <c r="Q149" s="144"/>
      <c r="R149" s="66"/>
    </row>
    <row r="150" spans="1:18" ht="20.100000000000001" customHeight="1" thickBot="1" x14ac:dyDescent="0.3">
      <c r="A150" s="70"/>
      <c r="B150" s="71"/>
      <c r="C150" s="71"/>
      <c r="D150" s="72"/>
      <c r="E150" s="71"/>
      <c r="F150" s="71"/>
      <c r="G150" s="71"/>
      <c r="H150" s="71"/>
      <c r="I150" s="71"/>
      <c r="J150" s="145"/>
      <c r="K150" s="146"/>
      <c r="L150" s="146"/>
      <c r="M150" s="146"/>
      <c r="N150" s="146"/>
      <c r="O150" s="146"/>
      <c r="P150" s="146"/>
      <c r="Q150" s="147"/>
      <c r="R150" s="66"/>
    </row>
    <row r="151" spans="1:18" ht="20.100000000000001" customHeight="1" x14ac:dyDescent="0.25">
      <c r="A151" s="70"/>
      <c r="B151" s="71"/>
      <c r="C151" s="71"/>
      <c r="D151" s="72"/>
      <c r="E151" s="71"/>
      <c r="F151" s="71"/>
      <c r="G151" s="71"/>
      <c r="H151" s="71"/>
      <c r="I151" s="71"/>
      <c r="J151" s="71"/>
      <c r="K151" s="71"/>
      <c r="L151" s="71"/>
      <c r="M151" s="71"/>
      <c r="N151" s="71"/>
      <c r="O151" s="66"/>
      <c r="P151" s="66"/>
      <c r="Q151" s="66"/>
      <c r="R151" s="66"/>
    </row>
    <row r="152" spans="1:18" ht="20.100000000000001" customHeight="1" thickBot="1" x14ac:dyDescent="0.3">
      <c r="A152" s="70"/>
      <c r="B152" s="71"/>
      <c r="C152" s="71"/>
      <c r="D152" s="72"/>
      <c r="E152" s="71"/>
      <c r="F152" s="71"/>
      <c r="G152" s="71" t="s">
        <v>199</v>
      </c>
      <c r="H152" s="71"/>
      <c r="I152" s="71"/>
      <c r="J152" s="71"/>
      <c r="K152" s="71"/>
      <c r="L152" s="71"/>
      <c r="M152" s="71"/>
      <c r="N152" s="71"/>
      <c r="O152" s="66"/>
      <c r="P152" s="66"/>
      <c r="Q152" s="66"/>
      <c r="R152" s="66"/>
    </row>
    <row r="153" spans="1:18" ht="20.100000000000001" customHeight="1" x14ac:dyDescent="0.25">
      <c r="A153" s="70"/>
      <c r="B153" s="71"/>
      <c r="C153" s="71"/>
      <c r="D153" s="72"/>
      <c r="E153" s="71"/>
      <c r="F153" s="71"/>
      <c r="G153" s="71"/>
      <c r="H153" s="71"/>
      <c r="I153" s="71"/>
      <c r="J153" s="148" t="s">
        <v>307</v>
      </c>
      <c r="K153" s="143"/>
      <c r="L153" s="143"/>
      <c r="M153" s="143"/>
      <c r="N153" s="143"/>
      <c r="O153" s="143"/>
      <c r="P153" s="143"/>
      <c r="Q153" s="144"/>
      <c r="R153" s="66"/>
    </row>
    <row r="154" spans="1:18" ht="20.100000000000001" customHeight="1" thickBot="1" x14ac:dyDescent="0.3">
      <c r="A154" s="70"/>
      <c r="B154" s="71"/>
      <c r="C154" s="71"/>
      <c r="D154" s="72"/>
      <c r="E154" s="71"/>
      <c r="F154" s="71"/>
      <c r="G154" s="71"/>
      <c r="H154" s="71"/>
      <c r="I154" s="71"/>
      <c r="J154" s="145"/>
      <c r="K154" s="146"/>
      <c r="L154" s="146"/>
      <c r="M154" s="146"/>
      <c r="N154" s="146"/>
      <c r="O154" s="146"/>
      <c r="P154" s="146"/>
      <c r="Q154" s="147"/>
      <c r="R154" s="66"/>
    </row>
    <row r="155" spans="1:18" ht="20.100000000000001" customHeight="1" x14ac:dyDescent="0.25">
      <c r="A155" s="70"/>
      <c r="B155" s="71"/>
      <c r="C155" s="71"/>
      <c r="D155" s="72"/>
      <c r="E155" s="71"/>
      <c r="F155" s="71"/>
      <c r="G155" s="71"/>
      <c r="H155" s="71"/>
      <c r="I155" s="71"/>
      <c r="J155" s="71"/>
      <c r="K155" s="71"/>
      <c r="L155" s="71"/>
      <c r="M155" s="71"/>
      <c r="N155" s="71"/>
      <c r="O155" s="66"/>
      <c r="P155" s="66"/>
      <c r="Q155" s="66"/>
      <c r="R155" s="66"/>
    </row>
    <row r="156" spans="1:18" s="77" customFormat="1" ht="20.100000000000001" customHeight="1" x14ac:dyDescent="0.25">
      <c r="B156" s="78"/>
      <c r="C156" s="78"/>
      <c r="D156" s="79"/>
      <c r="E156" s="78"/>
      <c r="F156" s="78"/>
      <c r="G156" s="78"/>
      <c r="H156" s="78"/>
      <c r="I156" s="78"/>
      <c r="J156" s="78"/>
      <c r="K156" s="78"/>
      <c r="L156" s="78"/>
      <c r="M156" s="78"/>
      <c r="N156" s="78"/>
      <c r="O156" s="78"/>
      <c r="P156" s="78"/>
      <c r="Q156" s="78"/>
      <c r="R156" s="78"/>
    </row>
    <row r="157" spans="1:18" s="77" customFormat="1" ht="20.100000000000001" customHeight="1" x14ac:dyDescent="0.25">
      <c r="D157" s="80"/>
    </row>
    <row r="158" spans="1:18" s="77" customFormat="1" ht="20.100000000000001" customHeight="1" x14ac:dyDescent="0.25">
      <c r="D158" s="80"/>
    </row>
    <row r="159" spans="1:18" s="77" customFormat="1" ht="20.100000000000001" customHeight="1" x14ac:dyDescent="0.25">
      <c r="D159" s="80"/>
    </row>
    <row r="160" spans="1:18" s="77" customFormat="1" ht="20.100000000000001" customHeight="1" x14ac:dyDescent="0.25">
      <c r="D160" s="80"/>
    </row>
    <row r="161" spans="4:4" s="77" customFormat="1" ht="20.100000000000001" customHeight="1" x14ac:dyDescent="0.25">
      <c r="D161" s="80"/>
    </row>
    <row r="162" spans="4:4" s="77" customFormat="1" ht="20.100000000000001" customHeight="1" x14ac:dyDescent="0.25">
      <c r="D162" s="80"/>
    </row>
    <row r="163" spans="4:4" s="77" customFormat="1" ht="20.100000000000001" customHeight="1" x14ac:dyDescent="0.25">
      <c r="D163" s="80"/>
    </row>
    <row r="164" spans="4:4" s="77" customFormat="1" ht="20.100000000000001" customHeight="1" x14ac:dyDescent="0.25">
      <c r="D164" s="80"/>
    </row>
    <row r="165" spans="4:4" s="77" customFormat="1" ht="20.100000000000001" customHeight="1" x14ac:dyDescent="0.25">
      <c r="D165" s="80"/>
    </row>
    <row r="166" spans="4:4" s="77" customFormat="1" ht="20.100000000000001" customHeight="1" x14ac:dyDescent="0.25">
      <c r="D166" s="80"/>
    </row>
    <row r="167" spans="4:4" s="77" customFormat="1" ht="20.100000000000001" customHeight="1" x14ac:dyDescent="0.25">
      <c r="D167" s="80"/>
    </row>
  </sheetData>
  <mergeCells count="40">
    <mergeCell ref="K48:L48"/>
    <mergeCell ref="K46:L46"/>
    <mergeCell ref="K65:Q65"/>
    <mergeCell ref="J78:K78"/>
    <mergeCell ref="G79:Q80"/>
    <mergeCell ref="K62:L62"/>
    <mergeCell ref="K64:N64"/>
    <mergeCell ref="M53:Q54"/>
    <mergeCell ref="M55:Q56"/>
    <mergeCell ref="M57:Q58"/>
    <mergeCell ref="K43:Q44"/>
    <mergeCell ref="K28:N28"/>
    <mergeCell ref="K25:Q26"/>
    <mergeCell ref="K7:N7"/>
    <mergeCell ref="K10:Q11"/>
    <mergeCell ref="K13:Q14"/>
    <mergeCell ref="K16:N16"/>
    <mergeCell ref="K19:Q20"/>
    <mergeCell ref="K22:Q23"/>
    <mergeCell ref="K31:Q32"/>
    <mergeCell ref="K34:Q35"/>
    <mergeCell ref="K37:N37"/>
    <mergeCell ref="K40:Q41"/>
    <mergeCell ref="K127:L127"/>
    <mergeCell ref="P64:Q64"/>
    <mergeCell ref="K126:L126"/>
    <mergeCell ref="J81:Q84"/>
    <mergeCell ref="J88:Q90"/>
    <mergeCell ref="J93:Q95"/>
    <mergeCell ref="J99:Q101"/>
    <mergeCell ref="J104:Q108"/>
    <mergeCell ref="J111:Q114"/>
    <mergeCell ref="J121:Q122"/>
    <mergeCell ref="J149:Q150"/>
    <mergeCell ref="J153:Q154"/>
    <mergeCell ref="K128:L128"/>
    <mergeCell ref="J132:Q133"/>
    <mergeCell ref="J136:Q138"/>
    <mergeCell ref="J141:Q142"/>
    <mergeCell ref="J145:Q146"/>
  </mergeCells>
  <phoneticPr fontId="20"/>
  <dataValidations count="5">
    <dataValidation imeMode="off" allowBlank="1" showInputMessage="1" showErrorMessage="1" sqref="K16:N16 K37:N37 K28:N28"/>
    <dataValidation imeMode="on" allowBlank="1" showInputMessage="1" showErrorMessage="1" sqref="K10:Q11 K13:Q14 K19:Q20 K22:Q23 K31:Q32 K34:Q35 K40:Q41 K43:Q44 L47:M47 L78:Q78 N46:Q48 K47:K48"/>
    <dataValidation type="list" imeMode="on" allowBlank="1" showInputMessage="1" showErrorMessage="1" sqref="K46">
      <formula1>$AE$46:$AE$48</formula1>
    </dataValidation>
    <dataValidation type="list" allowBlank="1" showInputMessage="1" showErrorMessage="1" sqref="J52:J53 J68:J71 J59:J60">
      <formula1>$AE$52:$AE$53</formula1>
    </dataValidation>
    <dataValidation type="list" allowBlank="1" showInputMessage="1" showErrorMessage="1" sqref="J78:K78">
      <formula1>$AE$77:$AE$80</formula1>
    </dataValidation>
  </dataValidations>
  <pageMargins left="0.7" right="0.7" top="0.75" bottom="0.75" header="0.3" footer="0.3"/>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view="pageBreakPreview" zoomScaleNormal="100" zoomScaleSheetLayoutView="100" workbookViewId="0"/>
  </sheetViews>
  <sheetFormatPr defaultRowHeight="12.75" x14ac:dyDescent="0.25"/>
  <cols>
    <col min="1" max="1" width="2.59765625" style="17" customWidth="1"/>
    <col min="2" max="2" width="4.1328125" style="15" customWidth="1"/>
    <col min="3" max="3" width="2.53125" style="15" customWidth="1"/>
    <col min="4" max="4" width="20.59765625" style="15" customWidth="1"/>
    <col min="5" max="6" width="5.59765625" style="15" customWidth="1"/>
    <col min="7" max="7" width="8.59765625" style="15" customWidth="1"/>
    <col min="8" max="8" width="2.9296875" style="15" bestFit="1" customWidth="1"/>
    <col min="9" max="9" width="2.9296875" style="15" customWidth="1"/>
    <col min="10" max="10" width="6.59765625" style="15" customWidth="1"/>
    <col min="11" max="11" width="6.6640625" style="15" bestFit="1" customWidth="1"/>
    <col min="12" max="12" width="13.59765625" style="15" customWidth="1"/>
    <col min="13" max="14" width="7.1328125" style="15" customWidth="1"/>
    <col min="15" max="15" width="2.53125" style="15" bestFit="1" customWidth="1"/>
    <col min="16" max="16384" width="9.06640625" style="15"/>
  </cols>
  <sheetData>
    <row r="1" spans="2:14" s="17" customFormat="1" x14ac:dyDescent="0.25"/>
    <row r="2" spans="2:14" ht="16.05" customHeight="1" x14ac:dyDescent="0.25">
      <c r="B2" s="282" t="s">
        <v>332</v>
      </c>
      <c r="C2" s="282"/>
      <c r="D2" s="283"/>
      <c r="E2" s="283"/>
      <c r="F2" s="283"/>
      <c r="G2" s="283"/>
      <c r="H2" s="283"/>
      <c r="I2" s="283"/>
      <c r="J2" s="283"/>
      <c r="K2" s="283"/>
      <c r="L2" s="283"/>
      <c r="M2" s="283"/>
      <c r="N2" s="283"/>
    </row>
    <row r="3" spans="2:14" ht="16.05" customHeight="1" x14ac:dyDescent="0.25">
      <c r="B3" s="284" t="s">
        <v>200</v>
      </c>
      <c r="C3" s="284"/>
      <c r="D3" s="283"/>
      <c r="E3" s="283"/>
      <c r="F3" s="283"/>
      <c r="G3" s="283"/>
      <c r="H3" s="283"/>
      <c r="I3" s="283"/>
      <c r="J3" s="283"/>
      <c r="K3" s="283"/>
      <c r="L3" s="283"/>
      <c r="M3" s="283"/>
      <c r="N3" s="283"/>
    </row>
    <row r="4" spans="2:14" ht="16.05" customHeight="1" x14ac:dyDescent="0.25">
      <c r="B4" s="4"/>
      <c r="C4" s="4"/>
      <c r="D4" s="6"/>
      <c r="E4" s="6"/>
      <c r="F4" s="6"/>
      <c r="G4" s="6"/>
      <c r="H4" s="6"/>
      <c r="I4" s="6"/>
      <c r="J4" s="6"/>
      <c r="K4" s="290">
        <f>入力シート!$K$7</f>
        <v>44652</v>
      </c>
      <c r="L4" s="290"/>
      <c r="M4" s="290"/>
      <c r="N4" s="290"/>
    </row>
    <row r="5" spans="2:14" ht="16.05" customHeight="1" x14ac:dyDescent="0.25">
      <c r="B5" s="291" t="s">
        <v>0</v>
      </c>
      <c r="C5" s="291"/>
      <c r="D5" s="291"/>
      <c r="E5" s="26"/>
      <c r="F5" s="26"/>
      <c r="G5" s="26"/>
      <c r="H5" s="26"/>
      <c r="I5" s="26"/>
      <c r="J5" s="283"/>
      <c r="K5" s="283"/>
      <c r="L5" s="283"/>
      <c r="M5" s="283"/>
      <c r="N5" s="283"/>
    </row>
    <row r="6" spans="2:14" ht="18" customHeight="1" x14ac:dyDescent="0.25">
      <c r="B6" s="6"/>
      <c r="C6" s="6"/>
      <c r="D6" s="6"/>
      <c r="E6" s="6"/>
      <c r="F6" s="6"/>
      <c r="G6" s="226" t="s">
        <v>46</v>
      </c>
      <c r="H6" s="226"/>
      <c r="I6" s="226"/>
      <c r="J6" s="227" t="str">
        <f>入力シート!K10</f>
        <v>○○区○○1-39-2</v>
      </c>
      <c r="K6" s="227"/>
      <c r="L6" s="227"/>
      <c r="M6" s="227"/>
      <c r="N6" s="227"/>
    </row>
    <row r="7" spans="2:14" s="27" customFormat="1" ht="18" customHeight="1" x14ac:dyDescent="0.25">
      <c r="B7" s="26"/>
      <c r="C7" s="26"/>
      <c r="D7" s="26"/>
      <c r="E7" s="26"/>
      <c r="F7" s="26"/>
      <c r="G7" s="226"/>
      <c r="H7" s="226"/>
      <c r="I7" s="226"/>
      <c r="J7" s="227" t="str">
        <f>入力シート!K13</f>
        <v>○○開発株式会社
代表取締役　　○○　○○</v>
      </c>
      <c r="K7" s="227"/>
      <c r="L7" s="227"/>
      <c r="M7" s="227"/>
      <c r="N7" s="227"/>
    </row>
    <row r="8" spans="2:14" ht="18" customHeight="1" x14ac:dyDescent="0.25">
      <c r="B8" s="16"/>
      <c r="C8" s="16"/>
      <c r="D8" s="6"/>
      <c r="E8" s="6"/>
      <c r="F8" s="6"/>
      <c r="G8" s="226"/>
      <c r="H8" s="226"/>
      <c r="I8" s="226"/>
      <c r="J8" s="227"/>
      <c r="K8" s="227"/>
      <c r="L8" s="227"/>
      <c r="M8" s="227"/>
      <c r="N8" s="227"/>
    </row>
    <row r="9" spans="2:14" ht="18" customHeight="1" x14ac:dyDescent="0.25">
      <c r="B9" s="6"/>
      <c r="C9" s="6"/>
      <c r="D9" s="6"/>
      <c r="E9" s="6"/>
      <c r="F9" s="6"/>
      <c r="G9" s="6"/>
      <c r="H9" s="1"/>
      <c r="I9" s="1"/>
      <c r="J9" s="227" t="s">
        <v>13</v>
      </c>
      <c r="K9" s="227"/>
      <c r="L9" s="283" t="str">
        <f>入力シート!K16</f>
        <v>○○－○○○○－○○○○</v>
      </c>
      <c r="M9" s="283"/>
      <c r="N9" s="283"/>
    </row>
    <row r="10" spans="2:14" ht="10.050000000000001" customHeight="1" x14ac:dyDescent="0.25">
      <c r="B10" s="16"/>
      <c r="C10" s="16"/>
      <c r="D10" s="6"/>
      <c r="E10" s="6"/>
      <c r="F10" s="6"/>
      <c r="G10" s="6"/>
      <c r="H10" s="6"/>
      <c r="I10" s="6"/>
      <c r="J10" s="6"/>
      <c r="K10" s="6"/>
      <c r="L10" s="6"/>
      <c r="M10" s="6"/>
      <c r="N10" s="6"/>
    </row>
    <row r="11" spans="2:14" ht="16.05" customHeight="1" x14ac:dyDescent="0.25">
      <c r="B11" s="228" t="s">
        <v>47</v>
      </c>
      <c r="C11" s="228"/>
      <c r="D11" s="228"/>
      <c r="E11" s="228"/>
      <c r="F11" s="228"/>
      <c r="G11" s="228"/>
      <c r="H11" s="228"/>
      <c r="I11" s="228"/>
      <c r="J11" s="228"/>
      <c r="K11" s="228"/>
      <c r="L11" s="228"/>
      <c r="M11" s="228"/>
      <c r="N11" s="228"/>
    </row>
    <row r="12" spans="2:14" ht="16.05" customHeight="1" thickBot="1" x14ac:dyDescent="0.3">
      <c r="B12" s="229"/>
      <c r="C12" s="229"/>
      <c r="D12" s="229"/>
      <c r="E12" s="229"/>
      <c r="F12" s="229"/>
      <c r="G12" s="229"/>
      <c r="H12" s="229"/>
      <c r="I12" s="229"/>
      <c r="J12" s="229"/>
      <c r="K12" s="229"/>
      <c r="L12" s="229"/>
      <c r="M12" s="229"/>
      <c r="N12" s="229"/>
    </row>
    <row r="13" spans="2:14" ht="18" customHeight="1" x14ac:dyDescent="0.25">
      <c r="B13" s="270" t="s">
        <v>48</v>
      </c>
      <c r="C13" s="271"/>
      <c r="D13" s="272"/>
      <c r="E13" s="264" t="str">
        <f>入力シート!K43</f>
        <v>豊島区☆☆4-42-16</v>
      </c>
      <c r="F13" s="288"/>
      <c r="G13" s="288"/>
      <c r="H13" s="288"/>
      <c r="I13" s="288"/>
      <c r="J13" s="288"/>
      <c r="K13" s="288"/>
      <c r="L13" s="288"/>
      <c r="M13" s="288"/>
      <c r="N13" s="289"/>
    </row>
    <row r="14" spans="2:14" ht="18" customHeight="1" thickBot="1" x14ac:dyDescent="0.3">
      <c r="B14" s="273"/>
      <c r="C14" s="274"/>
      <c r="D14" s="275"/>
      <c r="E14" s="237" t="s">
        <v>49</v>
      </c>
      <c r="F14" s="238"/>
      <c r="G14" s="238"/>
      <c r="H14" s="238"/>
      <c r="I14" s="238"/>
      <c r="J14" s="239" t="str">
        <f>入力シート!K40</f>
        <v>☆☆ビル改修工事</v>
      </c>
      <c r="K14" s="239"/>
      <c r="L14" s="239"/>
      <c r="M14" s="239"/>
      <c r="N14" s="240"/>
    </row>
    <row r="15" spans="2:14" s="27" customFormat="1" ht="18" customHeight="1" x14ac:dyDescent="0.25">
      <c r="B15" s="232" t="s">
        <v>50</v>
      </c>
      <c r="C15" s="220"/>
      <c r="D15" s="221"/>
      <c r="E15" s="264" t="str">
        <f>IF(入力シート!K19="","",入力シート!K19)</f>
        <v>●●区●●2-45-1</v>
      </c>
      <c r="F15" s="288"/>
      <c r="G15" s="288"/>
      <c r="H15" s="288"/>
      <c r="I15" s="288"/>
      <c r="J15" s="288"/>
      <c r="K15" s="288"/>
      <c r="L15" s="288"/>
      <c r="M15" s="288"/>
      <c r="N15" s="289"/>
    </row>
    <row r="16" spans="2:14" s="27" customFormat="1" ht="18" customHeight="1" x14ac:dyDescent="0.25">
      <c r="B16" s="233"/>
      <c r="C16" s="222"/>
      <c r="D16" s="223"/>
      <c r="E16" s="241" t="str">
        <f>入力シート!K22</f>
        <v>●●建設株式会社
代表取締役　　●●　●●</v>
      </c>
      <c r="F16" s="242"/>
      <c r="G16" s="242"/>
      <c r="H16" s="242"/>
      <c r="I16" s="242"/>
      <c r="J16" s="242"/>
      <c r="K16" s="242"/>
      <c r="L16" s="242"/>
      <c r="M16" s="242"/>
      <c r="N16" s="243"/>
    </row>
    <row r="17" spans="2:14" s="27" customFormat="1" ht="18" customHeight="1" thickBot="1" x14ac:dyDescent="0.3">
      <c r="B17" s="234"/>
      <c r="C17" s="224"/>
      <c r="D17" s="225"/>
      <c r="E17" s="244"/>
      <c r="F17" s="245"/>
      <c r="G17" s="245"/>
      <c r="H17" s="245"/>
      <c r="I17" s="245"/>
      <c r="J17" s="245"/>
      <c r="K17" s="245"/>
      <c r="L17" s="245"/>
      <c r="M17" s="245"/>
      <c r="N17" s="246"/>
    </row>
    <row r="18" spans="2:14" ht="15" customHeight="1" x14ac:dyDescent="0.25">
      <c r="B18" s="270" t="s">
        <v>51</v>
      </c>
      <c r="C18" s="271"/>
      <c r="D18" s="272"/>
      <c r="E18" s="292" t="s">
        <v>321</v>
      </c>
      <c r="F18" s="293"/>
      <c r="G18" s="293"/>
      <c r="H18" s="293"/>
      <c r="I18" s="293"/>
      <c r="J18" s="293"/>
      <c r="K18" s="293"/>
      <c r="L18" s="293"/>
      <c r="M18" s="293"/>
      <c r="N18" s="294"/>
    </row>
    <row r="19" spans="2:14" ht="13.05" customHeight="1" x14ac:dyDescent="0.25">
      <c r="B19" s="285"/>
      <c r="C19" s="286"/>
      <c r="D19" s="287"/>
      <c r="E19" s="230" t="str">
        <f>IF(入力シート!J52="有","★１の項","　１の項")</f>
        <v>　１の項</v>
      </c>
      <c r="F19" s="231"/>
      <c r="G19" s="286" t="s">
        <v>283</v>
      </c>
      <c r="H19" s="286"/>
      <c r="I19" s="286"/>
      <c r="J19" s="286"/>
      <c r="K19" s="286"/>
      <c r="L19" s="286"/>
      <c r="M19" s="286"/>
      <c r="N19" s="287"/>
    </row>
    <row r="20" spans="2:14" ht="13.05" customHeight="1" x14ac:dyDescent="0.25">
      <c r="B20" s="285"/>
      <c r="C20" s="286"/>
      <c r="D20" s="287"/>
      <c r="E20" s="230" t="str">
        <f>IF(入力シート!J53="有","★２の項","　２の項")</f>
        <v>　２の項</v>
      </c>
      <c r="F20" s="231"/>
      <c r="G20" s="235" t="s">
        <v>282</v>
      </c>
      <c r="H20" s="235"/>
      <c r="I20" s="235"/>
      <c r="J20" s="235"/>
      <c r="K20" s="235"/>
      <c r="L20" s="235"/>
      <c r="M20" s="235"/>
      <c r="N20" s="236"/>
    </row>
    <row r="21" spans="2:14" ht="13.05" customHeight="1" x14ac:dyDescent="0.25">
      <c r="B21" s="285"/>
      <c r="C21" s="286"/>
      <c r="D21" s="287"/>
      <c r="E21" s="88"/>
      <c r="F21" s="89"/>
      <c r="G21" s="235"/>
      <c r="H21" s="235"/>
      <c r="I21" s="235"/>
      <c r="J21" s="235"/>
      <c r="K21" s="235"/>
      <c r="L21" s="235"/>
      <c r="M21" s="235"/>
      <c r="N21" s="236"/>
    </row>
    <row r="22" spans="2:14" ht="13.05" customHeight="1" x14ac:dyDescent="0.25">
      <c r="B22" s="285"/>
      <c r="C22" s="286"/>
      <c r="D22" s="287"/>
      <c r="E22" s="88"/>
      <c r="F22" s="89"/>
      <c r="G22" s="235"/>
      <c r="H22" s="235"/>
      <c r="I22" s="235"/>
      <c r="J22" s="235"/>
      <c r="K22" s="235"/>
      <c r="L22" s="235"/>
      <c r="M22" s="235"/>
      <c r="N22" s="236"/>
    </row>
    <row r="23" spans="2:14" ht="13.05" customHeight="1" x14ac:dyDescent="0.25">
      <c r="B23" s="285"/>
      <c r="C23" s="286"/>
      <c r="D23" s="287"/>
      <c r="E23" s="230" t="str">
        <f>IF(入力シート!J59="有","★５の項","　５の項")</f>
        <v>　５の項</v>
      </c>
      <c r="F23" s="231"/>
      <c r="G23" s="286" t="s">
        <v>21</v>
      </c>
      <c r="H23" s="286"/>
      <c r="I23" s="286"/>
      <c r="J23" s="286"/>
      <c r="K23" s="286"/>
      <c r="L23" s="286"/>
      <c r="M23" s="286"/>
      <c r="N23" s="287"/>
    </row>
    <row r="24" spans="2:14" ht="15" customHeight="1" thickBot="1" x14ac:dyDescent="0.3">
      <c r="B24" s="273"/>
      <c r="C24" s="274"/>
      <c r="D24" s="275"/>
      <c r="E24" s="295" t="str">
        <f>IF(入力シート!J60="有","★６の項","　６の項")</f>
        <v>★６の項</v>
      </c>
      <c r="F24" s="296"/>
      <c r="G24" s="252" t="s">
        <v>41</v>
      </c>
      <c r="H24" s="252"/>
      <c r="I24" s="252"/>
      <c r="J24" s="252"/>
      <c r="K24" s="252"/>
      <c r="L24" s="29" t="s">
        <v>43</v>
      </c>
      <c r="M24" s="102">
        <f>入力シート!K62</f>
        <v>4</v>
      </c>
      <c r="N24" s="30" t="s">
        <v>42</v>
      </c>
    </row>
    <row r="25" spans="2:14" ht="18" customHeight="1" thickBot="1" x14ac:dyDescent="0.3">
      <c r="B25" s="270" t="s">
        <v>60</v>
      </c>
      <c r="C25" s="271"/>
      <c r="D25" s="272"/>
      <c r="E25" s="24" t="s">
        <v>20</v>
      </c>
      <c r="F25" s="254" t="str">
        <f>入力シート!K64</f>
        <v>令和□□年□□月□□日</v>
      </c>
      <c r="G25" s="254"/>
      <c r="H25" s="254"/>
      <c r="I25" s="254"/>
      <c r="J25" s="254"/>
      <c r="K25" s="255"/>
      <c r="L25" s="2" t="s">
        <v>1</v>
      </c>
      <c r="M25" s="250"/>
      <c r="N25" s="251"/>
    </row>
    <row r="26" spans="2:14" ht="18" customHeight="1" thickBot="1" x14ac:dyDescent="0.3">
      <c r="B26" s="273"/>
      <c r="C26" s="274"/>
      <c r="D26" s="275"/>
      <c r="E26" s="25" t="s">
        <v>19</v>
      </c>
      <c r="F26" s="256" t="str">
        <f>入力シート!P64</f>
        <v>令和■■年■■月■■日</v>
      </c>
      <c r="G26" s="256"/>
      <c r="H26" s="256"/>
      <c r="I26" s="256"/>
      <c r="J26" s="256"/>
      <c r="K26" s="257"/>
      <c r="L26" s="3" t="s">
        <v>2</v>
      </c>
      <c r="M26" s="250"/>
      <c r="N26" s="251"/>
    </row>
    <row r="27" spans="2:14" ht="15" customHeight="1" x14ac:dyDescent="0.25">
      <c r="B27" s="270" t="s">
        <v>128</v>
      </c>
      <c r="C27" s="271"/>
      <c r="D27" s="272"/>
      <c r="E27" s="91" t="str">
        <f>IF(入力シート!J68="有","★１","　１")</f>
        <v>★１</v>
      </c>
      <c r="F27" s="258" t="s">
        <v>15</v>
      </c>
      <c r="G27" s="258"/>
      <c r="H27" s="258"/>
      <c r="I27" s="258"/>
      <c r="J27" s="258"/>
      <c r="K27" s="259"/>
      <c r="L27" s="217" t="s">
        <v>3</v>
      </c>
      <c r="M27" s="276"/>
      <c r="N27" s="277"/>
    </row>
    <row r="28" spans="2:14" ht="13.05" customHeight="1" x14ac:dyDescent="0.25">
      <c r="B28" s="285"/>
      <c r="C28" s="286"/>
      <c r="D28" s="287"/>
      <c r="E28" s="92" t="str">
        <f>IF(入力シート!J69="有","★２","　２")</f>
        <v>　２</v>
      </c>
      <c r="F28" s="222" t="s">
        <v>16</v>
      </c>
      <c r="G28" s="222"/>
      <c r="H28" s="222"/>
      <c r="I28" s="222"/>
      <c r="J28" s="222"/>
      <c r="K28" s="223"/>
      <c r="L28" s="218"/>
      <c r="M28" s="278"/>
      <c r="N28" s="279"/>
    </row>
    <row r="29" spans="2:14" ht="13.05" customHeight="1" x14ac:dyDescent="0.25">
      <c r="B29" s="285"/>
      <c r="C29" s="286"/>
      <c r="D29" s="287"/>
      <c r="E29" s="92" t="str">
        <f>IF(入力シート!J70="有","★３","　３")</f>
        <v>★３</v>
      </c>
      <c r="F29" s="222" t="s">
        <v>17</v>
      </c>
      <c r="G29" s="222"/>
      <c r="H29" s="222"/>
      <c r="I29" s="222"/>
      <c r="J29" s="222"/>
      <c r="K29" s="223"/>
      <c r="L29" s="218"/>
      <c r="M29" s="278"/>
      <c r="N29" s="279"/>
    </row>
    <row r="30" spans="2:14" ht="15" customHeight="1" thickBot="1" x14ac:dyDescent="0.3">
      <c r="B30" s="273"/>
      <c r="C30" s="274"/>
      <c r="D30" s="275"/>
      <c r="E30" s="93" t="str">
        <f>IF(入力シート!J71="有","★４","　４")</f>
        <v>　４</v>
      </c>
      <c r="F30" s="252" t="s">
        <v>18</v>
      </c>
      <c r="G30" s="252"/>
      <c r="H30" s="252"/>
      <c r="I30" s="252"/>
      <c r="J30" s="252"/>
      <c r="K30" s="253"/>
      <c r="L30" s="218"/>
      <c r="M30" s="278"/>
      <c r="N30" s="279"/>
    </row>
    <row r="31" spans="2:14" ht="18" customHeight="1" thickBot="1" x14ac:dyDescent="0.3">
      <c r="B31" s="261" t="s">
        <v>4</v>
      </c>
      <c r="C31" s="262"/>
      <c r="D31" s="263"/>
      <c r="E31" s="214" t="s">
        <v>5</v>
      </c>
      <c r="F31" s="215"/>
      <c r="G31" s="215"/>
      <c r="H31" s="215"/>
      <c r="I31" s="215"/>
      <c r="J31" s="215"/>
      <c r="K31" s="216"/>
      <c r="L31" s="218"/>
      <c r="M31" s="278"/>
      <c r="N31" s="279"/>
    </row>
    <row r="32" spans="2:14" ht="18" customHeight="1" thickBot="1" x14ac:dyDescent="0.3">
      <c r="B32" s="261" t="s">
        <v>137</v>
      </c>
      <c r="C32" s="262"/>
      <c r="D32" s="263"/>
      <c r="E32" s="28"/>
      <c r="F32" s="260">
        <f>入力シート!M73</f>
        <v>200</v>
      </c>
      <c r="G32" s="260"/>
      <c r="H32" s="260"/>
      <c r="I32" s="260"/>
      <c r="J32" s="248" t="s">
        <v>28</v>
      </c>
      <c r="K32" s="249"/>
      <c r="L32" s="218"/>
      <c r="M32" s="278"/>
      <c r="N32" s="279"/>
    </row>
    <row r="33" spans="2:15" ht="18" customHeight="1" thickBot="1" x14ac:dyDescent="0.3">
      <c r="B33" s="261" t="s">
        <v>6</v>
      </c>
      <c r="C33" s="262"/>
      <c r="D33" s="263"/>
      <c r="E33" s="214" t="s">
        <v>163</v>
      </c>
      <c r="F33" s="215"/>
      <c r="G33" s="215"/>
      <c r="H33" s="215"/>
      <c r="I33" s="215"/>
      <c r="J33" s="215"/>
      <c r="K33" s="216"/>
      <c r="L33" s="219"/>
      <c r="M33" s="280"/>
      <c r="N33" s="281"/>
    </row>
    <row r="34" spans="2:15" ht="18" customHeight="1" thickBot="1" x14ac:dyDescent="0.3">
      <c r="B34" s="304" t="s">
        <v>7</v>
      </c>
      <c r="C34" s="310" t="s">
        <v>8</v>
      </c>
      <c r="D34" s="251"/>
      <c r="E34" s="264" t="str">
        <f>IF(入力シート!K46="耐火","建築物（ 耐火構造 ）",IF(入力シート!K46="準耐火","建築物（ 準耐火構造 ）","建築物（ その他 ）"))</f>
        <v>建築物（ 耐火構造 ）</v>
      </c>
      <c r="F34" s="288"/>
      <c r="G34" s="288"/>
      <c r="H34" s="288"/>
      <c r="I34" s="288"/>
      <c r="J34" s="288"/>
      <c r="K34" s="289"/>
      <c r="L34" s="307" t="s">
        <v>12</v>
      </c>
      <c r="M34" s="220"/>
      <c r="N34" s="221"/>
    </row>
    <row r="35" spans="2:15" ht="18" customHeight="1" thickBot="1" x14ac:dyDescent="0.3">
      <c r="B35" s="305"/>
      <c r="C35" s="310"/>
      <c r="D35" s="251"/>
      <c r="E35" s="244" t="s">
        <v>22</v>
      </c>
      <c r="F35" s="245"/>
      <c r="G35" s="94">
        <f>入力シート!K48</f>
        <v>1500</v>
      </c>
      <c r="H35" s="14" t="s">
        <v>25</v>
      </c>
      <c r="I35" s="5" t="s">
        <v>27</v>
      </c>
      <c r="J35" s="101">
        <f>入力シート!O46</f>
        <v>3</v>
      </c>
      <c r="K35" s="95" t="s">
        <v>26</v>
      </c>
      <c r="L35" s="308"/>
      <c r="M35" s="222"/>
      <c r="N35" s="223"/>
    </row>
    <row r="36" spans="2:15" ht="18" customHeight="1" thickBot="1" x14ac:dyDescent="0.3">
      <c r="B36" s="305"/>
      <c r="C36" s="310"/>
      <c r="D36" s="251"/>
      <c r="E36" s="214" t="s">
        <v>9</v>
      </c>
      <c r="F36" s="215"/>
      <c r="G36" s="215"/>
      <c r="H36" s="215"/>
      <c r="I36" s="215"/>
      <c r="J36" s="215"/>
      <c r="K36" s="216"/>
      <c r="L36" s="309"/>
      <c r="M36" s="224"/>
      <c r="N36" s="225"/>
    </row>
    <row r="37" spans="2:15" ht="18" customHeight="1" thickBot="1" x14ac:dyDescent="0.3">
      <c r="B37" s="305"/>
      <c r="C37" s="310" t="s">
        <v>52</v>
      </c>
      <c r="D37" s="251"/>
      <c r="E37" s="264" t="str">
        <f>入力シート!K25</f>
        <v>☆☆ビル改修工事　現場事務所
所長　　△△　△△</v>
      </c>
      <c r="F37" s="265"/>
      <c r="G37" s="265"/>
      <c r="H37" s="265"/>
      <c r="I37" s="265"/>
      <c r="J37" s="265"/>
      <c r="K37" s="265"/>
      <c r="L37" s="265"/>
      <c r="M37" s="265"/>
      <c r="N37" s="266"/>
    </row>
    <row r="38" spans="2:15" s="27" customFormat="1" ht="18" customHeight="1" thickBot="1" x14ac:dyDescent="0.3">
      <c r="B38" s="305"/>
      <c r="C38" s="310"/>
      <c r="D38" s="251"/>
      <c r="E38" s="267"/>
      <c r="F38" s="268"/>
      <c r="G38" s="268"/>
      <c r="H38" s="268"/>
      <c r="I38" s="268"/>
      <c r="J38" s="268"/>
      <c r="K38" s="268"/>
      <c r="L38" s="268"/>
      <c r="M38" s="268"/>
      <c r="N38" s="269"/>
    </row>
    <row r="39" spans="2:15" ht="18" customHeight="1" thickBot="1" x14ac:dyDescent="0.3">
      <c r="B39" s="305"/>
      <c r="C39" s="310"/>
      <c r="D39" s="251"/>
      <c r="E39" s="297"/>
      <c r="F39" s="239"/>
      <c r="G39" s="239"/>
      <c r="H39" s="312" t="s">
        <v>23</v>
      </c>
      <c r="I39" s="312"/>
      <c r="J39" s="312"/>
      <c r="K39" s="312"/>
      <c r="L39" s="311" t="str">
        <f>入力シート!K28</f>
        <v>△△－△△△△－△△△△</v>
      </c>
      <c r="M39" s="311"/>
      <c r="N39" s="281"/>
    </row>
    <row r="40" spans="2:15" ht="18" customHeight="1" thickBot="1" x14ac:dyDescent="0.3">
      <c r="B40" s="305"/>
      <c r="C40" s="310" t="s">
        <v>10</v>
      </c>
      <c r="D40" s="251"/>
      <c r="E40" s="264" t="str">
        <f>IF(入力シート!K31="","",入力シート!K31)</f>
        <v>▲▲区▲▲3-17-3</v>
      </c>
      <c r="F40" s="288"/>
      <c r="G40" s="288"/>
      <c r="H40" s="288"/>
      <c r="I40" s="288"/>
      <c r="J40" s="288"/>
      <c r="K40" s="288"/>
      <c r="L40" s="288"/>
      <c r="M40" s="288"/>
      <c r="N40" s="289"/>
    </row>
    <row r="41" spans="2:15" ht="18" customHeight="1" thickBot="1" x14ac:dyDescent="0.3">
      <c r="B41" s="305"/>
      <c r="C41" s="310"/>
      <c r="D41" s="251"/>
      <c r="E41" s="241" t="str">
        <f>IF(入力シート!K34="","",入力シート!K34)</f>
        <v>▲▲株式会社　▲▲営業所
▲▲　▲▲</v>
      </c>
      <c r="F41" s="242"/>
      <c r="G41" s="242"/>
      <c r="H41" s="242"/>
      <c r="I41" s="242"/>
      <c r="J41" s="242"/>
      <c r="K41" s="242"/>
      <c r="L41" s="242"/>
      <c r="M41" s="242"/>
      <c r="N41" s="243"/>
      <c r="O41" s="20"/>
    </row>
    <row r="42" spans="2:15" ht="18" customHeight="1" thickBot="1" x14ac:dyDescent="0.3">
      <c r="B42" s="305"/>
      <c r="C42" s="310"/>
      <c r="D42" s="251"/>
      <c r="E42" s="241"/>
      <c r="F42" s="242"/>
      <c r="G42" s="242"/>
      <c r="H42" s="242"/>
      <c r="I42" s="242"/>
      <c r="J42" s="242"/>
      <c r="K42" s="242"/>
      <c r="L42" s="242"/>
      <c r="M42" s="242"/>
      <c r="N42" s="243"/>
    </row>
    <row r="43" spans="2:15" ht="18" customHeight="1" thickBot="1" x14ac:dyDescent="0.3">
      <c r="B43" s="306"/>
      <c r="C43" s="310"/>
      <c r="D43" s="251"/>
      <c r="E43" s="244"/>
      <c r="F43" s="245"/>
      <c r="G43" s="245"/>
      <c r="H43" s="312" t="s">
        <v>24</v>
      </c>
      <c r="I43" s="312"/>
      <c r="J43" s="312"/>
      <c r="K43" s="312"/>
      <c r="L43" s="311" t="str">
        <f>IF(入力シート!K37="","",入力シート!K37)</f>
        <v>▲▲－▲▲▲▲－▲▲▲▲</v>
      </c>
      <c r="M43" s="311"/>
      <c r="N43" s="281"/>
    </row>
    <row r="44" spans="2:15" ht="3" customHeight="1" x14ac:dyDescent="0.25">
      <c r="B44" s="12"/>
      <c r="C44" s="9"/>
      <c r="D44" s="9"/>
      <c r="E44" s="9"/>
      <c r="F44" s="9"/>
      <c r="G44" s="9"/>
      <c r="H44" s="13"/>
      <c r="I44" s="13"/>
      <c r="J44" s="13"/>
      <c r="K44" s="13"/>
      <c r="L44" s="10"/>
      <c r="M44" s="10"/>
      <c r="N44" s="10"/>
    </row>
    <row r="45" spans="2:15" ht="21" customHeight="1" x14ac:dyDescent="0.25">
      <c r="B45" s="8" t="s">
        <v>30</v>
      </c>
      <c r="C45" s="23" t="s">
        <v>45</v>
      </c>
      <c r="D45" s="303" t="s">
        <v>54</v>
      </c>
      <c r="E45" s="303"/>
      <c r="F45" s="303"/>
      <c r="G45" s="303"/>
      <c r="H45" s="303"/>
      <c r="I45" s="303"/>
      <c r="J45" s="303"/>
      <c r="K45" s="303"/>
      <c r="L45" s="303"/>
      <c r="M45" s="303"/>
      <c r="N45" s="303"/>
    </row>
    <row r="46" spans="2:15" ht="31.5" customHeight="1" x14ac:dyDescent="0.25">
      <c r="B46" s="7"/>
      <c r="C46" s="23" t="s">
        <v>35</v>
      </c>
      <c r="D46" s="247" t="s">
        <v>55</v>
      </c>
      <c r="E46" s="247"/>
      <c r="F46" s="247"/>
      <c r="G46" s="247"/>
      <c r="H46" s="247"/>
      <c r="I46" s="247"/>
      <c r="J46" s="247"/>
      <c r="K46" s="247"/>
      <c r="L46" s="247"/>
      <c r="M46" s="247"/>
      <c r="N46" s="247"/>
    </row>
    <row r="47" spans="2:15" ht="12.75" customHeight="1" x14ac:dyDescent="0.25">
      <c r="B47" s="7"/>
      <c r="C47" s="23" t="s">
        <v>37</v>
      </c>
      <c r="D47" s="302" t="s">
        <v>14</v>
      </c>
      <c r="E47" s="302"/>
      <c r="F47" s="302"/>
      <c r="G47" s="302"/>
      <c r="H47" s="302"/>
      <c r="I47" s="302"/>
      <c r="J47" s="302"/>
      <c r="K47" s="302"/>
      <c r="L47" s="302"/>
      <c r="M47" s="302"/>
      <c r="N47" s="302"/>
    </row>
    <row r="48" spans="2:15" ht="12.85" customHeight="1" x14ac:dyDescent="0.25">
      <c r="B48" s="7"/>
      <c r="C48" s="23" t="s">
        <v>38</v>
      </c>
      <c r="D48" s="247" t="s">
        <v>56</v>
      </c>
      <c r="E48" s="247"/>
      <c r="F48" s="247"/>
      <c r="G48" s="247"/>
      <c r="H48" s="247"/>
      <c r="I48" s="247"/>
      <c r="J48" s="247"/>
      <c r="K48" s="247"/>
      <c r="L48" s="247"/>
      <c r="M48" s="247"/>
      <c r="N48" s="247"/>
    </row>
    <row r="49" spans="2:16" x14ac:dyDescent="0.25">
      <c r="B49" s="282" t="s">
        <v>39</v>
      </c>
      <c r="C49" s="282"/>
      <c r="D49" s="299"/>
      <c r="E49" s="299"/>
      <c r="F49" s="299"/>
      <c r="G49" s="299"/>
      <c r="H49" s="299"/>
      <c r="I49" s="299"/>
      <c r="J49" s="299"/>
      <c r="K49" s="299"/>
      <c r="L49" s="299"/>
      <c r="M49" s="299"/>
      <c r="N49" s="299"/>
    </row>
    <row r="50" spans="2:16" x14ac:dyDescent="0.25">
      <c r="B50" s="16"/>
      <c r="C50" s="16"/>
      <c r="P50" s="27"/>
    </row>
    <row r="51" spans="2:16" ht="20" customHeight="1" thickBot="1" x14ac:dyDescent="0.3">
      <c r="B51" s="284" t="s">
        <v>261</v>
      </c>
      <c r="C51" s="284"/>
      <c r="D51" s="299"/>
      <c r="E51" s="299"/>
      <c r="F51" s="299"/>
      <c r="G51" s="299"/>
      <c r="H51" s="299"/>
      <c r="I51" s="299"/>
      <c r="J51" s="299"/>
      <c r="K51" s="299"/>
      <c r="L51" s="299"/>
      <c r="M51" s="299"/>
      <c r="N51" s="299"/>
    </row>
    <row r="52" spans="2:16" ht="20" customHeight="1" thickBot="1" x14ac:dyDescent="0.3">
      <c r="B52" s="300" t="s">
        <v>168</v>
      </c>
      <c r="C52" s="300"/>
      <c r="D52" s="300"/>
      <c r="E52" s="300"/>
      <c r="F52" s="301" t="str">
        <f>入力シート!J78</f>
        <v>除去</v>
      </c>
      <c r="G52" s="301"/>
      <c r="H52" s="301"/>
      <c r="I52" s="301"/>
      <c r="J52" s="301"/>
      <c r="K52" s="301"/>
      <c r="L52" s="301"/>
      <c r="M52" s="301"/>
      <c r="N52" s="301"/>
    </row>
    <row r="53" spans="2:16" ht="20" customHeight="1" thickBot="1" x14ac:dyDescent="0.3">
      <c r="B53" s="300"/>
      <c r="C53" s="300"/>
      <c r="D53" s="300"/>
      <c r="E53" s="300"/>
      <c r="F53" s="301"/>
      <c r="G53" s="301"/>
      <c r="H53" s="301"/>
      <c r="I53" s="301"/>
      <c r="J53" s="301"/>
      <c r="K53" s="301"/>
      <c r="L53" s="301"/>
      <c r="M53" s="301"/>
      <c r="N53" s="301"/>
      <c r="O53" s="19"/>
    </row>
    <row r="54" spans="2:16" s="27" customFormat="1" ht="20" customHeight="1" x14ac:dyDescent="0.25">
      <c r="B54" s="232" t="s">
        <v>148</v>
      </c>
      <c r="C54" s="220"/>
      <c r="D54" s="220"/>
      <c r="E54" s="221"/>
      <c r="F54" s="264" t="str">
        <f>IF(入力シート!J81="","",入力シート!J81)</f>
        <v>（例）
・建築物が倒壊するおそれがあるため。
・災害による損壊により、人が立ち入ることが危険なため。</v>
      </c>
      <c r="G54" s="288"/>
      <c r="H54" s="288"/>
      <c r="I54" s="288"/>
      <c r="J54" s="288"/>
      <c r="K54" s="288"/>
      <c r="L54" s="288"/>
      <c r="M54" s="288"/>
      <c r="N54" s="289"/>
      <c r="O54" s="19"/>
    </row>
    <row r="55" spans="2:16" s="27" customFormat="1" ht="20" customHeight="1" x14ac:dyDescent="0.25">
      <c r="B55" s="233"/>
      <c r="C55" s="222"/>
      <c r="D55" s="222"/>
      <c r="E55" s="223"/>
      <c r="F55" s="241"/>
      <c r="G55" s="242"/>
      <c r="H55" s="242"/>
      <c r="I55" s="242"/>
      <c r="J55" s="242"/>
      <c r="K55" s="242"/>
      <c r="L55" s="242"/>
      <c r="M55" s="242"/>
      <c r="N55" s="243"/>
      <c r="O55" s="19"/>
    </row>
    <row r="56" spans="2:16" s="27" customFormat="1" ht="20" customHeight="1" x14ac:dyDescent="0.25">
      <c r="B56" s="233"/>
      <c r="C56" s="222"/>
      <c r="D56" s="222"/>
      <c r="E56" s="223"/>
      <c r="F56" s="241"/>
      <c r="G56" s="242"/>
      <c r="H56" s="242"/>
      <c r="I56" s="242"/>
      <c r="J56" s="242"/>
      <c r="K56" s="242"/>
      <c r="L56" s="242"/>
      <c r="M56" s="242"/>
      <c r="N56" s="243"/>
      <c r="O56" s="19"/>
    </row>
    <row r="57" spans="2:16" s="27" customFormat="1" ht="20" customHeight="1" thickBot="1" x14ac:dyDescent="0.3">
      <c r="B57" s="234"/>
      <c r="C57" s="224"/>
      <c r="D57" s="224"/>
      <c r="E57" s="225"/>
      <c r="F57" s="244"/>
      <c r="G57" s="245"/>
      <c r="H57" s="245"/>
      <c r="I57" s="245"/>
      <c r="J57" s="245"/>
      <c r="K57" s="245"/>
      <c r="L57" s="245"/>
      <c r="M57" s="245"/>
      <c r="N57" s="246"/>
      <c r="O57" s="19"/>
    </row>
    <row r="58" spans="2:16" ht="20" customHeight="1" thickBot="1" x14ac:dyDescent="0.3">
      <c r="B58" s="315" t="s">
        <v>40</v>
      </c>
      <c r="C58" s="315"/>
      <c r="D58" s="314" t="s">
        <v>153</v>
      </c>
      <c r="E58" s="314"/>
      <c r="F58" s="264" t="str">
        <f>入力シート!J88</f>
        <v>○○工業製　　○○型　　２台</v>
      </c>
      <c r="G58" s="288"/>
      <c r="H58" s="288"/>
      <c r="I58" s="288"/>
      <c r="J58" s="288"/>
      <c r="K58" s="288"/>
      <c r="L58" s="288"/>
      <c r="M58" s="288"/>
      <c r="N58" s="289"/>
    </row>
    <row r="59" spans="2:16" s="27" customFormat="1" ht="20" customHeight="1" thickBot="1" x14ac:dyDescent="0.3">
      <c r="B59" s="315"/>
      <c r="C59" s="315"/>
      <c r="D59" s="314"/>
      <c r="E59" s="314"/>
      <c r="F59" s="241"/>
      <c r="G59" s="242"/>
      <c r="H59" s="242"/>
      <c r="I59" s="242"/>
      <c r="J59" s="242"/>
      <c r="K59" s="242"/>
      <c r="L59" s="242"/>
      <c r="M59" s="242"/>
      <c r="N59" s="243"/>
    </row>
    <row r="60" spans="2:16" ht="20" customHeight="1" thickBot="1" x14ac:dyDescent="0.3">
      <c r="B60" s="315"/>
      <c r="C60" s="315"/>
      <c r="D60" s="314"/>
      <c r="E60" s="314"/>
      <c r="F60" s="244"/>
      <c r="G60" s="245"/>
      <c r="H60" s="245"/>
      <c r="I60" s="245"/>
      <c r="J60" s="245"/>
      <c r="K60" s="245"/>
      <c r="L60" s="245"/>
      <c r="M60" s="245"/>
      <c r="N60" s="246"/>
    </row>
    <row r="61" spans="2:16" ht="20" customHeight="1" thickBot="1" x14ac:dyDescent="0.3">
      <c r="B61" s="315"/>
      <c r="C61" s="315"/>
      <c r="D61" s="314" t="s">
        <v>29</v>
      </c>
      <c r="E61" s="314"/>
      <c r="F61" s="264" t="str">
        <f>入力シート!J93</f>
        <v>４０㎥／min
換気回数＝４０㎥／min×２台×６０min／９９０㎥＝４．８５回</v>
      </c>
      <c r="G61" s="288"/>
      <c r="H61" s="288"/>
      <c r="I61" s="288"/>
      <c r="J61" s="288"/>
      <c r="K61" s="288"/>
      <c r="L61" s="288"/>
      <c r="M61" s="288"/>
      <c r="N61" s="289"/>
    </row>
    <row r="62" spans="2:16" s="27" customFormat="1" ht="20" customHeight="1" thickBot="1" x14ac:dyDescent="0.3">
      <c r="B62" s="315"/>
      <c r="C62" s="315"/>
      <c r="D62" s="314"/>
      <c r="E62" s="314"/>
      <c r="F62" s="241"/>
      <c r="G62" s="242"/>
      <c r="H62" s="242"/>
      <c r="I62" s="242"/>
      <c r="J62" s="242"/>
      <c r="K62" s="242"/>
      <c r="L62" s="242"/>
      <c r="M62" s="242"/>
      <c r="N62" s="243"/>
    </row>
    <row r="63" spans="2:16" ht="20" customHeight="1" thickBot="1" x14ac:dyDescent="0.3">
      <c r="B63" s="315"/>
      <c r="C63" s="315"/>
      <c r="D63" s="314"/>
      <c r="E63" s="314"/>
      <c r="F63" s="244" t="s">
        <v>53</v>
      </c>
      <c r="G63" s="245"/>
      <c r="H63" s="245"/>
      <c r="I63" s="245"/>
      <c r="J63" s="313" t="s">
        <v>32</v>
      </c>
      <c r="K63" s="313"/>
      <c r="L63" s="313"/>
      <c r="M63" s="100">
        <f>入力シート!L96</f>
        <v>4</v>
      </c>
      <c r="N63" s="18" t="s">
        <v>31</v>
      </c>
    </row>
    <row r="64" spans="2:16" ht="20" customHeight="1" thickBot="1" x14ac:dyDescent="0.3">
      <c r="B64" s="315"/>
      <c r="C64" s="315"/>
      <c r="D64" s="314" t="s">
        <v>157</v>
      </c>
      <c r="E64" s="314"/>
      <c r="F64" s="264" t="str">
        <f>入力シート!J99</f>
        <v>●●工業製　　HEPAフィルター
集じん効率　　０．３ミクロンで９９．９７％以上</v>
      </c>
      <c r="G64" s="288"/>
      <c r="H64" s="288"/>
      <c r="I64" s="288"/>
      <c r="J64" s="288"/>
      <c r="K64" s="288"/>
      <c r="L64" s="288"/>
      <c r="M64" s="288"/>
      <c r="N64" s="289"/>
    </row>
    <row r="65" spans="2:14" s="27" customFormat="1" ht="20" customHeight="1" thickBot="1" x14ac:dyDescent="0.3">
      <c r="B65" s="315"/>
      <c r="C65" s="315"/>
      <c r="D65" s="314"/>
      <c r="E65" s="314"/>
      <c r="F65" s="241"/>
      <c r="G65" s="242"/>
      <c r="H65" s="242"/>
      <c r="I65" s="242"/>
      <c r="J65" s="242"/>
      <c r="K65" s="242"/>
      <c r="L65" s="242"/>
      <c r="M65" s="242"/>
      <c r="N65" s="243"/>
    </row>
    <row r="66" spans="2:14" ht="20" customHeight="1" thickBot="1" x14ac:dyDescent="0.3">
      <c r="B66" s="315"/>
      <c r="C66" s="315"/>
      <c r="D66" s="314"/>
      <c r="E66" s="314"/>
      <c r="F66" s="244"/>
      <c r="G66" s="245"/>
      <c r="H66" s="245"/>
      <c r="I66" s="245"/>
      <c r="J66" s="245"/>
      <c r="K66" s="245"/>
      <c r="L66" s="245"/>
      <c r="M66" s="245"/>
      <c r="N66" s="246"/>
    </row>
    <row r="67" spans="2:14" ht="20" customHeight="1" thickBot="1" x14ac:dyDescent="0.3">
      <c r="B67" s="300" t="s">
        <v>158</v>
      </c>
      <c r="C67" s="300"/>
      <c r="D67" s="300"/>
      <c r="E67" s="300"/>
      <c r="F67" s="264" t="str">
        <f>入力シート!J104</f>
        <v>養生シート　　壁用　０．１ｍｍ×１８００ｍｍ
　　　　　　　床用　０．１５ｍｍ×１８００ｍｍ
養生テープ　　５０ｍｍ幅
廃石綿等専用廃棄袋　　８６０ｍｍ×１２００ｍｍ
飛散抑制剤　　△△社製　　Ｅ-１００
飛散防止剤　　△△社製　　Ｇ-２００</v>
      </c>
      <c r="G67" s="288"/>
      <c r="H67" s="288"/>
      <c r="I67" s="288"/>
      <c r="J67" s="288"/>
      <c r="K67" s="288"/>
      <c r="L67" s="288"/>
      <c r="M67" s="288"/>
      <c r="N67" s="289"/>
    </row>
    <row r="68" spans="2:14" s="27" customFormat="1" ht="20" customHeight="1" thickBot="1" x14ac:dyDescent="0.3">
      <c r="B68" s="300"/>
      <c r="C68" s="300"/>
      <c r="D68" s="300"/>
      <c r="E68" s="300"/>
      <c r="F68" s="241"/>
      <c r="G68" s="242"/>
      <c r="H68" s="242"/>
      <c r="I68" s="242"/>
      <c r="J68" s="242"/>
      <c r="K68" s="242"/>
      <c r="L68" s="242"/>
      <c r="M68" s="242"/>
      <c r="N68" s="243"/>
    </row>
    <row r="69" spans="2:14" s="87" customFormat="1" ht="20" customHeight="1" thickBot="1" x14ac:dyDescent="0.3">
      <c r="B69" s="300"/>
      <c r="C69" s="300"/>
      <c r="D69" s="300"/>
      <c r="E69" s="300"/>
      <c r="F69" s="241"/>
      <c r="G69" s="242"/>
      <c r="H69" s="242"/>
      <c r="I69" s="242"/>
      <c r="J69" s="242"/>
      <c r="K69" s="242"/>
      <c r="L69" s="242"/>
      <c r="M69" s="242"/>
      <c r="N69" s="243"/>
    </row>
    <row r="70" spans="2:14" ht="20" customHeight="1" thickBot="1" x14ac:dyDescent="0.3">
      <c r="B70" s="300"/>
      <c r="C70" s="300"/>
      <c r="D70" s="300"/>
      <c r="E70" s="300"/>
      <c r="F70" s="241"/>
      <c r="G70" s="242"/>
      <c r="H70" s="242"/>
      <c r="I70" s="242"/>
      <c r="J70" s="242"/>
      <c r="K70" s="242"/>
      <c r="L70" s="242"/>
      <c r="M70" s="242"/>
      <c r="N70" s="243"/>
    </row>
    <row r="71" spans="2:14" ht="20" customHeight="1" thickBot="1" x14ac:dyDescent="0.3">
      <c r="B71" s="300"/>
      <c r="C71" s="300"/>
      <c r="D71" s="300"/>
      <c r="E71" s="300"/>
      <c r="F71" s="244"/>
      <c r="G71" s="245"/>
      <c r="H71" s="245"/>
      <c r="I71" s="245"/>
      <c r="J71" s="245"/>
      <c r="K71" s="245"/>
      <c r="L71" s="245"/>
      <c r="M71" s="245"/>
      <c r="N71" s="246"/>
    </row>
    <row r="72" spans="2:14" ht="20" customHeight="1" thickBot="1" x14ac:dyDescent="0.3">
      <c r="B72" s="300" t="s">
        <v>165</v>
      </c>
      <c r="C72" s="300"/>
      <c r="D72" s="300"/>
      <c r="E72" s="300"/>
      <c r="F72" s="264" t="str">
        <f>IF(入力シート!J111="","",入力シート!J111)</f>
        <v>（例）
・グローブバッグ使用</v>
      </c>
      <c r="G72" s="288"/>
      <c r="H72" s="288"/>
      <c r="I72" s="288"/>
      <c r="J72" s="288"/>
      <c r="K72" s="288"/>
      <c r="L72" s="288"/>
      <c r="M72" s="288"/>
      <c r="N72" s="289"/>
    </row>
    <row r="73" spans="2:14" s="27" customFormat="1" ht="20" customHeight="1" thickBot="1" x14ac:dyDescent="0.3">
      <c r="B73" s="300"/>
      <c r="C73" s="300"/>
      <c r="D73" s="300"/>
      <c r="E73" s="300"/>
      <c r="F73" s="241"/>
      <c r="G73" s="242"/>
      <c r="H73" s="242"/>
      <c r="I73" s="242"/>
      <c r="J73" s="242"/>
      <c r="K73" s="242"/>
      <c r="L73" s="242"/>
      <c r="M73" s="242"/>
      <c r="N73" s="243"/>
    </row>
    <row r="74" spans="2:14" ht="20" customHeight="1" thickBot="1" x14ac:dyDescent="0.3">
      <c r="B74" s="300"/>
      <c r="C74" s="300"/>
      <c r="D74" s="300"/>
      <c r="E74" s="300"/>
      <c r="F74" s="241"/>
      <c r="G74" s="242"/>
      <c r="H74" s="242"/>
      <c r="I74" s="242"/>
      <c r="J74" s="242"/>
      <c r="K74" s="242"/>
      <c r="L74" s="242"/>
      <c r="M74" s="242"/>
      <c r="N74" s="243"/>
    </row>
    <row r="75" spans="2:14" ht="20" customHeight="1" thickBot="1" x14ac:dyDescent="0.3">
      <c r="B75" s="300"/>
      <c r="C75" s="300"/>
      <c r="D75" s="300"/>
      <c r="E75" s="300"/>
      <c r="F75" s="244"/>
      <c r="G75" s="245"/>
      <c r="H75" s="245"/>
      <c r="I75" s="245"/>
      <c r="J75" s="245"/>
      <c r="K75" s="245"/>
      <c r="L75" s="245"/>
      <c r="M75" s="245"/>
      <c r="N75" s="246"/>
    </row>
    <row r="76" spans="2:14" ht="3" customHeight="1" x14ac:dyDescent="0.25">
      <c r="B76" s="11"/>
      <c r="C76" s="11"/>
      <c r="D76" s="11"/>
      <c r="E76" s="11"/>
      <c r="F76" s="11"/>
      <c r="G76" s="11"/>
      <c r="H76" s="11"/>
      <c r="I76" s="11"/>
      <c r="J76" s="11"/>
      <c r="K76" s="11"/>
      <c r="L76" s="11"/>
      <c r="M76" s="11"/>
      <c r="N76" s="11"/>
    </row>
    <row r="77" spans="2:14" s="21" customFormat="1" ht="12.75" customHeight="1" x14ac:dyDescent="0.25">
      <c r="B77" s="8" t="s">
        <v>33</v>
      </c>
      <c r="C77" s="23" t="s">
        <v>34</v>
      </c>
      <c r="D77" s="298" t="s">
        <v>36</v>
      </c>
      <c r="E77" s="298"/>
      <c r="F77" s="298"/>
      <c r="G77" s="298"/>
      <c r="H77" s="298"/>
      <c r="I77" s="298"/>
      <c r="J77" s="298"/>
      <c r="K77" s="298"/>
      <c r="L77" s="298"/>
      <c r="M77" s="298"/>
      <c r="N77" s="298"/>
    </row>
    <row r="78" spans="2:14" s="21" customFormat="1" ht="21" customHeight="1" x14ac:dyDescent="0.25">
      <c r="B78" s="8"/>
      <c r="C78" s="23" t="s">
        <v>35</v>
      </c>
      <c r="D78" s="247" t="s">
        <v>57</v>
      </c>
      <c r="E78" s="247"/>
      <c r="F78" s="247"/>
      <c r="G78" s="247"/>
      <c r="H78" s="247"/>
      <c r="I78" s="247"/>
      <c r="J78" s="247"/>
      <c r="K78" s="247"/>
      <c r="L78" s="247"/>
      <c r="M78" s="247"/>
      <c r="N78" s="247"/>
    </row>
    <row r="79" spans="2:14" s="21" customFormat="1" ht="21" customHeight="1" x14ac:dyDescent="0.25">
      <c r="B79" s="22"/>
      <c r="C79" s="23" t="s">
        <v>44</v>
      </c>
      <c r="D79" s="247" t="s">
        <v>58</v>
      </c>
      <c r="E79" s="247"/>
      <c r="F79" s="247"/>
      <c r="G79" s="247"/>
      <c r="H79" s="247"/>
      <c r="I79" s="247"/>
      <c r="J79" s="247"/>
      <c r="K79" s="247"/>
      <c r="L79" s="247"/>
      <c r="M79" s="247"/>
      <c r="N79" s="247"/>
    </row>
    <row r="80" spans="2:14" s="21" customFormat="1" ht="21" customHeight="1" x14ac:dyDescent="0.25">
      <c r="B80" s="22"/>
      <c r="C80" s="23" t="s">
        <v>38</v>
      </c>
      <c r="D80" s="247" t="s">
        <v>59</v>
      </c>
      <c r="E80" s="247"/>
      <c r="F80" s="247"/>
      <c r="G80" s="247"/>
      <c r="H80" s="247"/>
      <c r="I80" s="247"/>
      <c r="J80" s="247"/>
      <c r="K80" s="247"/>
      <c r="L80" s="247"/>
      <c r="M80" s="247"/>
      <c r="N80" s="247"/>
    </row>
  </sheetData>
  <mergeCells count="92">
    <mergeCell ref="J63:L63"/>
    <mergeCell ref="B54:E57"/>
    <mergeCell ref="B72:E75"/>
    <mergeCell ref="D58:E60"/>
    <mergeCell ref="D61:E63"/>
    <mergeCell ref="F54:N57"/>
    <mergeCell ref="F58:N60"/>
    <mergeCell ref="F63:I63"/>
    <mergeCell ref="B58:C66"/>
    <mergeCell ref="D64:E66"/>
    <mergeCell ref="F61:N62"/>
    <mergeCell ref="F64:N66"/>
    <mergeCell ref="F67:N71"/>
    <mergeCell ref="F72:N75"/>
    <mergeCell ref="B52:E53"/>
    <mergeCell ref="D48:N48"/>
    <mergeCell ref="E40:N40"/>
    <mergeCell ref="F52:N53"/>
    <mergeCell ref="D47:N47"/>
    <mergeCell ref="D45:N45"/>
    <mergeCell ref="B34:B43"/>
    <mergeCell ref="L34:L36"/>
    <mergeCell ref="C34:D36"/>
    <mergeCell ref="E41:N42"/>
    <mergeCell ref="L39:N39"/>
    <mergeCell ref="L43:N43"/>
    <mergeCell ref="H39:K39"/>
    <mergeCell ref="H43:K43"/>
    <mergeCell ref="C37:D39"/>
    <mergeCell ref="C40:D43"/>
    <mergeCell ref="D79:N79"/>
    <mergeCell ref="D80:N80"/>
    <mergeCell ref="E18:N18"/>
    <mergeCell ref="E24:F24"/>
    <mergeCell ref="G24:K24"/>
    <mergeCell ref="E39:G39"/>
    <mergeCell ref="E43:G43"/>
    <mergeCell ref="D78:N78"/>
    <mergeCell ref="D77:N77"/>
    <mergeCell ref="G23:N23"/>
    <mergeCell ref="B31:D31"/>
    <mergeCell ref="B49:N49"/>
    <mergeCell ref="B51:N51"/>
    <mergeCell ref="B67:E71"/>
    <mergeCell ref="E34:K34"/>
    <mergeCell ref="E36:K36"/>
    <mergeCell ref="B2:N2"/>
    <mergeCell ref="B3:N3"/>
    <mergeCell ref="B27:D30"/>
    <mergeCell ref="L9:N9"/>
    <mergeCell ref="J9:K9"/>
    <mergeCell ref="F28:K28"/>
    <mergeCell ref="F29:K29"/>
    <mergeCell ref="E13:N13"/>
    <mergeCell ref="E15:N15"/>
    <mergeCell ref="E19:F19"/>
    <mergeCell ref="K4:N4"/>
    <mergeCell ref="B13:D14"/>
    <mergeCell ref="B18:D24"/>
    <mergeCell ref="B5:D5"/>
    <mergeCell ref="G19:N19"/>
    <mergeCell ref="J5:N5"/>
    <mergeCell ref="D46:N46"/>
    <mergeCell ref="J32:K32"/>
    <mergeCell ref="M25:N25"/>
    <mergeCell ref="M26:N26"/>
    <mergeCell ref="F30:K30"/>
    <mergeCell ref="F25:K25"/>
    <mergeCell ref="F26:K26"/>
    <mergeCell ref="E31:K31"/>
    <mergeCell ref="F27:K27"/>
    <mergeCell ref="F32:I32"/>
    <mergeCell ref="B32:D32"/>
    <mergeCell ref="B33:D33"/>
    <mergeCell ref="E37:N38"/>
    <mergeCell ref="E35:F35"/>
    <mergeCell ref="B25:D26"/>
    <mergeCell ref="M27:N33"/>
    <mergeCell ref="E33:K33"/>
    <mergeCell ref="L27:L33"/>
    <mergeCell ref="M34:N36"/>
    <mergeCell ref="G6:I8"/>
    <mergeCell ref="J6:N6"/>
    <mergeCell ref="J7:N8"/>
    <mergeCell ref="B11:N12"/>
    <mergeCell ref="E20:F20"/>
    <mergeCell ref="B15:D17"/>
    <mergeCell ref="E23:F23"/>
    <mergeCell ref="G20:N22"/>
    <mergeCell ref="E14:I14"/>
    <mergeCell ref="J14:N14"/>
    <mergeCell ref="E16:N17"/>
  </mergeCells>
  <phoneticPr fontId="20"/>
  <printOptions horizontalCentered="1"/>
  <pageMargins left="0.51181102362204722" right="0.51181102362204722" top="0.55118110236220474" bottom="0.55118110236220474" header="0.31496062992125984" footer="0.31496062992125984"/>
  <pageSetup paperSize="9" fitToHeight="0" orientation="portrait" r:id="rId1"/>
  <rowBreaks count="1" manualBreakCount="1">
    <brk id="48"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9"/>
  <sheetViews>
    <sheetView showGridLines="0" view="pageBreakPreview" zoomScaleNormal="100" zoomScaleSheetLayoutView="100" workbookViewId="0"/>
  </sheetViews>
  <sheetFormatPr defaultRowHeight="12.75" x14ac:dyDescent="0.25"/>
  <cols>
    <col min="1" max="1" width="2.59765625" style="43" customWidth="1"/>
    <col min="2" max="2" width="1.59765625" style="43" customWidth="1"/>
    <col min="3" max="3" width="5.59765625" style="43" customWidth="1"/>
    <col min="4" max="4" width="5.59765625" style="60" customWidth="1"/>
    <col min="5" max="5" width="13.59765625" style="43" customWidth="1"/>
    <col min="6" max="6" width="15.9296875" style="43" customWidth="1"/>
    <col min="7" max="7" width="8.59765625" style="43" customWidth="1"/>
    <col min="8" max="8" width="8.53125" style="43" bestFit="1" customWidth="1"/>
    <col min="9" max="9" width="5.59765625" style="43" customWidth="1"/>
    <col min="10" max="10" width="4.796875" style="43" bestFit="1" customWidth="1"/>
    <col min="11" max="11" width="9.59765625" style="43" customWidth="1"/>
    <col min="12" max="12" width="7.86328125" style="43" customWidth="1"/>
    <col min="13" max="13" width="1.59765625" style="43" customWidth="1"/>
    <col min="14" max="16384" width="9.06640625" style="43"/>
  </cols>
  <sheetData>
    <row r="2" spans="2:13" ht="13.15" thickBot="1" x14ac:dyDescent="0.3">
      <c r="B2" s="316" t="s">
        <v>61</v>
      </c>
      <c r="C2" s="316"/>
      <c r="D2" s="316"/>
      <c r="E2" s="316"/>
    </row>
    <row r="3" spans="2:13" ht="14.85" customHeight="1" x14ac:dyDescent="0.25">
      <c r="B3" s="44"/>
      <c r="C3" s="317"/>
      <c r="D3" s="317"/>
      <c r="E3" s="317"/>
      <c r="F3" s="317"/>
      <c r="G3" s="317"/>
      <c r="H3" s="317"/>
      <c r="I3" s="317"/>
      <c r="J3" s="317"/>
      <c r="K3" s="317"/>
      <c r="L3" s="317"/>
      <c r="M3" s="45"/>
    </row>
    <row r="4" spans="2:13" ht="14.85" customHeight="1" x14ac:dyDescent="0.25">
      <c r="B4" s="46"/>
      <c r="C4" s="318" t="s">
        <v>169</v>
      </c>
      <c r="D4" s="318"/>
      <c r="E4" s="318"/>
      <c r="F4" s="318"/>
      <c r="G4" s="318"/>
      <c r="H4" s="318"/>
      <c r="I4" s="318"/>
      <c r="J4" s="318"/>
      <c r="K4" s="318"/>
      <c r="L4" s="318"/>
      <c r="M4" s="47"/>
    </row>
    <row r="5" spans="2:13" ht="14.85" customHeight="1" x14ac:dyDescent="0.25">
      <c r="B5" s="46"/>
      <c r="C5" s="34"/>
      <c r="D5" s="48"/>
      <c r="E5" s="34"/>
      <c r="F5" s="34"/>
      <c r="G5" s="34"/>
      <c r="H5" s="319">
        <f>入力シート!$K$7</f>
        <v>44652</v>
      </c>
      <c r="I5" s="319"/>
      <c r="J5" s="319"/>
      <c r="K5" s="319"/>
      <c r="L5" s="319"/>
      <c r="M5" s="47"/>
    </row>
    <row r="6" spans="2:13" ht="14.85" customHeight="1" x14ac:dyDescent="0.25">
      <c r="B6" s="46"/>
      <c r="C6" s="320" t="s">
        <v>62</v>
      </c>
      <c r="D6" s="320"/>
      <c r="E6" s="320"/>
      <c r="F6" s="34"/>
      <c r="G6" s="34"/>
      <c r="H6" s="34"/>
      <c r="I6" s="34"/>
      <c r="J6" s="34"/>
      <c r="K6" s="34"/>
      <c r="L6" s="34"/>
      <c r="M6" s="47"/>
    </row>
    <row r="7" spans="2:13" ht="14.85" customHeight="1" x14ac:dyDescent="0.25">
      <c r="B7" s="46"/>
      <c r="C7" s="34"/>
      <c r="D7" s="34"/>
      <c r="E7" s="34"/>
      <c r="F7" s="34"/>
      <c r="G7" s="34"/>
      <c r="H7" s="34"/>
      <c r="I7" s="34"/>
      <c r="J7" s="34"/>
      <c r="K7" s="34"/>
      <c r="L7" s="34"/>
      <c r="M7" s="47"/>
    </row>
    <row r="8" spans="2:13" ht="20" customHeight="1" x14ac:dyDescent="0.25">
      <c r="B8" s="46"/>
      <c r="C8" s="34"/>
      <c r="D8" s="34"/>
      <c r="E8" s="34"/>
      <c r="F8" s="34"/>
      <c r="G8" s="49" t="s">
        <v>63</v>
      </c>
      <c r="H8" s="222" t="str">
        <f>入力シート!K10</f>
        <v>○○区○○1-39-2</v>
      </c>
      <c r="I8" s="222"/>
      <c r="J8" s="222"/>
      <c r="K8" s="222"/>
      <c r="L8" s="222"/>
      <c r="M8" s="47"/>
    </row>
    <row r="9" spans="2:13" ht="20" customHeight="1" x14ac:dyDescent="0.25">
      <c r="B9" s="46"/>
      <c r="C9" s="34"/>
      <c r="D9" s="34"/>
      <c r="E9" s="34"/>
      <c r="F9" s="34"/>
      <c r="G9" s="49"/>
      <c r="H9" s="222"/>
      <c r="I9" s="222"/>
      <c r="J9" s="222"/>
      <c r="K9" s="222"/>
      <c r="L9" s="222"/>
      <c r="M9" s="47"/>
    </row>
    <row r="10" spans="2:13" ht="20" customHeight="1" x14ac:dyDescent="0.25">
      <c r="B10" s="46"/>
      <c r="C10" s="34"/>
      <c r="D10" s="34"/>
      <c r="E10" s="34"/>
      <c r="F10" s="34"/>
      <c r="G10" s="107" t="s">
        <v>64</v>
      </c>
      <c r="H10" s="235" t="str">
        <f>入力シート!K13</f>
        <v>○○開発株式会社
代表取締役　　○○　○○</v>
      </c>
      <c r="I10" s="235"/>
      <c r="J10" s="235"/>
      <c r="K10" s="235"/>
      <c r="L10" s="235"/>
      <c r="M10" s="47"/>
    </row>
    <row r="11" spans="2:13" ht="20" customHeight="1" x14ac:dyDescent="0.25">
      <c r="B11" s="46"/>
      <c r="C11" s="34"/>
      <c r="D11" s="34"/>
      <c r="E11" s="34"/>
      <c r="F11" s="34"/>
      <c r="G11" s="34"/>
      <c r="H11" s="235"/>
      <c r="I11" s="235"/>
      <c r="J11" s="235"/>
      <c r="K11" s="235"/>
      <c r="L11" s="235"/>
      <c r="M11" s="47"/>
    </row>
    <row r="12" spans="2:13" ht="14.85" customHeight="1" x14ac:dyDescent="0.25">
      <c r="B12" s="46"/>
      <c r="C12" s="34"/>
      <c r="D12" s="34"/>
      <c r="E12" s="34"/>
      <c r="F12" s="34"/>
      <c r="G12" s="34"/>
      <c r="H12" s="48"/>
      <c r="I12" s="48"/>
      <c r="J12" s="48"/>
      <c r="K12" s="48"/>
      <c r="L12" s="48"/>
      <c r="M12" s="47"/>
    </row>
    <row r="13" spans="2:13" ht="30" customHeight="1" x14ac:dyDescent="0.25">
      <c r="B13" s="46"/>
      <c r="C13" s="222" t="s">
        <v>65</v>
      </c>
      <c r="D13" s="222"/>
      <c r="E13" s="222"/>
      <c r="F13" s="222"/>
      <c r="G13" s="222"/>
      <c r="H13" s="222"/>
      <c r="I13" s="222"/>
      <c r="J13" s="222"/>
      <c r="K13" s="222"/>
      <c r="L13" s="222"/>
      <c r="M13" s="47"/>
    </row>
    <row r="14" spans="2:13" ht="5" customHeight="1" thickBot="1" x14ac:dyDescent="0.3">
      <c r="B14" s="46"/>
      <c r="C14" s="37"/>
      <c r="D14" s="37"/>
      <c r="E14" s="37"/>
      <c r="F14" s="37"/>
      <c r="G14" s="37"/>
      <c r="H14" s="37"/>
      <c r="I14" s="37"/>
      <c r="J14" s="37"/>
      <c r="K14" s="37"/>
      <c r="L14" s="37"/>
      <c r="M14" s="47"/>
    </row>
    <row r="15" spans="2:13" ht="35" customHeight="1" thickBot="1" x14ac:dyDescent="0.3">
      <c r="B15" s="50"/>
      <c r="C15" s="321" t="s">
        <v>66</v>
      </c>
      <c r="D15" s="322"/>
      <c r="E15" s="323"/>
      <c r="F15" s="214" t="str">
        <f>入力シート!K43</f>
        <v>豊島区☆☆4-42-16</v>
      </c>
      <c r="G15" s="215"/>
      <c r="H15" s="215" t="str">
        <f>入力シート!K40</f>
        <v>☆☆ビル改修工事</v>
      </c>
      <c r="I15" s="215"/>
      <c r="J15" s="215"/>
      <c r="K15" s="215"/>
      <c r="L15" s="216"/>
      <c r="M15" s="50"/>
    </row>
    <row r="16" spans="2:13" ht="35" customHeight="1" thickBot="1" x14ac:dyDescent="0.3">
      <c r="B16" s="50"/>
      <c r="C16" s="304" t="s">
        <v>171</v>
      </c>
      <c r="D16" s="321" t="s">
        <v>173</v>
      </c>
      <c r="E16" s="323"/>
      <c r="F16" s="214" t="str">
        <f>入力シート!J121</f>
        <v>詳細は、別紙（作業計画書）のとおり</v>
      </c>
      <c r="G16" s="215"/>
      <c r="H16" s="215"/>
      <c r="I16" s="215"/>
      <c r="J16" s="215"/>
      <c r="K16" s="215"/>
      <c r="L16" s="216"/>
      <c r="M16" s="50"/>
    </row>
    <row r="17" spans="2:13" ht="5" customHeight="1" x14ac:dyDescent="0.25">
      <c r="B17" s="50"/>
      <c r="C17" s="305"/>
      <c r="D17" s="276" t="s">
        <v>67</v>
      </c>
      <c r="E17" s="277"/>
      <c r="F17" s="31"/>
      <c r="G17" s="32"/>
      <c r="H17" s="32"/>
      <c r="I17" s="32"/>
      <c r="J17" s="32"/>
      <c r="K17" s="32"/>
      <c r="L17" s="33"/>
      <c r="M17" s="50"/>
    </row>
    <row r="18" spans="2:13" ht="20" customHeight="1" x14ac:dyDescent="0.25">
      <c r="B18" s="50"/>
      <c r="C18" s="305"/>
      <c r="D18" s="278"/>
      <c r="E18" s="279"/>
      <c r="F18" s="86" t="s">
        <v>68</v>
      </c>
      <c r="G18" s="34"/>
      <c r="H18" s="34"/>
      <c r="I18" s="34"/>
      <c r="J18" s="34"/>
      <c r="K18" s="34">
        <f>入力シート!P124</f>
        <v>99.97</v>
      </c>
      <c r="L18" s="35" t="s">
        <v>69</v>
      </c>
      <c r="M18" s="50"/>
    </row>
    <row r="19" spans="2:13" ht="20" customHeight="1" x14ac:dyDescent="0.25">
      <c r="B19" s="50"/>
      <c r="C19" s="305"/>
      <c r="D19" s="278"/>
      <c r="E19" s="279"/>
      <c r="F19" s="241" t="s">
        <v>70</v>
      </c>
      <c r="G19" s="242"/>
      <c r="H19" s="242"/>
      <c r="I19" s="242"/>
      <c r="J19" s="242"/>
      <c r="K19" s="242"/>
      <c r="L19" s="243"/>
      <c r="M19" s="50"/>
    </row>
    <row r="20" spans="2:13" ht="20" customHeight="1" x14ac:dyDescent="0.25">
      <c r="B20" s="50"/>
      <c r="C20" s="305"/>
      <c r="D20" s="278"/>
      <c r="E20" s="279"/>
      <c r="F20" s="86" t="s">
        <v>71</v>
      </c>
      <c r="G20" s="34">
        <f>入力シート!K126</f>
        <v>330</v>
      </c>
      <c r="H20" s="34" t="s">
        <v>72</v>
      </c>
      <c r="I20" s="48">
        <f>入力シート!N126</f>
        <v>3</v>
      </c>
      <c r="J20" s="34" t="s">
        <v>73</v>
      </c>
      <c r="K20" s="34">
        <f>入力シート!P126</f>
        <v>990</v>
      </c>
      <c r="L20" s="35" t="s">
        <v>74</v>
      </c>
      <c r="M20" s="50"/>
    </row>
    <row r="21" spans="2:13" ht="20" customHeight="1" x14ac:dyDescent="0.25">
      <c r="B21" s="50"/>
      <c r="C21" s="305"/>
      <c r="D21" s="278"/>
      <c r="E21" s="279"/>
      <c r="F21" s="86" t="s">
        <v>75</v>
      </c>
      <c r="G21" s="34">
        <f>入力シート!K127</f>
        <v>990</v>
      </c>
      <c r="H21" s="222" t="s">
        <v>76</v>
      </c>
      <c r="I21" s="222"/>
      <c r="J21" s="222">
        <f>入力シート!P127</f>
        <v>66</v>
      </c>
      <c r="K21" s="222"/>
      <c r="L21" s="35" t="s">
        <v>77</v>
      </c>
      <c r="M21" s="50"/>
    </row>
    <row r="22" spans="2:13" ht="20" customHeight="1" x14ac:dyDescent="0.25">
      <c r="B22" s="50"/>
      <c r="C22" s="305"/>
      <c r="D22" s="278"/>
      <c r="E22" s="279"/>
      <c r="F22" s="86" t="s">
        <v>78</v>
      </c>
      <c r="G22" s="34">
        <f>入力シート!K128</f>
        <v>40</v>
      </c>
      <c r="H22" s="34" t="s">
        <v>79</v>
      </c>
      <c r="I22" s="48">
        <f>入力シート!N128</f>
        <v>2</v>
      </c>
      <c r="J22" s="34" t="s">
        <v>80</v>
      </c>
      <c r="K22" s="34">
        <f>入力シート!P128</f>
        <v>80</v>
      </c>
      <c r="L22" s="35" t="s">
        <v>81</v>
      </c>
      <c r="M22" s="50"/>
    </row>
    <row r="23" spans="2:13" ht="5" customHeight="1" thickBot="1" x14ac:dyDescent="0.3">
      <c r="B23" s="50"/>
      <c r="C23" s="305"/>
      <c r="D23" s="280"/>
      <c r="E23" s="281"/>
      <c r="F23" s="36"/>
      <c r="G23" s="37"/>
      <c r="H23" s="37"/>
      <c r="I23" s="37"/>
      <c r="J23" s="37"/>
      <c r="K23" s="37"/>
      <c r="L23" s="38"/>
      <c r="M23" s="50"/>
    </row>
    <row r="24" spans="2:13" ht="30" customHeight="1" x14ac:dyDescent="0.25">
      <c r="B24" s="50"/>
      <c r="C24" s="305"/>
      <c r="D24" s="327" t="s">
        <v>191</v>
      </c>
      <c r="E24" s="330" t="s">
        <v>82</v>
      </c>
      <c r="F24" s="264" t="str">
        <f>入力シート!J132</f>
        <v>詳細は、別紙（作業計画書）のとおり</v>
      </c>
      <c r="G24" s="288"/>
      <c r="H24" s="288"/>
      <c r="I24" s="288"/>
      <c r="J24" s="288"/>
      <c r="K24" s="288"/>
      <c r="L24" s="289"/>
      <c r="M24" s="50"/>
    </row>
    <row r="25" spans="2:13" ht="30" customHeight="1" thickBot="1" x14ac:dyDescent="0.3">
      <c r="B25" s="50"/>
      <c r="C25" s="305"/>
      <c r="D25" s="328"/>
      <c r="E25" s="331"/>
      <c r="F25" s="244"/>
      <c r="G25" s="245"/>
      <c r="H25" s="245"/>
      <c r="I25" s="245"/>
      <c r="J25" s="245"/>
      <c r="K25" s="245"/>
      <c r="L25" s="246"/>
      <c r="M25" s="50"/>
    </row>
    <row r="26" spans="2:13" ht="30" customHeight="1" x14ac:dyDescent="0.25">
      <c r="B26" s="50"/>
      <c r="C26" s="305"/>
      <c r="D26" s="328"/>
      <c r="E26" s="324" t="s">
        <v>83</v>
      </c>
      <c r="F26" s="264" t="str">
        <f>入力シート!J136</f>
        <v>詳細は、別紙（作業計画書）のとおり</v>
      </c>
      <c r="G26" s="288"/>
      <c r="H26" s="288"/>
      <c r="I26" s="288"/>
      <c r="J26" s="288"/>
      <c r="K26" s="288"/>
      <c r="L26" s="289"/>
      <c r="M26" s="50"/>
    </row>
    <row r="27" spans="2:13" ht="30" customHeight="1" x14ac:dyDescent="0.25">
      <c r="B27" s="50"/>
      <c r="C27" s="305"/>
      <c r="D27" s="328"/>
      <c r="E27" s="325"/>
      <c r="F27" s="241"/>
      <c r="G27" s="242"/>
      <c r="H27" s="242"/>
      <c r="I27" s="242"/>
      <c r="J27" s="242"/>
      <c r="K27" s="242"/>
      <c r="L27" s="243"/>
      <c r="M27" s="50"/>
    </row>
    <row r="28" spans="2:13" ht="30" customHeight="1" thickBot="1" x14ac:dyDescent="0.3">
      <c r="B28" s="50"/>
      <c r="C28" s="305"/>
      <c r="D28" s="329"/>
      <c r="E28" s="326"/>
      <c r="F28" s="244"/>
      <c r="G28" s="245"/>
      <c r="H28" s="245"/>
      <c r="I28" s="245"/>
      <c r="J28" s="245"/>
      <c r="K28" s="245"/>
      <c r="L28" s="246"/>
      <c r="M28" s="50"/>
    </row>
    <row r="29" spans="2:13" ht="35" customHeight="1" thickBot="1" x14ac:dyDescent="0.3">
      <c r="B29" s="50"/>
      <c r="C29" s="306"/>
      <c r="D29" s="321" t="s">
        <v>194</v>
      </c>
      <c r="E29" s="323"/>
      <c r="F29" s="214" t="str">
        <f>入力シート!J141</f>
        <v>詳細は、別紙（作業計画書）のとおり</v>
      </c>
      <c r="G29" s="215"/>
      <c r="H29" s="215"/>
      <c r="I29" s="215"/>
      <c r="J29" s="215"/>
      <c r="K29" s="215"/>
      <c r="L29" s="216"/>
      <c r="M29" s="50"/>
    </row>
    <row r="30" spans="2:13" ht="35" customHeight="1" thickBot="1" x14ac:dyDescent="0.3">
      <c r="B30" s="50"/>
      <c r="C30" s="321" t="s">
        <v>195</v>
      </c>
      <c r="D30" s="322"/>
      <c r="E30" s="323"/>
      <c r="F30" s="214" t="str">
        <f>入力シート!J145</f>
        <v>排水の発生なし</v>
      </c>
      <c r="G30" s="215"/>
      <c r="H30" s="215"/>
      <c r="I30" s="215"/>
      <c r="J30" s="215"/>
      <c r="K30" s="215"/>
      <c r="L30" s="216"/>
      <c r="M30" s="50"/>
    </row>
    <row r="31" spans="2:13" ht="35" customHeight="1" thickBot="1" x14ac:dyDescent="0.3">
      <c r="B31" s="50"/>
      <c r="C31" s="321" t="s">
        <v>84</v>
      </c>
      <c r="D31" s="322"/>
      <c r="E31" s="323"/>
      <c r="F31" s="214" t="str">
        <f>入力シート!J149</f>
        <v>詳細は、別紙（作業計画書）のとおり</v>
      </c>
      <c r="G31" s="215"/>
      <c r="H31" s="215"/>
      <c r="I31" s="215"/>
      <c r="J31" s="215"/>
      <c r="K31" s="215"/>
      <c r="L31" s="216"/>
      <c r="M31" s="50"/>
    </row>
    <row r="32" spans="2:13" ht="35" customHeight="1" thickBot="1" x14ac:dyDescent="0.3">
      <c r="B32" s="50"/>
      <c r="C32" s="321" t="s">
        <v>198</v>
      </c>
      <c r="D32" s="322"/>
      <c r="E32" s="323"/>
      <c r="F32" s="214" t="str">
        <f>入力シート!J153</f>
        <v>除去前、粉じん飛散抑制剤を石綿に散布する。
除去後、粉じん飛散防止処理剤を散布する。</v>
      </c>
      <c r="G32" s="215"/>
      <c r="H32" s="215"/>
      <c r="I32" s="215"/>
      <c r="J32" s="215"/>
      <c r="K32" s="215"/>
      <c r="L32" s="216"/>
      <c r="M32" s="50"/>
    </row>
    <row r="33" spans="2:13" ht="5" customHeight="1" x14ac:dyDescent="0.25">
      <c r="B33" s="46"/>
      <c r="C33" s="10"/>
      <c r="D33" s="10"/>
      <c r="E33" s="10"/>
      <c r="F33" s="32"/>
      <c r="G33" s="32"/>
      <c r="H33" s="32"/>
      <c r="I33" s="32"/>
      <c r="J33" s="32"/>
      <c r="K33" s="32"/>
      <c r="L33" s="32"/>
      <c r="M33" s="47"/>
    </row>
    <row r="34" spans="2:13" s="55" customFormat="1" ht="28.05" customHeight="1" x14ac:dyDescent="0.25">
      <c r="B34" s="51"/>
      <c r="C34" s="52" t="s">
        <v>85</v>
      </c>
      <c r="D34" s="53" t="s">
        <v>86</v>
      </c>
      <c r="E34" s="235" t="s">
        <v>87</v>
      </c>
      <c r="F34" s="235"/>
      <c r="G34" s="235"/>
      <c r="H34" s="235"/>
      <c r="I34" s="235"/>
      <c r="J34" s="235"/>
      <c r="K34" s="235"/>
      <c r="L34" s="235"/>
      <c r="M34" s="54"/>
    </row>
    <row r="35" spans="2:13" s="55" customFormat="1" ht="14" customHeight="1" x14ac:dyDescent="0.25">
      <c r="B35" s="51"/>
      <c r="C35" s="39"/>
      <c r="D35" s="53" t="s">
        <v>88</v>
      </c>
      <c r="E35" s="235" t="s">
        <v>89</v>
      </c>
      <c r="F35" s="235"/>
      <c r="G35" s="235"/>
      <c r="H35" s="235"/>
      <c r="I35" s="235"/>
      <c r="J35" s="235"/>
      <c r="K35" s="235"/>
      <c r="L35" s="235"/>
      <c r="M35" s="54"/>
    </row>
    <row r="36" spans="2:13" s="55" customFormat="1" ht="28.05" customHeight="1" x14ac:dyDescent="0.25">
      <c r="B36" s="51"/>
      <c r="C36" s="39"/>
      <c r="D36" s="53" t="s">
        <v>90</v>
      </c>
      <c r="E36" s="235" t="s">
        <v>91</v>
      </c>
      <c r="F36" s="235"/>
      <c r="G36" s="235"/>
      <c r="H36" s="235"/>
      <c r="I36" s="235"/>
      <c r="J36" s="235"/>
      <c r="K36" s="235"/>
      <c r="L36" s="235"/>
      <c r="M36" s="54"/>
    </row>
    <row r="37" spans="2:13" s="55" customFormat="1" ht="5" customHeight="1" thickBot="1" x14ac:dyDescent="0.3">
      <c r="B37" s="56"/>
      <c r="C37" s="40"/>
      <c r="D37" s="57"/>
      <c r="E37" s="40"/>
      <c r="F37" s="40"/>
      <c r="G37" s="40"/>
      <c r="H37" s="40"/>
      <c r="I37" s="40"/>
      <c r="J37" s="40"/>
      <c r="K37" s="40"/>
      <c r="L37" s="40"/>
      <c r="M37" s="58"/>
    </row>
    <row r="38" spans="2:13" ht="14.25" x14ac:dyDescent="0.25">
      <c r="C38" s="59"/>
      <c r="I38" s="332" t="s">
        <v>92</v>
      </c>
      <c r="J38" s="332"/>
      <c r="K38" s="332"/>
      <c r="L38" s="332"/>
      <c r="M38" s="332"/>
    </row>
    <row r="39" spans="2:13" ht="14.25" x14ac:dyDescent="0.25">
      <c r="C39" s="59"/>
    </row>
    <row r="40" spans="2:13" ht="14.25" x14ac:dyDescent="0.25">
      <c r="C40" s="59"/>
    </row>
    <row r="41" spans="2:13" ht="14.25" x14ac:dyDescent="0.25">
      <c r="C41" s="59"/>
    </row>
    <row r="42" spans="2:13" ht="409.6" customHeight="1" x14ac:dyDescent="0.25">
      <c r="C42" s="61"/>
      <c r="D42" s="62"/>
      <c r="E42" s="61"/>
      <c r="F42" s="61"/>
      <c r="G42" s="61"/>
      <c r="H42" s="61"/>
      <c r="I42" s="61"/>
      <c r="J42" s="61"/>
      <c r="K42" s="61"/>
      <c r="L42" s="61"/>
    </row>
    <row r="43" spans="2:13" ht="12.75" customHeight="1" x14ac:dyDescent="0.25">
      <c r="C43" s="333"/>
      <c r="D43" s="41" t="s">
        <v>93</v>
      </c>
    </row>
    <row r="44" spans="2:13" ht="12.75" customHeight="1" x14ac:dyDescent="0.25">
      <c r="C44" s="333"/>
      <c r="D44" s="62"/>
    </row>
    <row r="45" spans="2:13" ht="346.9" customHeight="1" x14ac:dyDescent="0.25">
      <c r="C45" s="61"/>
    </row>
    <row r="46" spans="2:13" ht="12.75" customHeight="1" x14ac:dyDescent="0.25">
      <c r="C46" s="333"/>
      <c r="D46" s="333"/>
      <c r="E46" s="333"/>
      <c r="F46" s="61"/>
      <c r="G46" s="61"/>
      <c r="H46" s="61"/>
      <c r="I46" s="61"/>
      <c r="J46" s="61"/>
      <c r="K46" s="61"/>
      <c r="L46" s="42" t="s">
        <v>94</v>
      </c>
    </row>
    <row r="47" spans="2:13" ht="12.75" customHeight="1" x14ac:dyDescent="0.25">
      <c r="C47" s="333"/>
      <c r="D47" s="333"/>
      <c r="E47" s="333"/>
      <c r="F47" s="61"/>
      <c r="G47" s="61"/>
      <c r="H47" s="61"/>
      <c r="I47" s="61"/>
      <c r="J47" s="61"/>
      <c r="K47" s="61"/>
      <c r="L47" s="61"/>
    </row>
    <row r="48" spans="2:13" ht="14.25" x14ac:dyDescent="0.25">
      <c r="C48" s="59"/>
    </row>
    <row r="49" spans="3:3" ht="14.25" x14ac:dyDescent="0.25">
      <c r="C49" s="59"/>
    </row>
    <row r="50" spans="3:3" ht="14.25" x14ac:dyDescent="0.25">
      <c r="C50" s="59"/>
    </row>
    <row r="51" spans="3:3" ht="14.25" x14ac:dyDescent="0.25">
      <c r="C51" s="59"/>
    </row>
    <row r="52" spans="3:3" ht="14.25" x14ac:dyDescent="0.25">
      <c r="C52" s="59"/>
    </row>
    <row r="53" spans="3:3" ht="14.25" x14ac:dyDescent="0.25">
      <c r="C53" s="59"/>
    </row>
    <row r="54" spans="3:3" ht="14.25" x14ac:dyDescent="0.25">
      <c r="C54" s="59"/>
    </row>
    <row r="55" spans="3:3" ht="14.25" x14ac:dyDescent="0.25">
      <c r="C55" s="59"/>
    </row>
    <row r="56" spans="3:3" ht="14.25" x14ac:dyDescent="0.25">
      <c r="C56" s="59"/>
    </row>
    <row r="57" spans="3:3" ht="14.25" x14ac:dyDescent="0.25">
      <c r="C57" s="59"/>
    </row>
    <row r="58" spans="3:3" ht="14.25" x14ac:dyDescent="0.25">
      <c r="C58" s="59"/>
    </row>
    <row r="59" spans="3:3" ht="14.25" x14ac:dyDescent="0.25">
      <c r="C59" s="59"/>
    </row>
  </sheetData>
  <mergeCells count="39">
    <mergeCell ref="E36:L36"/>
    <mergeCell ref="I38:M38"/>
    <mergeCell ref="C43:C44"/>
    <mergeCell ref="C46:C47"/>
    <mergeCell ref="D46:E47"/>
    <mergeCell ref="C31:E31"/>
    <mergeCell ref="F31:L31"/>
    <mergeCell ref="C32:E32"/>
    <mergeCell ref="F32:L32"/>
    <mergeCell ref="E34:L34"/>
    <mergeCell ref="E35:L35"/>
    <mergeCell ref="E26:E28"/>
    <mergeCell ref="F26:L28"/>
    <mergeCell ref="D29:E29"/>
    <mergeCell ref="F29:L29"/>
    <mergeCell ref="C30:E30"/>
    <mergeCell ref="F30:L30"/>
    <mergeCell ref="C16:C29"/>
    <mergeCell ref="D16:E16"/>
    <mergeCell ref="F16:L16"/>
    <mergeCell ref="D17:E23"/>
    <mergeCell ref="F19:L19"/>
    <mergeCell ref="H21:I21"/>
    <mergeCell ref="J21:K21"/>
    <mergeCell ref="D24:D28"/>
    <mergeCell ref="E24:E25"/>
    <mergeCell ref="F24:L25"/>
    <mergeCell ref="H9:L9"/>
    <mergeCell ref="C13:L13"/>
    <mergeCell ref="C15:E15"/>
    <mergeCell ref="F15:G15"/>
    <mergeCell ref="H15:L15"/>
    <mergeCell ref="H8:L8"/>
    <mergeCell ref="H10:L11"/>
    <mergeCell ref="B2:E2"/>
    <mergeCell ref="C3:L3"/>
    <mergeCell ref="C4:L4"/>
    <mergeCell ref="H5:L5"/>
    <mergeCell ref="C6:E6"/>
  </mergeCells>
  <phoneticPr fontId="20"/>
  <printOptions horizontalCentered="1"/>
  <pageMargins left="0.70866141732283472" right="0.70866141732283472" top="0.74803149606299213"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71"/>
  <sheetViews>
    <sheetView workbookViewId="0"/>
  </sheetViews>
  <sheetFormatPr defaultRowHeight="14.25" x14ac:dyDescent="0.25"/>
  <cols>
    <col min="1" max="2" width="2.59765625" style="123" customWidth="1"/>
    <col min="3" max="3" width="5.59765625" style="129" customWidth="1"/>
    <col min="4" max="4" width="5.59765625" style="122" customWidth="1"/>
    <col min="5" max="5" width="5.59765625" style="123" customWidth="1"/>
    <col min="6" max="6" width="20.59765625" style="123" customWidth="1"/>
    <col min="7" max="7" width="75.59765625" style="123" customWidth="1"/>
    <col min="8" max="8" width="6.86328125" style="123" bestFit="1" customWidth="1"/>
    <col min="9" max="16384" width="9.06640625" style="123"/>
  </cols>
  <sheetData>
    <row r="2" spans="3:7" ht="18.75" x14ac:dyDescent="0.25">
      <c r="F2" s="132" t="s">
        <v>306</v>
      </c>
    </row>
    <row r="4" spans="3:7" x14ac:dyDescent="0.25">
      <c r="C4" s="121" t="s">
        <v>206</v>
      </c>
      <c r="D4" s="122" t="s">
        <v>207</v>
      </c>
    </row>
    <row r="5" spans="3:7" x14ac:dyDescent="0.25">
      <c r="C5" s="121"/>
      <c r="E5" s="123" t="s">
        <v>223</v>
      </c>
    </row>
    <row r="6" spans="3:7" x14ac:dyDescent="0.25">
      <c r="C6" s="121" t="s">
        <v>208</v>
      </c>
      <c r="D6" s="122" t="s">
        <v>224</v>
      </c>
    </row>
    <row r="7" spans="3:7" x14ac:dyDescent="0.25">
      <c r="C7" s="121"/>
      <c r="E7" s="123" t="s">
        <v>236</v>
      </c>
      <c r="F7" s="123" t="s">
        <v>285</v>
      </c>
    </row>
    <row r="8" spans="3:7" x14ac:dyDescent="0.25">
      <c r="C8" s="121"/>
      <c r="E8" s="123" t="s">
        <v>237</v>
      </c>
      <c r="F8" s="123" t="s">
        <v>291</v>
      </c>
    </row>
    <row r="9" spans="3:7" x14ac:dyDescent="0.25">
      <c r="C9" s="121"/>
      <c r="E9" s="123" t="s">
        <v>290</v>
      </c>
      <c r="F9" s="123" t="s">
        <v>292</v>
      </c>
    </row>
    <row r="10" spans="3:7" x14ac:dyDescent="0.25">
      <c r="C10" s="121" t="s">
        <v>209</v>
      </c>
      <c r="D10" s="122" t="s">
        <v>221</v>
      </c>
    </row>
    <row r="11" spans="3:7" x14ac:dyDescent="0.25">
      <c r="C11" s="121"/>
      <c r="E11" s="123" t="s">
        <v>225</v>
      </c>
    </row>
    <row r="12" spans="3:7" x14ac:dyDescent="0.25">
      <c r="C12" s="121" t="s">
        <v>210</v>
      </c>
      <c r="D12" s="122" t="s">
        <v>222</v>
      </c>
    </row>
    <row r="13" spans="3:7" x14ac:dyDescent="0.25">
      <c r="C13" s="121"/>
      <c r="E13" s="334" t="s">
        <v>273</v>
      </c>
      <c r="F13" s="334"/>
      <c r="G13" s="334"/>
    </row>
    <row r="14" spans="3:7" x14ac:dyDescent="0.25">
      <c r="C14" s="121"/>
      <c r="E14" s="334"/>
      <c r="F14" s="334"/>
      <c r="G14" s="334"/>
    </row>
    <row r="15" spans="3:7" x14ac:dyDescent="0.25">
      <c r="C15" s="121"/>
      <c r="E15" s="334"/>
      <c r="F15" s="334"/>
      <c r="G15" s="334"/>
    </row>
    <row r="16" spans="3:7" x14ac:dyDescent="0.25">
      <c r="C16" s="121"/>
      <c r="F16" s="123" t="s">
        <v>226</v>
      </c>
    </row>
    <row r="17" spans="3:7" x14ac:dyDescent="0.25">
      <c r="C17" s="121"/>
      <c r="F17" s="335" t="s">
        <v>227</v>
      </c>
      <c r="G17" s="124" t="s">
        <v>228</v>
      </c>
    </row>
    <row r="18" spans="3:7" x14ac:dyDescent="0.25">
      <c r="C18" s="121"/>
      <c r="F18" s="336"/>
      <c r="G18" s="125" t="s">
        <v>229</v>
      </c>
    </row>
    <row r="19" spans="3:7" x14ac:dyDescent="0.25">
      <c r="C19" s="121"/>
      <c r="F19" s="336"/>
      <c r="G19" s="125" t="s">
        <v>230</v>
      </c>
    </row>
    <row r="20" spans="3:7" x14ac:dyDescent="0.25">
      <c r="C20" s="121"/>
      <c r="F20" s="337"/>
      <c r="G20" s="126" t="s">
        <v>232</v>
      </c>
    </row>
    <row r="21" spans="3:7" x14ac:dyDescent="0.25">
      <c r="C21" s="121"/>
      <c r="F21" s="127" t="s">
        <v>231</v>
      </c>
      <c r="G21" s="128" t="s">
        <v>233</v>
      </c>
    </row>
    <row r="22" spans="3:7" x14ac:dyDescent="0.25">
      <c r="C22" s="121" t="s">
        <v>211</v>
      </c>
      <c r="D22" s="122" t="s">
        <v>234</v>
      </c>
    </row>
    <row r="23" spans="3:7" x14ac:dyDescent="0.25">
      <c r="C23" s="121" t="s">
        <v>212</v>
      </c>
      <c r="D23" s="122" t="s">
        <v>235</v>
      </c>
    </row>
    <row r="24" spans="3:7" x14ac:dyDescent="0.25">
      <c r="C24" s="121"/>
      <c r="E24" s="123" t="s">
        <v>236</v>
      </c>
      <c r="F24" s="123" t="s">
        <v>240</v>
      </c>
    </row>
    <row r="25" spans="3:7" x14ac:dyDescent="0.25">
      <c r="C25" s="121"/>
      <c r="E25" s="123" t="s">
        <v>237</v>
      </c>
      <c r="F25" s="123" t="s">
        <v>289</v>
      </c>
    </row>
    <row r="26" spans="3:7" x14ac:dyDescent="0.25">
      <c r="C26" s="121"/>
      <c r="E26" s="123" t="s">
        <v>238</v>
      </c>
      <c r="F26" s="123" t="s">
        <v>239</v>
      </c>
    </row>
    <row r="27" spans="3:7" x14ac:dyDescent="0.25">
      <c r="C27" s="121"/>
      <c r="E27" s="123" t="s">
        <v>274</v>
      </c>
      <c r="F27" s="123" t="s">
        <v>284</v>
      </c>
    </row>
    <row r="28" spans="3:7" x14ac:dyDescent="0.25">
      <c r="C28" s="121" t="s">
        <v>213</v>
      </c>
      <c r="D28" s="122" t="s">
        <v>241</v>
      </c>
    </row>
    <row r="29" spans="3:7" x14ac:dyDescent="0.25">
      <c r="C29" s="121"/>
      <c r="E29" s="123" t="s">
        <v>242</v>
      </c>
    </row>
    <row r="30" spans="3:7" x14ac:dyDescent="0.25">
      <c r="C30" s="121"/>
      <c r="E30" s="123" t="s">
        <v>236</v>
      </c>
      <c r="F30" s="123" t="s">
        <v>287</v>
      </c>
    </row>
    <row r="31" spans="3:7" x14ac:dyDescent="0.25">
      <c r="C31" s="121"/>
      <c r="E31" s="123" t="s">
        <v>237</v>
      </c>
      <c r="F31" s="123" t="s">
        <v>293</v>
      </c>
    </row>
    <row r="32" spans="3:7" x14ac:dyDescent="0.25">
      <c r="C32" s="121" t="s">
        <v>214</v>
      </c>
      <c r="D32" s="122" t="s">
        <v>243</v>
      </c>
    </row>
    <row r="33" spans="3:7" x14ac:dyDescent="0.25">
      <c r="C33" s="121"/>
      <c r="E33" s="123" t="s">
        <v>236</v>
      </c>
      <c r="F33" s="123" t="s">
        <v>247</v>
      </c>
    </row>
    <row r="34" spans="3:7" x14ac:dyDescent="0.25">
      <c r="C34" s="121"/>
      <c r="E34" s="123" t="s">
        <v>237</v>
      </c>
      <c r="F34" s="123" t="s">
        <v>278</v>
      </c>
    </row>
    <row r="35" spans="3:7" x14ac:dyDescent="0.25">
      <c r="C35" s="121"/>
      <c r="E35" s="123" t="s">
        <v>238</v>
      </c>
      <c r="F35" s="123" t="s">
        <v>244</v>
      </c>
    </row>
    <row r="36" spans="3:7" x14ac:dyDescent="0.25">
      <c r="C36" s="121"/>
      <c r="E36" s="123" t="s">
        <v>245</v>
      </c>
      <c r="F36" s="123" t="s">
        <v>246</v>
      </c>
    </row>
    <row r="37" spans="3:7" x14ac:dyDescent="0.25">
      <c r="C37" s="121"/>
      <c r="E37" s="123" t="s">
        <v>275</v>
      </c>
      <c r="F37" s="123" t="s">
        <v>250</v>
      </c>
    </row>
    <row r="38" spans="3:7" x14ac:dyDescent="0.25">
      <c r="C38" s="121"/>
      <c r="E38" s="123" t="s">
        <v>276</v>
      </c>
      <c r="F38" s="123" t="s">
        <v>251</v>
      </c>
    </row>
    <row r="39" spans="3:7" x14ac:dyDescent="0.25">
      <c r="C39" s="121"/>
      <c r="E39" s="123" t="s">
        <v>277</v>
      </c>
      <c r="F39" s="123" t="s">
        <v>252</v>
      </c>
    </row>
    <row r="40" spans="3:7" x14ac:dyDescent="0.25">
      <c r="C40" s="121" t="s">
        <v>215</v>
      </c>
      <c r="D40" s="122" t="s">
        <v>248</v>
      </c>
    </row>
    <row r="41" spans="3:7" x14ac:dyDescent="0.25">
      <c r="C41" s="121"/>
      <c r="E41" s="123" t="s">
        <v>236</v>
      </c>
      <c r="F41" s="123" t="s">
        <v>303</v>
      </c>
    </row>
    <row r="42" spans="3:7" ht="14.25" customHeight="1" x14ac:dyDescent="0.25">
      <c r="C42" s="121"/>
      <c r="E42" s="123" t="s">
        <v>237</v>
      </c>
      <c r="F42" s="334" t="s">
        <v>249</v>
      </c>
      <c r="G42" s="334"/>
    </row>
    <row r="43" spans="3:7" x14ac:dyDescent="0.25">
      <c r="C43" s="121"/>
      <c r="F43" s="334"/>
      <c r="G43" s="334"/>
    </row>
    <row r="44" spans="3:7" x14ac:dyDescent="0.25">
      <c r="C44" s="121" t="s">
        <v>216</v>
      </c>
      <c r="D44" s="122" t="s">
        <v>253</v>
      </c>
    </row>
    <row r="45" spans="3:7" x14ac:dyDescent="0.25">
      <c r="C45" s="121"/>
      <c r="E45" s="123" t="s">
        <v>286</v>
      </c>
      <c r="G45" s="133"/>
    </row>
    <row r="46" spans="3:7" x14ac:dyDescent="0.25">
      <c r="C46" s="121"/>
      <c r="E46" s="123" t="s">
        <v>296</v>
      </c>
      <c r="G46" s="134"/>
    </row>
    <row r="47" spans="3:7" x14ac:dyDescent="0.25">
      <c r="C47" s="121" t="s">
        <v>217</v>
      </c>
      <c r="D47" s="122" t="s">
        <v>254</v>
      </c>
    </row>
    <row r="48" spans="3:7" x14ac:dyDescent="0.25">
      <c r="C48" s="121"/>
      <c r="E48" s="123" t="s">
        <v>236</v>
      </c>
      <c r="F48" s="123" t="s">
        <v>294</v>
      </c>
    </row>
    <row r="49" spans="3:7" x14ac:dyDescent="0.25">
      <c r="C49" s="121"/>
      <c r="E49" s="123" t="s">
        <v>237</v>
      </c>
      <c r="F49" s="123" t="s">
        <v>255</v>
      </c>
    </row>
    <row r="50" spans="3:7" x14ac:dyDescent="0.25">
      <c r="C50" s="121"/>
      <c r="E50" s="123" t="s">
        <v>238</v>
      </c>
      <c r="F50" s="123" t="s">
        <v>288</v>
      </c>
    </row>
    <row r="51" spans="3:7" x14ac:dyDescent="0.25">
      <c r="C51" s="121"/>
      <c r="F51" s="123" t="s">
        <v>298</v>
      </c>
    </row>
    <row r="52" spans="3:7" x14ac:dyDescent="0.25">
      <c r="C52" s="121"/>
      <c r="F52" s="139" t="s">
        <v>269</v>
      </c>
      <c r="G52" s="135" t="s">
        <v>270</v>
      </c>
    </row>
    <row r="53" spans="3:7" ht="14.25" customHeight="1" x14ac:dyDescent="0.25">
      <c r="C53" s="121"/>
      <c r="F53" s="140" t="s">
        <v>268</v>
      </c>
      <c r="G53" s="339" t="s">
        <v>297</v>
      </c>
    </row>
    <row r="54" spans="3:7" x14ac:dyDescent="0.25">
      <c r="C54" s="121"/>
      <c r="F54" s="138"/>
      <c r="G54" s="339"/>
    </row>
    <row r="55" spans="3:7" x14ac:dyDescent="0.25">
      <c r="C55" s="121"/>
      <c r="F55" s="136"/>
      <c r="G55" s="339"/>
    </row>
    <row r="56" spans="3:7" x14ac:dyDescent="0.25">
      <c r="C56" s="121"/>
      <c r="F56" s="136"/>
      <c r="G56" s="339"/>
    </row>
    <row r="57" spans="3:7" x14ac:dyDescent="0.25">
      <c r="C57" s="121"/>
      <c r="F57" s="135" t="s">
        <v>301</v>
      </c>
      <c r="G57" s="137"/>
    </row>
    <row r="58" spans="3:7" x14ac:dyDescent="0.25">
      <c r="C58" s="121"/>
      <c r="F58" s="139" t="s">
        <v>269</v>
      </c>
      <c r="G58" s="137" t="s">
        <v>300</v>
      </c>
    </row>
    <row r="59" spans="3:7" x14ac:dyDescent="0.25">
      <c r="C59" s="121"/>
      <c r="D59" s="130"/>
      <c r="E59" s="130" t="s">
        <v>272</v>
      </c>
      <c r="F59" s="123" t="s">
        <v>271</v>
      </c>
    </row>
    <row r="60" spans="3:7" ht="14.25" customHeight="1" x14ac:dyDescent="0.25">
      <c r="C60" s="121"/>
      <c r="D60" s="130"/>
      <c r="E60" s="131"/>
      <c r="F60" s="334" t="s">
        <v>299</v>
      </c>
      <c r="G60" s="334"/>
    </row>
    <row r="61" spans="3:7" x14ac:dyDescent="0.25">
      <c r="C61" s="121"/>
      <c r="D61" s="130"/>
      <c r="E61" s="131"/>
      <c r="F61" s="334"/>
      <c r="G61" s="334"/>
    </row>
    <row r="62" spans="3:7" x14ac:dyDescent="0.25">
      <c r="C62" s="121"/>
      <c r="D62" s="130"/>
      <c r="E62" s="131"/>
      <c r="F62" s="334"/>
      <c r="G62" s="334"/>
    </row>
    <row r="63" spans="3:7" x14ac:dyDescent="0.25">
      <c r="C63" s="121" t="s">
        <v>218</v>
      </c>
      <c r="D63" s="122" t="s">
        <v>256</v>
      </c>
    </row>
    <row r="64" spans="3:7" x14ac:dyDescent="0.25">
      <c r="C64" s="121"/>
      <c r="E64" s="123" t="s">
        <v>236</v>
      </c>
      <c r="F64" s="123" t="s">
        <v>257</v>
      </c>
    </row>
    <row r="65" spans="3:7" x14ac:dyDescent="0.25">
      <c r="C65" s="121"/>
      <c r="E65" s="123" t="s">
        <v>237</v>
      </c>
      <c r="F65" s="123" t="s">
        <v>295</v>
      </c>
    </row>
    <row r="66" spans="3:7" x14ac:dyDescent="0.25">
      <c r="C66" s="121" t="s">
        <v>219</v>
      </c>
      <c r="D66" s="122" t="s">
        <v>258</v>
      </c>
    </row>
    <row r="67" spans="3:7" x14ac:dyDescent="0.25">
      <c r="C67" s="121"/>
      <c r="E67" s="338" t="s">
        <v>259</v>
      </c>
      <c r="F67" s="338"/>
      <c r="G67" s="338"/>
    </row>
    <row r="68" spans="3:7" x14ac:dyDescent="0.25">
      <c r="C68" s="121"/>
      <c r="E68" s="338"/>
      <c r="F68" s="338"/>
      <c r="G68" s="338"/>
    </row>
    <row r="69" spans="3:7" x14ac:dyDescent="0.25">
      <c r="C69" s="121" t="s">
        <v>220</v>
      </c>
      <c r="D69" s="122" t="s">
        <v>260</v>
      </c>
    </row>
    <row r="70" spans="3:7" ht="14.25" customHeight="1" x14ac:dyDescent="0.25">
      <c r="C70" s="121"/>
      <c r="E70" s="334" t="s">
        <v>302</v>
      </c>
      <c r="F70" s="334"/>
      <c r="G70" s="334"/>
    </row>
    <row r="71" spans="3:7" x14ac:dyDescent="0.25">
      <c r="C71" s="121"/>
      <c r="E71" s="334"/>
      <c r="F71" s="334"/>
      <c r="G71" s="334"/>
    </row>
  </sheetData>
  <mergeCells count="7">
    <mergeCell ref="E70:G71"/>
    <mergeCell ref="E13:G15"/>
    <mergeCell ref="F17:F20"/>
    <mergeCell ref="F42:G43"/>
    <mergeCell ref="E67:G68"/>
    <mergeCell ref="G53:G56"/>
    <mergeCell ref="F60:G62"/>
  </mergeCells>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特定粉じん排出等作業実施届出書</vt:lpstr>
      <vt:lpstr>石綿飛散防止方法等計画届出書</vt:lpstr>
      <vt:lpstr>添付書類</vt:lpstr>
      <vt:lpstr>石綿飛散防止方法等計画届出書!Print_Area</vt:lpstr>
      <vt:lpstr>特定粉じん排出等作業実施届出書!Print_Area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様式第３の４</dc:title>
  <dc:creator>河野 禎久</dc:creator>
  <cp:lastModifiedBy>河野 禎久</cp:lastModifiedBy>
  <cp:lastPrinted>2022-01-07T02:52:20Z</cp:lastPrinted>
  <dcterms:created xsi:type="dcterms:W3CDTF">2021-11-10T05:21:08Z</dcterms:created>
  <dcterms:modified xsi:type="dcterms:W3CDTF">2022-12-09T00:14:45Z</dcterms:modified>
</cp:coreProperties>
</file>