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令和06年度（自動生成削除禁止）\S01 福祉部\03 障害福祉課\14 給付\25 地域生活支援事業\01 移動支援事業支出等\11 移動支援・日中一時支援　サービスコード（常） (常用)\日中一時\"/>
    </mc:Choice>
  </mc:AlternateContent>
  <bookViews>
    <workbookView xWindow="0" yWindow="0" windowWidth="20490" windowHeight="7530"/>
  </bookViews>
  <sheets>
    <sheet name="日中一時（R6.4～）" sheetId="1" r:id="rId1"/>
  </sheets>
  <definedNames>
    <definedName name="_xlnm.Print_Area" localSheetId="0">'日中一時（R6.4～）'!$A$1:$P$138</definedName>
    <definedName name="_xlnm.Print_Titles" localSheetId="0">'日中一時（R6.4～）'!$1:$4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8" i="1" l="1"/>
  <c r="O138" i="1"/>
  <c r="D138" i="1"/>
  <c r="O137" i="1"/>
  <c r="D137" i="1"/>
  <c r="Q137" i="1" s="1"/>
  <c r="O136" i="1"/>
  <c r="D136" i="1"/>
  <c r="Q136" i="1" s="1"/>
  <c r="Q135" i="1"/>
  <c r="O135" i="1"/>
  <c r="D135" i="1"/>
  <c r="Q134" i="1"/>
  <c r="O134" i="1"/>
  <c r="D134" i="1"/>
  <c r="O133" i="1"/>
  <c r="D133" i="1"/>
  <c r="Q133" i="1" s="1"/>
  <c r="O132" i="1"/>
  <c r="D132" i="1"/>
  <c r="Q132" i="1" s="1"/>
  <c r="Q131" i="1"/>
  <c r="O131" i="1"/>
  <c r="D131" i="1"/>
  <c r="Q130" i="1"/>
  <c r="O130" i="1"/>
  <c r="D130" i="1"/>
  <c r="O129" i="1"/>
  <c r="D129" i="1"/>
  <c r="Q129" i="1" s="1"/>
  <c r="O128" i="1"/>
  <c r="D128" i="1"/>
  <c r="Q128" i="1" s="1"/>
  <c r="Q127" i="1"/>
  <c r="O127" i="1"/>
  <c r="D127" i="1"/>
  <c r="Q126" i="1"/>
  <c r="O126" i="1"/>
  <c r="D126" i="1"/>
  <c r="O125" i="1"/>
  <c r="D125" i="1"/>
  <c r="Q125" i="1" s="1"/>
  <c r="O124" i="1"/>
  <c r="D124" i="1"/>
  <c r="Q124" i="1" s="1"/>
  <c r="Q123" i="1"/>
  <c r="O123" i="1"/>
  <c r="D123" i="1"/>
  <c r="Q122" i="1"/>
  <c r="O122" i="1"/>
  <c r="D122" i="1"/>
  <c r="O121" i="1"/>
  <c r="D121" i="1"/>
  <c r="Q121" i="1" s="1"/>
  <c r="O120" i="1"/>
  <c r="D120" i="1"/>
  <c r="Q120" i="1" s="1"/>
  <c r="Q119" i="1"/>
  <c r="O119" i="1"/>
  <c r="D119" i="1"/>
  <c r="Q118" i="1"/>
  <c r="O118" i="1"/>
  <c r="D118" i="1"/>
  <c r="O117" i="1"/>
  <c r="D117" i="1"/>
  <c r="Q117" i="1" s="1"/>
  <c r="O116" i="1"/>
  <c r="D116" i="1"/>
  <c r="Q116" i="1" s="1"/>
  <c r="Q115" i="1"/>
  <c r="O115" i="1"/>
  <c r="D115" i="1"/>
  <c r="Q114" i="1"/>
  <c r="O114" i="1"/>
  <c r="D114" i="1"/>
  <c r="O113" i="1"/>
  <c r="D113" i="1"/>
  <c r="Q113" i="1" s="1"/>
  <c r="O112" i="1"/>
  <c r="D112" i="1"/>
  <c r="Q112" i="1" s="1"/>
  <c r="Q111" i="1"/>
  <c r="O111" i="1"/>
  <c r="D111" i="1"/>
  <c r="Q110" i="1"/>
  <c r="O110" i="1"/>
  <c r="D110" i="1"/>
  <c r="O109" i="1"/>
  <c r="D109" i="1"/>
  <c r="Q109" i="1" s="1"/>
  <c r="O108" i="1"/>
  <c r="D108" i="1"/>
  <c r="Q108" i="1" s="1"/>
  <c r="Q107" i="1"/>
  <c r="O107" i="1"/>
  <c r="D107" i="1"/>
  <c r="Q106" i="1"/>
  <c r="O106" i="1"/>
  <c r="D106" i="1"/>
  <c r="O105" i="1"/>
  <c r="D105" i="1"/>
  <c r="Q105" i="1" s="1"/>
  <c r="O104" i="1"/>
  <c r="D104" i="1"/>
  <c r="Q104" i="1" s="1"/>
  <c r="Q103" i="1"/>
  <c r="O103" i="1"/>
  <c r="D103" i="1"/>
  <c r="Q102" i="1"/>
  <c r="O102" i="1"/>
  <c r="D102" i="1"/>
  <c r="O101" i="1"/>
  <c r="D101" i="1"/>
  <c r="Q101" i="1" s="1"/>
  <c r="O100" i="1"/>
  <c r="D100" i="1"/>
  <c r="Q100" i="1" s="1"/>
  <c r="Q99" i="1"/>
  <c r="O99" i="1"/>
  <c r="D99" i="1"/>
  <c r="Q98" i="1"/>
  <c r="O98" i="1"/>
  <c r="D98" i="1"/>
  <c r="O97" i="1"/>
  <c r="D97" i="1"/>
  <c r="Q97" i="1" s="1"/>
  <c r="O96" i="1"/>
  <c r="D96" i="1"/>
  <c r="Q96" i="1" s="1"/>
  <c r="Q95" i="1"/>
  <c r="O95" i="1"/>
  <c r="D95" i="1"/>
  <c r="Q94" i="1"/>
  <c r="O94" i="1"/>
  <c r="D94" i="1"/>
  <c r="O93" i="1"/>
  <c r="D93" i="1"/>
  <c r="Q93" i="1" s="1"/>
  <c r="O92" i="1"/>
  <c r="D92" i="1"/>
  <c r="Q92" i="1" s="1"/>
  <c r="Q91" i="1"/>
  <c r="O91" i="1"/>
  <c r="D91" i="1"/>
  <c r="Q90" i="1"/>
  <c r="O90" i="1"/>
  <c r="D90" i="1"/>
  <c r="O89" i="1"/>
  <c r="D89" i="1"/>
  <c r="Q89" i="1" s="1"/>
  <c r="O88" i="1"/>
  <c r="D88" i="1"/>
  <c r="Q88" i="1" s="1"/>
  <c r="Q87" i="1"/>
  <c r="O87" i="1"/>
  <c r="D87" i="1"/>
  <c r="Q86" i="1"/>
  <c r="O86" i="1"/>
  <c r="D86" i="1"/>
  <c r="O85" i="1"/>
  <c r="D85" i="1"/>
  <c r="Q85" i="1" s="1"/>
  <c r="O84" i="1"/>
  <c r="D84" i="1"/>
  <c r="Q84" i="1" s="1"/>
  <c r="Q83" i="1"/>
  <c r="O83" i="1"/>
  <c r="D83" i="1"/>
  <c r="Q82" i="1"/>
  <c r="O82" i="1"/>
  <c r="D82" i="1"/>
  <c r="O81" i="1"/>
  <c r="D81" i="1"/>
  <c r="Q81" i="1" s="1"/>
  <c r="O80" i="1"/>
  <c r="D80" i="1"/>
  <c r="Q80" i="1" s="1"/>
  <c r="Q79" i="1"/>
  <c r="O79" i="1"/>
  <c r="D79" i="1"/>
  <c r="Q78" i="1"/>
  <c r="O78" i="1"/>
  <c r="D78" i="1"/>
  <c r="O77" i="1"/>
  <c r="D77" i="1"/>
  <c r="Q77" i="1" s="1"/>
  <c r="O76" i="1"/>
  <c r="D76" i="1"/>
  <c r="Q76" i="1" s="1"/>
  <c r="Q75" i="1"/>
  <c r="O75" i="1"/>
  <c r="D75" i="1"/>
  <c r="Q74" i="1"/>
  <c r="O74" i="1"/>
  <c r="D74" i="1"/>
  <c r="O73" i="1"/>
  <c r="D73" i="1"/>
  <c r="Q73" i="1" s="1"/>
  <c r="O72" i="1"/>
  <c r="D72" i="1"/>
  <c r="Q72" i="1" s="1"/>
  <c r="Q71" i="1"/>
  <c r="O71" i="1"/>
  <c r="D71" i="1"/>
  <c r="Q70" i="1"/>
  <c r="O70" i="1"/>
  <c r="D70" i="1"/>
  <c r="O69" i="1"/>
  <c r="D69" i="1"/>
  <c r="Q69" i="1" s="1"/>
  <c r="O68" i="1"/>
  <c r="D68" i="1"/>
  <c r="Q68" i="1" s="1"/>
  <c r="Q67" i="1"/>
  <c r="O67" i="1"/>
  <c r="D67" i="1"/>
  <c r="Q66" i="1"/>
  <c r="O66" i="1"/>
  <c r="D66" i="1"/>
  <c r="O65" i="1"/>
  <c r="D65" i="1"/>
  <c r="Q65" i="1" s="1"/>
  <c r="O64" i="1"/>
  <c r="D64" i="1"/>
  <c r="Q64" i="1" s="1"/>
  <c r="Q63" i="1"/>
  <c r="O63" i="1"/>
  <c r="D63" i="1"/>
  <c r="Q62" i="1"/>
  <c r="O62" i="1"/>
  <c r="D62" i="1"/>
  <c r="O61" i="1"/>
  <c r="D61" i="1"/>
  <c r="Q61" i="1" s="1"/>
  <c r="O60" i="1"/>
  <c r="D60" i="1"/>
  <c r="Q60" i="1" s="1"/>
  <c r="Q59" i="1"/>
  <c r="O59" i="1"/>
  <c r="D59" i="1"/>
  <c r="Q58" i="1"/>
  <c r="O58" i="1"/>
  <c r="D58" i="1"/>
  <c r="O57" i="1"/>
  <c r="D57" i="1"/>
  <c r="Q57" i="1" s="1"/>
  <c r="O56" i="1"/>
  <c r="D56" i="1"/>
  <c r="Q56" i="1" s="1"/>
  <c r="Q55" i="1"/>
  <c r="O55" i="1"/>
  <c r="D55" i="1"/>
  <c r="Q54" i="1"/>
  <c r="O54" i="1"/>
  <c r="D54" i="1"/>
  <c r="O53" i="1"/>
  <c r="D53" i="1"/>
  <c r="Q53" i="1" s="1"/>
  <c r="O52" i="1"/>
  <c r="D52" i="1"/>
  <c r="Q52" i="1" s="1"/>
  <c r="Q51" i="1"/>
  <c r="O51" i="1"/>
  <c r="D51" i="1"/>
  <c r="Q50" i="1"/>
  <c r="O50" i="1"/>
  <c r="D50" i="1"/>
  <c r="O49" i="1"/>
  <c r="D49" i="1"/>
  <c r="Q49" i="1" s="1"/>
  <c r="O48" i="1"/>
  <c r="D48" i="1"/>
  <c r="Q48" i="1" s="1"/>
  <c r="Q47" i="1"/>
  <c r="O47" i="1"/>
  <c r="D47" i="1"/>
  <c r="Q46" i="1"/>
  <c r="O46" i="1"/>
  <c r="D46" i="1"/>
  <c r="O45" i="1"/>
  <c r="D45" i="1"/>
  <c r="Q45" i="1" s="1"/>
  <c r="O44" i="1"/>
  <c r="D44" i="1"/>
  <c r="Q44" i="1" s="1"/>
  <c r="Q43" i="1"/>
  <c r="O43" i="1"/>
  <c r="D43" i="1"/>
  <c r="Q42" i="1"/>
  <c r="O42" i="1"/>
  <c r="D42" i="1"/>
  <c r="O41" i="1"/>
  <c r="D41" i="1"/>
  <c r="Q41" i="1" s="1"/>
  <c r="O40" i="1"/>
  <c r="D40" i="1"/>
  <c r="Q40" i="1" s="1"/>
  <c r="Q39" i="1"/>
  <c r="O39" i="1"/>
  <c r="D39" i="1"/>
  <c r="Q38" i="1"/>
  <c r="O38" i="1"/>
  <c r="D38" i="1"/>
  <c r="O37" i="1"/>
  <c r="D37" i="1"/>
  <c r="Q37" i="1" s="1"/>
  <c r="O36" i="1"/>
  <c r="D36" i="1"/>
  <c r="Q36" i="1" s="1"/>
  <c r="Q35" i="1"/>
  <c r="O35" i="1"/>
  <c r="D35" i="1"/>
  <c r="Q34" i="1"/>
  <c r="O34" i="1"/>
  <c r="D34" i="1"/>
  <c r="O33" i="1"/>
  <c r="D33" i="1"/>
  <c r="Q33" i="1" s="1"/>
  <c r="O32" i="1"/>
  <c r="D32" i="1"/>
  <c r="Q32" i="1" s="1"/>
  <c r="Q31" i="1"/>
  <c r="O31" i="1"/>
  <c r="D31" i="1"/>
  <c r="Q30" i="1"/>
  <c r="O30" i="1"/>
  <c r="D30" i="1"/>
  <c r="O29" i="1"/>
  <c r="D29" i="1"/>
  <c r="Q29" i="1" s="1"/>
  <c r="O28" i="1"/>
  <c r="D28" i="1"/>
  <c r="Q28" i="1" s="1"/>
  <c r="Q27" i="1"/>
  <c r="O27" i="1"/>
  <c r="D27" i="1"/>
  <c r="Q26" i="1"/>
  <c r="O26" i="1"/>
  <c r="D26" i="1"/>
  <c r="O25" i="1"/>
  <c r="D25" i="1"/>
  <c r="Q25" i="1" s="1"/>
  <c r="O24" i="1"/>
  <c r="D24" i="1"/>
  <c r="Q24" i="1" s="1"/>
  <c r="Q23" i="1"/>
  <c r="O23" i="1"/>
  <c r="D23" i="1"/>
  <c r="Q22" i="1"/>
  <c r="O22" i="1"/>
  <c r="D22" i="1"/>
  <c r="O21" i="1"/>
  <c r="D21" i="1"/>
  <c r="Q21" i="1" s="1"/>
  <c r="O20" i="1"/>
  <c r="D20" i="1"/>
  <c r="Q20" i="1" s="1"/>
  <c r="Q19" i="1"/>
  <c r="O19" i="1"/>
  <c r="D19" i="1"/>
  <c r="Q18" i="1"/>
  <c r="O18" i="1"/>
  <c r="D18" i="1"/>
  <c r="O17" i="1"/>
  <c r="D17" i="1"/>
  <c r="Q17" i="1" s="1"/>
  <c r="O16" i="1"/>
  <c r="D16" i="1"/>
  <c r="Q16" i="1" s="1"/>
  <c r="Q15" i="1"/>
  <c r="O15" i="1"/>
  <c r="D15" i="1"/>
  <c r="Q14" i="1"/>
  <c r="O14" i="1"/>
  <c r="D14" i="1"/>
  <c r="O13" i="1"/>
  <c r="D13" i="1"/>
  <c r="Q13" i="1" s="1"/>
  <c r="O12" i="1"/>
  <c r="D12" i="1"/>
  <c r="Q12" i="1" s="1"/>
  <c r="Q11" i="1"/>
  <c r="O11" i="1"/>
  <c r="D11" i="1"/>
  <c r="Q10" i="1"/>
  <c r="O10" i="1"/>
  <c r="D10" i="1"/>
  <c r="O9" i="1"/>
  <c r="D9" i="1"/>
  <c r="Q9" i="1" s="1"/>
  <c r="O8" i="1"/>
  <c r="D8" i="1"/>
  <c r="Q8" i="1" s="1"/>
  <c r="Q7" i="1"/>
  <c r="O7" i="1"/>
  <c r="D7" i="1"/>
  <c r="Q6" i="1"/>
  <c r="O6" i="1"/>
  <c r="D6" i="1"/>
  <c r="O5" i="1"/>
  <c r="D5" i="1"/>
  <c r="Q5" i="1" s="1"/>
</calcChain>
</file>

<file path=xl/sharedStrings.xml><?xml version="1.0" encoding="utf-8"?>
<sst xmlns="http://schemas.openxmlformats.org/spreadsheetml/2006/main" count="1101" uniqueCount="220">
  <si>
    <t xml:space="preserve">  日中一時支援サービスコード表（R6.4月～）</t>
    <rPh sb="2" eb="4">
      <t>ニッチュウ</t>
    </rPh>
    <rPh sb="4" eb="6">
      <t>イチジ</t>
    </rPh>
    <rPh sb="6" eb="8">
      <t>シエン</t>
    </rPh>
    <rPh sb="15" eb="16">
      <t>ヒョウ</t>
    </rPh>
    <rPh sb="21" eb="22">
      <t>ガツ</t>
    </rPh>
    <phoneticPr fontId="3"/>
  </si>
  <si>
    <t>サービスコード</t>
    <phoneticPr fontId="3"/>
  </si>
  <si>
    <t>算定時間数</t>
    <rPh sb="0" eb="2">
      <t>サンテイ</t>
    </rPh>
    <rPh sb="2" eb="5">
      <t>ジカンスウ</t>
    </rPh>
    <phoneticPr fontId="7"/>
  </si>
  <si>
    <t>合成</t>
    <rPh sb="0" eb="2">
      <t>ゴウセイ</t>
    </rPh>
    <phoneticPr fontId="7"/>
  </si>
  <si>
    <t>上限回数</t>
    <rPh sb="0" eb="2">
      <t>ジョウゲン</t>
    </rPh>
    <rPh sb="2" eb="4">
      <t>カイスウ</t>
    </rPh>
    <phoneticPr fontId="3"/>
  </si>
  <si>
    <t>サービス内容略称</t>
    <rPh sb="4" eb="6">
      <t>ナイヨウ</t>
    </rPh>
    <rPh sb="6" eb="8">
      <t>リャクショウ</t>
    </rPh>
    <phoneticPr fontId="3"/>
  </si>
  <si>
    <t>算定項目</t>
    <phoneticPr fontId="3"/>
  </si>
  <si>
    <t>算定</t>
    <rPh sb="0" eb="2">
      <t>サンテイ</t>
    </rPh>
    <phoneticPr fontId="3"/>
  </si>
  <si>
    <t>種類</t>
    <rPh sb="0" eb="2">
      <t>シュルイ</t>
    </rPh>
    <phoneticPr fontId="3"/>
  </si>
  <si>
    <t>項目</t>
    <rPh sb="0" eb="2">
      <t>コウモク</t>
    </rPh>
    <phoneticPr fontId="3"/>
  </si>
  <si>
    <t>単位数</t>
  </si>
  <si>
    <t>単位</t>
  </si>
  <si>
    <t>13</t>
    <phoneticPr fontId="3"/>
  </si>
  <si>
    <t>001.00</t>
    <phoneticPr fontId="3"/>
  </si>
  <si>
    <t>000</t>
    <phoneticPr fontId="3"/>
  </si>
  <si>
    <t>日中一時Ⅰ６</t>
    <phoneticPr fontId="3"/>
  </si>
  <si>
    <t>　１時間</t>
    <phoneticPr fontId="3"/>
  </si>
  <si>
    <t>イ 障害者</t>
    <rPh sb="2" eb="5">
      <t>ショウガイシャ</t>
    </rPh>
    <phoneticPr fontId="3"/>
  </si>
  <si>
    <t>（１）障害支援
　　区分６</t>
    <rPh sb="3" eb="5">
      <t>ショウガイ</t>
    </rPh>
    <rPh sb="10" eb="12">
      <t>クブン</t>
    </rPh>
    <phoneticPr fontId="3"/>
  </si>
  <si>
    <t>１時間未満</t>
    <rPh sb="1" eb="3">
      <t>ジカン</t>
    </rPh>
    <rPh sb="3" eb="5">
      <t>ミマン</t>
    </rPh>
    <phoneticPr fontId="3"/>
  </si>
  <si>
    <t>単位</t>
    <rPh sb="0" eb="2">
      <t>タンイ</t>
    </rPh>
    <phoneticPr fontId="3"/>
  </si>
  <si>
    <t>1回につき</t>
    <rPh sb="1" eb="2">
      <t>カイ</t>
    </rPh>
    <phoneticPr fontId="3"/>
  </si>
  <si>
    <t>02,2111,001.00,0000239,000,日中一時Ⅰ６　１時間</t>
  </si>
  <si>
    <t>002.00</t>
    <phoneticPr fontId="3"/>
  </si>
  <si>
    <t>　２時間</t>
  </si>
  <si>
    <t>２時間未満</t>
    <rPh sb="1" eb="3">
      <t>ジカン</t>
    </rPh>
    <rPh sb="3" eb="5">
      <t>ミマン</t>
    </rPh>
    <phoneticPr fontId="3"/>
  </si>
  <si>
    <t>02,2112,002.00,0000239,000,日中一時Ⅰ６　２時間</t>
  </si>
  <si>
    <t>003.00</t>
    <phoneticPr fontId="3"/>
  </si>
  <si>
    <t>　３時間</t>
  </si>
  <si>
    <t>３時間未満</t>
    <rPh sb="1" eb="3">
      <t>ジカン</t>
    </rPh>
    <rPh sb="3" eb="5">
      <t>ミマン</t>
    </rPh>
    <phoneticPr fontId="3"/>
  </si>
  <si>
    <t>02,2113,003.00,0000239,000,日中一時Ⅰ６　３時間</t>
  </si>
  <si>
    <t>004.00</t>
    <phoneticPr fontId="3"/>
  </si>
  <si>
    <t>　４時間</t>
  </si>
  <si>
    <t>４時間未満</t>
    <rPh sb="1" eb="3">
      <t>ジカン</t>
    </rPh>
    <rPh sb="3" eb="5">
      <t>ミマン</t>
    </rPh>
    <phoneticPr fontId="3"/>
  </si>
  <si>
    <t>02,2114,004.00,0000239,000,日中一時Ⅰ６　４時間</t>
  </si>
  <si>
    <t>005.00</t>
    <phoneticPr fontId="3"/>
  </si>
  <si>
    <t>日中一時Ⅰ６</t>
  </si>
  <si>
    <t>　５時間</t>
  </si>
  <si>
    <t>５時間未満</t>
    <rPh sb="1" eb="3">
      <t>ジカン</t>
    </rPh>
    <rPh sb="3" eb="5">
      <t>ミマン</t>
    </rPh>
    <phoneticPr fontId="3"/>
  </si>
  <si>
    <t>02,2115,005.00,0000479,000,日中一時Ⅰ６　５時間</t>
  </si>
  <si>
    <t>006.00</t>
    <phoneticPr fontId="3"/>
  </si>
  <si>
    <t>　６時間</t>
  </si>
  <si>
    <t>６時間未満</t>
    <rPh sb="1" eb="3">
      <t>ジカン</t>
    </rPh>
    <rPh sb="3" eb="5">
      <t>ミマン</t>
    </rPh>
    <phoneticPr fontId="3"/>
  </si>
  <si>
    <t>02,2116,006.00,0000479,000,日中一時Ⅰ６　６時間</t>
  </si>
  <si>
    <t>007.00</t>
    <phoneticPr fontId="3"/>
  </si>
  <si>
    <t>　７時間</t>
  </si>
  <si>
    <t>７時間未満</t>
    <rPh sb="1" eb="3">
      <t>ジカン</t>
    </rPh>
    <rPh sb="3" eb="5">
      <t>ミマン</t>
    </rPh>
    <phoneticPr fontId="3"/>
  </si>
  <si>
    <t>02,2117,007.00,0000479,000,日中一時Ⅰ６　７時間</t>
  </si>
  <si>
    <t>008.00</t>
    <phoneticPr fontId="3"/>
  </si>
  <si>
    <t>　８時間</t>
  </si>
  <si>
    <t>８時間未満</t>
    <rPh sb="1" eb="3">
      <t>ジカン</t>
    </rPh>
    <rPh sb="3" eb="5">
      <t>ミマン</t>
    </rPh>
    <phoneticPr fontId="3"/>
  </si>
  <si>
    <t>02,2118,008.00,0000479,000,日中一時Ⅰ６　８時間</t>
  </si>
  <si>
    <t>009.00</t>
    <phoneticPr fontId="3"/>
  </si>
  <si>
    <t>　９時間</t>
  </si>
  <si>
    <t>９時間未満</t>
    <rPh sb="1" eb="3">
      <t>ジカン</t>
    </rPh>
    <rPh sb="3" eb="5">
      <t>ミマン</t>
    </rPh>
    <phoneticPr fontId="3"/>
  </si>
  <si>
    <t>02,2119,009.00,0000718,000,日中一時Ⅰ６　９時間</t>
  </si>
  <si>
    <t>010.00</t>
    <phoneticPr fontId="3"/>
  </si>
  <si>
    <t>　１０時間</t>
  </si>
  <si>
    <t>１０時間未満</t>
    <rPh sb="2" eb="4">
      <t>ジカン</t>
    </rPh>
    <rPh sb="4" eb="6">
      <t>ミマン</t>
    </rPh>
    <phoneticPr fontId="3"/>
  </si>
  <si>
    <t>02,2120,010.00,0000718,000,日中一時Ⅰ６　１０時間</t>
  </si>
  <si>
    <t>011.00</t>
    <phoneticPr fontId="3"/>
  </si>
  <si>
    <t>　１１時間</t>
  </si>
  <si>
    <t>１１時間未満</t>
    <rPh sb="2" eb="4">
      <t>ジカン</t>
    </rPh>
    <rPh sb="4" eb="6">
      <t>ミマン</t>
    </rPh>
    <phoneticPr fontId="3"/>
  </si>
  <si>
    <t>02,2121,011.00,0000718,000,日中一時Ⅰ６　１１時間</t>
  </si>
  <si>
    <t>012.00</t>
    <phoneticPr fontId="3"/>
  </si>
  <si>
    <t>　１２時間</t>
  </si>
  <si>
    <t>１２時間未満</t>
    <rPh sb="2" eb="4">
      <t>ジカン</t>
    </rPh>
    <rPh sb="4" eb="6">
      <t>ミマン</t>
    </rPh>
    <phoneticPr fontId="3"/>
  </si>
  <si>
    <t>02,2122,012.00,0000718,000,日中一時Ⅰ６　１２時間</t>
  </si>
  <si>
    <t>日中一時Ⅰ５</t>
    <phoneticPr fontId="3"/>
  </si>
  <si>
    <t>（２）障害支援
　　区分５</t>
    <rPh sb="3" eb="5">
      <t>ショウガイ</t>
    </rPh>
    <rPh sb="10" eb="12">
      <t>クブン</t>
    </rPh>
    <phoneticPr fontId="3"/>
  </si>
  <si>
    <t>02,2123,001.00,0000239,000,日中一時Ⅰ５　１時間</t>
  </si>
  <si>
    <t>02,2124,002.00,0000239,000,日中一時Ⅰ５　２時間</t>
  </si>
  <si>
    <t>02,2125,003.00,0000239,000,日中一時Ⅰ５　３時間</t>
  </si>
  <si>
    <t>02,2126,004.00,0000239,000,日中一時Ⅰ５　４時間</t>
  </si>
  <si>
    <t>02,2127,005.00,0000479,000,日中一時Ⅰ５　５時間</t>
  </si>
  <si>
    <t>02,2128,006.00,0000479,000,日中一時Ⅰ５　６時間</t>
  </si>
  <si>
    <t>02,2129,007.00,0000479,000,日中一時Ⅰ５　７時間</t>
  </si>
  <si>
    <t>02,2130,008.00,0000479,000,日中一時Ⅰ５　８時間</t>
  </si>
  <si>
    <t>02,2131,009.00,0000718,000,日中一時Ⅰ５　９時間</t>
  </si>
  <si>
    <t>02,2132,010.00,0000718,000,日中一時Ⅰ５　１０時間</t>
  </si>
  <si>
    <t>02,2133,011.00,0000718,000,日中一時Ⅰ５　１１時間</t>
  </si>
  <si>
    <t>02,2134,012.00,0000718,000,日中一時Ⅰ５　１２時間</t>
  </si>
  <si>
    <t>日中一時Ⅰ４</t>
    <phoneticPr fontId="3"/>
  </si>
  <si>
    <t>（３）障害支援
　　区分４</t>
    <rPh sb="3" eb="5">
      <t>ショウガイ</t>
    </rPh>
    <rPh sb="10" eb="12">
      <t>クブン</t>
    </rPh>
    <phoneticPr fontId="3"/>
  </si>
  <si>
    <t>02,2135,001.00,0000239,000,日中一時Ⅰ４　１時間</t>
  </si>
  <si>
    <t>02,2136,002.00,0000239,000,日中一時Ⅰ４　２時間</t>
  </si>
  <si>
    <t>02,2137,003.00,0000239,000,日中一時Ⅰ４　３時間</t>
  </si>
  <si>
    <t>02,2138,004.00,0000239,000,日中一時Ⅰ４　４時間</t>
  </si>
  <si>
    <t>02,2139,005.00,0000479,000,日中一時Ⅰ４　５時間</t>
  </si>
  <si>
    <t>02,2140,006.00,0000479,000,日中一時Ⅰ４　６時間</t>
  </si>
  <si>
    <t>02,2141,007.00,0000479,000,日中一時Ⅰ４　７時間</t>
  </si>
  <si>
    <t>02,2142,008.00,0000479,000,日中一時Ⅰ４　８時間</t>
  </si>
  <si>
    <t>02,2143,009.00,0000718,000,日中一時Ⅰ４　９時間</t>
  </si>
  <si>
    <t>02,2144,010.00,0000718,000,日中一時Ⅰ４　１０時間</t>
  </si>
  <si>
    <t>02,2145,011.00,0000718,000,日中一時Ⅰ４　１１時間</t>
  </si>
  <si>
    <t>02,2146,012.00,0000718,000,日中一時Ⅰ４　１２時間</t>
  </si>
  <si>
    <t>日中一時Ⅰ３</t>
    <phoneticPr fontId="3"/>
  </si>
  <si>
    <t>（４）障害支援
　　区分３</t>
    <rPh sb="3" eb="5">
      <t>ショウガイ</t>
    </rPh>
    <rPh sb="10" eb="12">
      <t>クブン</t>
    </rPh>
    <phoneticPr fontId="3"/>
  </si>
  <si>
    <t>02,2147,001.00,0000213,000,日中一時Ⅰ３　１時間</t>
  </si>
  <si>
    <t>02,2148,002.00,0000213,000,日中一時Ⅰ３　２時間</t>
  </si>
  <si>
    <t>02,2149,003.00,0000213,000,日中一時Ⅰ３　３時間</t>
  </si>
  <si>
    <t>02,2150,004.00,0000213,000,日中一時Ⅰ３　４時間</t>
  </si>
  <si>
    <t>02,2151,005.00,0000427,000,日中一時Ⅰ３　５時間</t>
  </si>
  <si>
    <t>02,2152,006.00,0000427,000,日中一時Ⅰ３　６時間</t>
  </si>
  <si>
    <t>02,2153,007.00,0000427,000,日中一時Ⅰ３　７時間</t>
  </si>
  <si>
    <t>02,2154,008.00,0000427,000,日中一時Ⅰ３　８時間</t>
  </si>
  <si>
    <t>02,2155,009.00,0000641,000,日中一時Ⅰ３　９時間</t>
  </si>
  <si>
    <t>02,2156,010.00,0000641,000,日中一時Ⅰ３　１０時間</t>
  </si>
  <si>
    <t>02,2157,011.00,0000641,000,日中一時Ⅰ３　１１時間</t>
  </si>
  <si>
    <t>02,2158,012.00,0000641,000,日中一時Ⅰ３　１２時間</t>
  </si>
  <si>
    <t>日中一時Ⅰ２</t>
    <phoneticPr fontId="3"/>
  </si>
  <si>
    <t>（５）障害支援
　　区分２</t>
    <rPh sb="3" eb="5">
      <t>ショウガイ</t>
    </rPh>
    <rPh sb="10" eb="12">
      <t>クブン</t>
    </rPh>
    <phoneticPr fontId="3"/>
  </si>
  <si>
    <t>02,2159,001.00,0000213,000,日中一時Ⅰ２　１時間</t>
  </si>
  <si>
    <t>02,2160,002.00,0000213,000,日中一時Ⅰ２　２時間</t>
  </si>
  <si>
    <t>02,2161,003.00,0000213,000,日中一時Ⅰ２　３時間</t>
  </si>
  <si>
    <t>02,2162,004.00,0000213,000,日中一時Ⅰ２　４時間</t>
  </si>
  <si>
    <t>02,2163,005.00,0000427,000,日中一時Ⅰ２　５時間</t>
  </si>
  <si>
    <t>02,2164,006.00,0000427,000,日中一時Ⅰ２　６時間</t>
  </si>
  <si>
    <t>02,2165,007.00,0000427,000,日中一時Ⅰ２　７時間</t>
  </si>
  <si>
    <t>02,2166,008.00,0000427,000,日中一時Ⅰ２　８時間</t>
  </si>
  <si>
    <t>02,2167,009.00,0000641,000,日中一時Ⅰ２　９時間</t>
  </si>
  <si>
    <t>02,2168,010.00,0000641,000,日中一時Ⅰ２　１０時間</t>
  </si>
  <si>
    <t>02,2169,011.00,0000641,000,日中一時Ⅰ２　１１時間</t>
  </si>
  <si>
    <t>02,2170,012.00,0000641,000,日中一時Ⅰ２　１２時間</t>
  </si>
  <si>
    <t>日中一時Ⅰ１</t>
    <phoneticPr fontId="3"/>
  </si>
  <si>
    <t>（６）障害支援
　　区分１</t>
    <rPh sb="3" eb="5">
      <t>ショウガイ</t>
    </rPh>
    <rPh sb="10" eb="12">
      <t>クブン</t>
    </rPh>
    <phoneticPr fontId="3"/>
  </si>
  <si>
    <t>02,2171,001.00,0000203,000,日中一時Ⅰ１　１時間</t>
  </si>
  <si>
    <t>02,2172,002.00,0000203,000,日中一時Ⅰ１　２時間</t>
  </si>
  <si>
    <t>02,2173,003.00,0000203,000,日中一時Ⅰ１　３時間</t>
  </si>
  <si>
    <t>02,2174,004.00,0000203,000,日中一時Ⅰ１　４時間</t>
  </si>
  <si>
    <t>02,2175,005.00,0000407,000,日中一時Ⅰ１　５時間</t>
  </si>
  <si>
    <t>02,2176,006.00,0000407,000,日中一時Ⅰ１　６時間</t>
  </si>
  <si>
    <t>02,2177,007.00,0000407,000,日中一時Ⅰ１　７時間</t>
  </si>
  <si>
    <t>02,2178,008.00,0000407,000,日中一時Ⅰ１　８時間</t>
  </si>
  <si>
    <t>02,2179,009.00,0000611,000,日中一時Ⅰ１　９時間</t>
  </si>
  <si>
    <t>02,2180,010.00,0000611,000,日中一時Ⅰ１　１０時間</t>
  </si>
  <si>
    <t>02,2181,011.00,0000611,000,日中一時Ⅰ１　１１時間</t>
  </si>
  <si>
    <t>02,2182,012.00,0000611,000,日中一時Ⅰ１　１２時間</t>
  </si>
  <si>
    <t>日中一時Ⅱ３</t>
    <phoneticPr fontId="3"/>
  </si>
  <si>
    <t>ロ 障害児</t>
    <rPh sb="2" eb="4">
      <t>ショウガイ</t>
    </rPh>
    <rPh sb="4" eb="5">
      <t>ジ</t>
    </rPh>
    <phoneticPr fontId="3"/>
  </si>
  <si>
    <t>（１）区分３</t>
    <rPh sb="3" eb="5">
      <t>クブン</t>
    </rPh>
    <phoneticPr fontId="3"/>
  </si>
  <si>
    <t>02,2211,001.00,0000239,000,日中一時Ⅱ３　１時間</t>
  </si>
  <si>
    <t>02,2212,002.00,0000239,000,日中一時Ⅱ３　２時間</t>
  </si>
  <si>
    <t>02,2213,003.00,0000239,000,日中一時Ⅱ３　３時間</t>
  </si>
  <si>
    <t>02,2214,004.00,0000239,000,日中一時Ⅱ３　４時間</t>
  </si>
  <si>
    <t>02,2215,005.00,0000479,000,日中一時Ⅱ３　５時間</t>
  </si>
  <si>
    <t>02,2216,006.00,0000479,000,日中一時Ⅱ３　６時間</t>
  </si>
  <si>
    <t>02,2217,007.00,0000479,000,日中一時Ⅱ３　７時間</t>
  </si>
  <si>
    <t>02,2218,008.00,0000479,000,日中一時Ⅱ３　８時間</t>
  </si>
  <si>
    <t>02,2219,009.00,0000718,000,日中一時Ⅱ３　９時間</t>
  </si>
  <si>
    <t>02,2220,010.00,0000718,000,日中一時Ⅱ３　１０時間</t>
  </si>
  <si>
    <t>02,2221,011.00,0000718,000,日中一時Ⅱ３　１１時間</t>
  </si>
  <si>
    <t>02,2222,012.00,0000718,000,日中一時Ⅱ３　１２時間</t>
  </si>
  <si>
    <t>日中一時Ⅱ２</t>
    <phoneticPr fontId="3"/>
  </si>
  <si>
    <t>（２）区分２</t>
    <rPh sb="3" eb="5">
      <t>クブン</t>
    </rPh>
    <phoneticPr fontId="3"/>
  </si>
  <si>
    <t>02,2223,001.00,0000213,000,日中一時Ⅱ２　１時間</t>
  </si>
  <si>
    <t>02,2224,002.00,0000213,000,日中一時Ⅱ２　２時間</t>
  </si>
  <si>
    <t>02,2225,003.00,0000213,000,日中一時Ⅱ２　３時間</t>
  </si>
  <si>
    <t>02,2226,004.00,0000213,000,日中一時Ⅱ２　４時間</t>
  </si>
  <si>
    <t>02,2227,005.00,0000427,000,日中一時Ⅱ２　５時間</t>
  </si>
  <si>
    <t>02,2228,006.00,0000427,000,日中一時Ⅱ２　６時間</t>
  </si>
  <si>
    <t>02,2229,007.00,0000427,000,日中一時Ⅱ２　７時間</t>
  </si>
  <si>
    <t>02,2230,008.00,0000427,000,日中一時Ⅱ２　８時間</t>
  </si>
  <si>
    <t>02,2231,009.00,0000641,000,日中一時Ⅱ２　９時間</t>
  </si>
  <si>
    <t>02,2232,010.00,0000641,000,日中一時Ⅱ２　１０時間</t>
  </si>
  <si>
    <t>02,2233,011.00,0000641,000,日中一時Ⅱ２　１１時間</t>
  </si>
  <si>
    <t>02,2234,012.00,0000641,000,日中一時Ⅱ２　１２時間</t>
  </si>
  <si>
    <t>日中一時Ⅱ１</t>
    <phoneticPr fontId="3"/>
  </si>
  <si>
    <t>（３）区分１</t>
    <rPh sb="3" eb="5">
      <t>クブン</t>
    </rPh>
    <phoneticPr fontId="3"/>
  </si>
  <si>
    <t>02,2235,001.00,0000203,000,日中一時Ⅱ１　１時間</t>
  </si>
  <si>
    <t>02,2236,002.00,0000203,000,日中一時Ⅱ１　２時間</t>
  </si>
  <si>
    <t>02,2237,003.00,0000203,000,日中一時Ⅱ１　３時間</t>
  </si>
  <si>
    <t>02,2238,004.00,0000203,000,日中一時Ⅱ１　４時間</t>
  </si>
  <si>
    <t>02,2239,005.00,0000407,000,日中一時Ⅱ１　５時間</t>
  </si>
  <si>
    <t>02,2240,006.00,0000407,000,日中一時Ⅱ１　６時間</t>
  </si>
  <si>
    <t>02,2241,007.00,0000407,000,日中一時Ⅱ１　７時間</t>
  </si>
  <si>
    <t>02,2242,008.00,0000407,000,日中一時Ⅱ１　８時間</t>
  </si>
  <si>
    <t>02,2243,009.00,0000611,000,日中一時Ⅱ１　９時間</t>
  </si>
  <si>
    <t>02,2244,010.00,0000611,000,日中一時Ⅱ１　１０時間</t>
  </si>
  <si>
    <t>02,2245,011.00,0000611,000,日中一時Ⅱ１　１１時間</t>
  </si>
  <si>
    <t>02,2246,012.00,0000611,000,日中一時Ⅱ１　１２時間</t>
  </si>
  <si>
    <t>日中一時Ⅲ</t>
    <phoneticPr fontId="3"/>
  </si>
  <si>
    <t>重症心身障害者（児）</t>
    <rPh sb="0" eb="2">
      <t>ジュウショウ</t>
    </rPh>
    <rPh sb="2" eb="4">
      <t>シンシン</t>
    </rPh>
    <rPh sb="4" eb="7">
      <t>ショウガイシャ</t>
    </rPh>
    <rPh sb="8" eb="9">
      <t>ジ</t>
    </rPh>
    <phoneticPr fontId="3"/>
  </si>
  <si>
    <t>02,2311,001.00,0000600,000,日中一時Ⅲ　１時間</t>
  </si>
  <si>
    <t>02,2312,002.00,0000600,000,日中一時Ⅲ　２時間</t>
  </si>
  <si>
    <t>02,2313,003.00,0000600,000,日中一時Ⅲ　３時間</t>
  </si>
  <si>
    <t>02,2314,004.00,0000600,000,日中一時Ⅲ　４時間</t>
  </si>
  <si>
    <t>02,2315,005.00,0001200,000,日中一時Ⅲ　５時間</t>
  </si>
  <si>
    <t>02,2316,006.00,0001200,000,日中一時Ⅲ　６時間</t>
  </si>
  <si>
    <t>02,2317,007.00,0001200,000,日中一時Ⅲ　７時間</t>
  </si>
  <si>
    <t>02,2318,008.00,0001200,000,日中一時Ⅲ　８時間</t>
  </si>
  <si>
    <t>02,2319,009.00,0001800,000,日中一時Ⅲ　９時間</t>
  </si>
  <si>
    <t>02,2320,010.00,0001800,000,日中一時Ⅲ　１０時間</t>
  </si>
  <si>
    <t>02,2321,011.00,0001800,000,日中一時Ⅲ　１１時間</t>
  </si>
  <si>
    <t>02,2322,012.00,0001800,000,日中一時Ⅲ　１２時間</t>
  </si>
  <si>
    <t>日中一時Ⅳ</t>
    <phoneticPr fontId="3"/>
  </si>
  <si>
    <t>遷延性意識障害者等</t>
    <rPh sb="0" eb="2">
      <t>センエン</t>
    </rPh>
    <rPh sb="2" eb="3">
      <t>セイ</t>
    </rPh>
    <rPh sb="3" eb="5">
      <t>イシキ</t>
    </rPh>
    <rPh sb="5" eb="7">
      <t>ショウガイ</t>
    </rPh>
    <rPh sb="7" eb="8">
      <t>シャ</t>
    </rPh>
    <rPh sb="8" eb="9">
      <t>トウ</t>
    </rPh>
    <phoneticPr fontId="3"/>
  </si>
  <si>
    <t>02,2411,001.00,0000350,000,日中一時Ⅳ　１時間</t>
  </si>
  <si>
    <t>02,2412,002.00,0000350,000,日中一時Ⅳ　２時間</t>
  </si>
  <si>
    <t>02,2413,003.00,0000350,000,日中一時Ⅳ　３時間</t>
  </si>
  <si>
    <t>02,2414,004.00,0000350,000,日中一時Ⅳ　４時間</t>
  </si>
  <si>
    <t>02,2415,005.00,0000700,000,日中一時Ⅳ　５時間</t>
  </si>
  <si>
    <t>02,2416,006.00,0000700,000,日中一時Ⅳ　６時間</t>
  </si>
  <si>
    <t>02,2417,007.00,0000700,000,日中一時Ⅳ　７時間</t>
  </si>
  <si>
    <t>02,2418,008.00,0000700,000,日中一時Ⅳ　８時間</t>
  </si>
  <si>
    <t>02,2419,009.00,0001050,000,日中一時Ⅳ　９時間</t>
  </si>
  <si>
    <t>02,2420,010.00,0001050,000,日中一時Ⅳ　１０時間</t>
  </si>
  <si>
    <t>02,2421,011.00,0001050,000,日中一時Ⅳ　１１時間</t>
  </si>
  <si>
    <t>02,2422,012.00,0001050,000,日中一時Ⅳ　１２時間</t>
  </si>
  <si>
    <t>000.00</t>
    <phoneticPr fontId="3"/>
  </si>
  <si>
    <t>001</t>
    <phoneticPr fontId="3"/>
  </si>
  <si>
    <t>日中一時利用者負担上限額管理加算</t>
    <rPh sb="2" eb="4">
      <t>イチジ</t>
    </rPh>
    <rPh sb="4" eb="7">
      <t>リヨウシャ</t>
    </rPh>
    <rPh sb="7" eb="9">
      <t>フタン</t>
    </rPh>
    <rPh sb="9" eb="11">
      <t>ジョウゲン</t>
    </rPh>
    <rPh sb="11" eb="12">
      <t>ガク</t>
    </rPh>
    <rPh sb="12" eb="14">
      <t>カンリ</t>
    </rPh>
    <rPh sb="14" eb="16">
      <t>カサン</t>
    </rPh>
    <phoneticPr fontId="3"/>
  </si>
  <si>
    <t>利用者負担上限管理加算</t>
    <rPh sb="0" eb="3">
      <t>リヨウシャ</t>
    </rPh>
    <rPh sb="3" eb="5">
      <t>フタン</t>
    </rPh>
    <rPh sb="5" eb="7">
      <t>ジョウゲン</t>
    </rPh>
    <rPh sb="7" eb="9">
      <t>カンリ</t>
    </rPh>
    <rPh sb="9" eb="11">
      <t>カサン</t>
    </rPh>
    <phoneticPr fontId="3"/>
  </si>
  <si>
    <t>単位加算</t>
    <rPh sb="2" eb="4">
      <t>カサン</t>
    </rPh>
    <phoneticPr fontId="3"/>
  </si>
  <si>
    <t>月1回限度</t>
    <rPh sb="0" eb="1">
      <t>ツキ</t>
    </rPh>
    <rPh sb="2" eb="3">
      <t>カイ</t>
    </rPh>
    <rPh sb="3" eb="5">
      <t>ゲンド</t>
    </rPh>
    <phoneticPr fontId="3"/>
  </si>
  <si>
    <t>02,5010,000.00,0000150,001,日中一時利用者負担上限管理加算</t>
  </si>
  <si>
    <t>日中一時食事提供体制加算</t>
    <rPh sb="2" eb="4">
      <t>イチジ</t>
    </rPh>
    <rPh sb="4" eb="6">
      <t>ショクジ</t>
    </rPh>
    <rPh sb="6" eb="8">
      <t>テイキョウ</t>
    </rPh>
    <rPh sb="8" eb="10">
      <t>タイセイ</t>
    </rPh>
    <rPh sb="10" eb="12">
      <t>カサン</t>
    </rPh>
    <phoneticPr fontId="3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</si>
  <si>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3"/>
  </si>
  <si>
    <t>1日につき</t>
    <rPh sb="1" eb="2">
      <t>ニチ</t>
    </rPh>
    <phoneticPr fontId="3"/>
  </si>
  <si>
    <t>02,5070,000.00,0000040,000,日中一時食事提供体制加算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</si>
</sst>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2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shrinkToFit="1"/>
    </xf>
    <xf numFmtId="0" fontId="1" fillId="0" borderId="4" xfId="2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0" fontId="1" fillId="2" borderId="0" xfId="2" applyFont="1" applyFill="1" applyAlignment="1">
      <alignment vertical="center"/>
    </xf>
    <xf numFmtId="49" fontId="8" fillId="0" borderId="10" xfId="2" applyNumberFormat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38" fontId="5" fillId="0" borderId="0" xfId="1" applyFont="1" applyFill="1">
      <alignment vertical="center"/>
    </xf>
    <xf numFmtId="38" fontId="5" fillId="0" borderId="12" xfId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サービスコード表（H１８、１０月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abSelected="1" view="pageBreakPreview" zoomScale="85" zoomScaleNormal="100" zoomScaleSheetLayoutView="85" workbookViewId="0"/>
  </sheetViews>
  <sheetFormatPr defaultRowHeight="13.5" x14ac:dyDescent="0.15"/>
  <cols>
    <col min="3" max="3" width="11" style="3" hidden="1" customWidth="1"/>
    <col min="4" max="4" width="6.375" style="3" hidden="1" customWidth="1"/>
    <col min="5" max="5" width="8" style="3" hidden="1" customWidth="1"/>
    <col min="6" max="6" width="11.625" customWidth="1"/>
    <col min="7" max="7" width="9.625" customWidth="1"/>
    <col min="8" max="8" width="3.75" customWidth="1"/>
    <col min="9" max="9" width="6.25" customWidth="1"/>
    <col min="10" max="10" width="13" style="21" customWidth="1"/>
    <col min="11" max="11" width="10.875" customWidth="1"/>
    <col min="12" max="12" width="6" style="65" customWidth="1"/>
    <col min="13" max="13" width="7.625" customWidth="1"/>
    <col min="14" max="14" width="8.625" customWidth="1"/>
    <col min="16" max="16" width="8.625" style="7" customWidth="1"/>
    <col min="17" max="17" width="48.875" hidden="1" customWidth="1"/>
    <col min="18" max="18" width="0" hidden="1" customWidth="1"/>
  </cols>
  <sheetData>
    <row r="1" spans="1:18" s="2" customFormat="1" ht="24.95" customHeight="1" x14ac:dyDescent="0.15">
      <c r="A1" s="1" t="s">
        <v>0</v>
      </c>
      <c r="C1" s="3"/>
      <c r="D1" s="3"/>
      <c r="E1" s="3"/>
      <c r="F1" s="4"/>
      <c r="G1" s="4"/>
      <c r="J1" s="5"/>
      <c r="L1" s="6"/>
      <c r="P1" s="7"/>
    </row>
    <row r="2" spans="1:18" s="2" customFormat="1" ht="18" customHeight="1" x14ac:dyDescent="0.15">
      <c r="A2" s="8"/>
      <c r="C2" s="3"/>
      <c r="D2" s="3"/>
      <c r="E2" s="3"/>
      <c r="F2" s="4"/>
      <c r="G2" s="4"/>
      <c r="J2" s="5"/>
      <c r="L2" s="6"/>
      <c r="P2" s="7"/>
    </row>
    <row r="3" spans="1:18" s="21" customFormat="1" ht="18" customHeight="1" x14ac:dyDescent="0.15">
      <c r="A3" s="9" t="s">
        <v>1</v>
      </c>
      <c r="B3" s="10"/>
      <c r="C3" s="11" t="s">
        <v>2</v>
      </c>
      <c r="D3" s="12" t="s">
        <v>3</v>
      </c>
      <c r="E3" s="13" t="s">
        <v>4</v>
      </c>
      <c r="F3" s="14" t="s">
        <v>5</v>
      </c>
      <c r="G3" s="15"/>
      <c r="H3" s="16"/>
      <c r="I3" s="17"/>
      <c r="J3" s="18"/>
      <c r="K3" s="17" t="s">
        <v>6</v>
      </c>
      <c r="L3" s="19"/>
      <c r="M3" s="17"/>
      <c r="N3" s="17"/>
      <c r="O3" s="20"/>
      <c r="P3" s="20" t="s">
        <v>7</v>
      </c>
    </row>
    <row r="4" spans="1:18" s="21" customFormat="1" ht="18" customHeight="1" x14ac:dyDescent="0.15">
      <c r="A4" s="22" t="s">
        <v>8</v>
      </c>
      <c r="B4" s="23" t="s">
        <v>9</v>
      </c>
      <c r="C4" s="24"/>
      <c r="D4" s="25" t="s">
        <v>10</v>
      </c>
      <c r="E4" s="26"/>
      <c r="F4" s="27"/>
      <c r="G4" s="28"/>
      <c r="H4" s="29"/>
      <c r="I4" s="30"/>
      <c r="J4" s="31"/>
      <c r="K4" s="30"/>
      <c r="L4" s="32"/>
      <c r="M4" s="30"/>
      <c r="N4" s="30"/>
      <c r="O4" s="33" t="s">
        <v>10</v>
      </c>
      <c r="P4" s="33" t="s">
        <v>11</v>
      </c>
    </row>
    <row r="5" spans="1:18" s="2" customFormat="1" ht="17.45" customHeight="1" x14ac:dyDescent="0.15">
      <c r="A5" s="34" t="s">
        <v>12</v>
      </c>
      <c r="B5" s="35">
        <v>2111</v>
      </c>
      <c r="C5" s="36" t="s">
        <v>13</v>
      </c>
      <c r="D5" s="37">
        <f t="shared" ref="D5:D68" si="0">L5</f>
        <v>281</v>
      </c>
      <c r="E5" s="38" t="s">
        <v>14</v>
      </c>
      <c r="F5" s="39" t="s">
        <v>15</v>
      </c>
      <c r="G5" s="40" t="s">
        <v>16</v>
      </c>
      <c r="H5" s="41" t="s">
        <v>17</v>
      </c>
      <c r="I5" s="41"/>
      <c r="J5" s="41" t="s">
        <v>18</v>
      </c>
      <c r="K5" s="42" t="s">
        <v>19</v>
      </c>
      <c r="L5" s="66">
        <v>281</v>
      </c>
      <c r="M5" s="42" t="s">
        <v>20</v>
      </c>
      <c r="N5" s="43"/>
      <c r="O5" s="44">
        <f>ROUND(L5,0)</f>
        <v>281</v>
      </c>
      <c r="P5" s="20" t="s">
        <v>21</v>
      </c>
      <c r="Q5" s="45" t="str">
        <f t="shared" ref="Q5:Q68" si="1">TEXT(A5,"0#")&amp;","&amp;B5&amp;","&amp;C5&amp;","&amp;(TEXT(D5,"000000#"))&amp;","&amp;E5&amp;","&amp;F5&amp;G5</f>
        <v>13,2111,001.00,0000281,000,日中一時Ⅰ６　１時間</v>
      </c>
      <c r="R5" s="2" t="s">
        <v>22</v>
      </c>
    </row>
    <row r="6" spans="1:18" s="2" customFormat="1" ht="17.45" customHeight="1" x14ac:dyDescent="0.15">
      <c r="A6" s="34" t="s">
        <v>12</v>
      </c>
      <c r="B6" s="35">
        <v>2112</v>
      </c>
      <c r="C6" s="46" t="s">
        <v>23</v>
      </c>
      <c r="D6" s="47">
        <f t="shared" si="0"/>
        <v>281</v>
      </c>
      <c r="E6" s="38" t="s">
        <v>14</v>
      </c>
      <c r="F6" s="39" t="s">
        <v>15</v>
      </c>
      <c r="G6" s="40" t="s">
        <v>24</v>
      </c>
      <c r="H6" s="41"/>
      <c r="I6" s="41"/>
      <c r="J6" s="41"/>
      <c r="K6" s="42" t="s">
        <v>25</v>
      </c>
      <c r="L6" s="66">
        <v>281</v>
      </c>
      <c r="M6" s="42" t="s">
        <v>20</v>
      </c>
      <c r="N6" s="43"/>
      <c r="O6" s="44">
        <f t="shared" ref="O6:O69" si="2">ROUND(L6,0)</f>
        <v>281</v>
      </c>
      <c r="P6" s="48"/>
      <c r="Q6" s="45" t="str">
        <f t="shared" si="1"/>
        <v>13,2112,002.00,0000281,000,日中一時Ⅰ６　２時間</v>
      </c>
      <c r="R6" s="2" t="s">
        <v>26</v>
      </c>
    </row>
    <row r="7" spans="1:18" s="2" customFormat="1" ht="17.45" customHeight="1" x14ac:dyDescent="0.15">
      <c r="A7" s="34" t="s">
        <v>12</v>
      </c>
      <c r="B7" s="35">
        <v>2113</v>
      </c>
      <c r="C7" s="46" t="s">
        <v>27</v>
      </c>
      <c r="D7" s="47">
        <f t="shared" si="0"/>
        <v>281</v>
      </c>
      <c r="E7" s="38" t="s">
        <v>14</v>
      </c>
      <c r="F7" s="39" t="s">
        <v>15</v>
      </c>
      <c r="G7" s="40" t="s">
        <v>28</v>
      </c>
      <c r="H7" s="41"/>
      <c r="I7" s="41"/>
      <c r="J7" s="41"/>
      <c r="K7" s="42" t="s">
        <v>29</v>
      </c>
      <c r="L7" s="66">
        <v>281</v>
      </c>
      <c r="M7" s="42" t="s">
        <v>20</v>
      </c>
      <c r="N7" s="43"/>
      <c r="O7" s="44">
        <f t="shared" si="2"/>
        <v>281</v>
      </c>
      <c r="P7" s="48"/>
      <c r="Q7" s="45" t="str">
        <f t="shared" si="1"/>
        <v>13,2113,003.00,0000281,000,日中一時Ⅰ６　３時間</v>
      </c>
      <c r="R7" s="2" t="s">
        <v>30</v>
      </c>
    </row>
    <row r="8" spans="1:18" s="2" customFormat="1" ht="17.45" customHeight="1" x14ac:dyDescent="0.15">
      <c r="A8" s="34" t="s">
        <v>12</v>
      </c>
      <c r="B8" s="35">
        <v>2114</v>
      </c>
      <c r="C8" s="46" t="s">
        <v>31</v>
      </c>
      <c r="D8" s="47">
        <f t="shared" si="0"/>
        <v>281</v>
      </c>
      <c r="E8" s="38" t="s">
        <v>14</v>
      </c>
      <c r="F8" s="39" t="s">
        <v>15</v>
      </c>
      <c r="G8" s="40" t="s">
        <v>32</v>
      </c>
      <c r="H8" s="41"/>
      <c r="I8" s="41"/>
      <c r="J8" s="41"/>
      <c r="K8" s="42" t="s">
        <v>33</v>
      </c>
      <c r="L8" s="66">
        <v>281</v>
      </c>
      <c r="M8" s="42" t="s">
        <v>20</v>
      </c>
      <c r="N8" s="43"/>
      <c r="O8" s="44">
        <f t="shared" si="2"/>
        <v>281</v>
      </c>
      <c r="P8" s="48"/>
      <c r="Q8" s="45" t="str">
        <f t="shared" si="1"/>
        <v>13,2114,004.00,0000281,000,日中一時Ⅰ６　４時間</v>
      </c>
      <c r="R8" s="2" t="s">
        <v>34</v>
      </c>
    </row>
    <row r="9" spans="1:18" s="2" customFormat="1" ht="17.45" customHeight="1" x14ac:dyDescent="0.15">
      <c r="A9" s="34" t="s">
        <v>12</v>
      </c>
      <c r="B9" s="35">
        <v>2115</v>
      </c>
      <c r="C9" s="46" t="s">
        <v>35</v>
      </c>
      <c r="D9" s="37">
        <f t="shared" si="0"/>
        <v>563</v>
      </c>
      <c r="E9" s="38" t="s">
        <v>14</v>
      </c>
      <c r="F9" s="39" t="s">
        <v>36</v>
      </c>
      <c r="G9" s="40" t="s">
        <v>37</v>
      </c>
      <c r="H9" s="41"/>
      <c r="I9" s="41"/>
      <c r="J9" s="41"/>
      <c r="K9" s="42" t="s">
        <v>38</v>
      </c>
      <c r="L9" s="66">
        <v>563</v>
      </c>
      <c r="M9" s="42" t="s">
        <v>20</v>
      </c>
      <c r="N9" s="43"/>
      <c r="O9" s="44">
        <f t="shared" si="2"/>
        <v>563</v>
      </c>
      <c r="P9" s="48"/>
      <c r="Q9" s="45" t="str">
        <f t="shared" si="1"/>
        <v>13,2115,005.00,0000563,000,日中一時Ⅰ６　５時間</v>
      </c>
      <c r="R9" s="2" t="s">
        <v>39</v>
      </c>
    </row>
    <row r="10" spans="1:18" s="2" customFormat="1" ht="17.45" customHeight="1" x14ac:dyDescent="0.15">
      <c r="A10" s="34" t="s">
        <v>12</v>
      </c>
      <c r="B10" s="35">
        <v>2116</v>
      </c>
      <c r="C10" s="46" t="s">
        <v>40</v>
      </c>
      <c r="D10" s="37">
        <f t="shared" si="0"/>
        <v>563</v>
      </c>
      <c r="E10" s="38" t="s">
        <v>14</v>
      </c>
      <c r="F10" s="39" t="s">
        <v>36</v>
      </c>
      <c r="G10" s="40" t="s">
        <v>41</v>
      </c>
      <c r="H10" s="41"/>
      <c r="I10" s="41"/>
      <c r="J10" s="41"/>
      <c r="K10" s="42" t="s">
        <v>42</v>
      </c>
      <c r="L10" s="66">
        <v>563</v>
      </c>
      <c r="M10" s="42" t="s">
        <v>20</v>
      </c>
      <c r="N10" s="43"/>
      <c r="O10" s="44">
        <f t="shared" si="2"/>
        <v>563</v>
      </c>
      <c r="P10" s="48"/>
      <c r="Q10" s="45" t="str">
        <f t="shared" si="1"/>
        <v>13,2116,006.00,0000563,000,日中一時Ⅰ６　６時間</v>
      </c>
      <c r="R10" s="2" t="s">
        <v>43</v>
      </c>
    </row>
    <row r="11" spans="1:18" s="2" customFormat="1" ht="17.45" customHeight="1" x14ac:dyDescent="0.15">
      <c r="A11" s="34" t="s">
        <v>12</v>
      </c>
      <c r="B11" s="35">
        <v>2117</v>
      </c>
      <c r="C11" s="46" t="s">
        <v>44</v>
      </c>
      <c r="D11" s="37">
        <f t="shared" si="0"/>
        <v>563</v>
      </c>
      <c r="E11" s="38" t="s">
        <v>14</v>
      </c>
      <c r="F11" s="39" t="s">
        <v>36</v>
      </c>
      <c r="G11" s="40" t="s">
        <v>45</v>
      </c>
      <c r="H11" s="41"/>
      <c r="I11" s="41"/>
      <c r="J11" s="41"/>
      <c r="K11" s="42" t="s">
        <v>46</v>
      </c>
      <c r="L11" s="66">
        <v>563</v>
      </c>
      <c r="M11" s="42" t="s">
        <v>20</v>
      </c>
      <c r="N11" s="43"/>
      <c r="O11" s="44">
        <f t="shared" si="2"/>
        <v>563</v>
      </c>
      <c r="P11" s="48"/>
      <c r="Q11" s="45" t="str">
        <f t="shared" si="1"/>
        <v>13,2117,007.00,0000563,000,日中一時Ⅰ６　７時間</v>
      </c>
      <c r="R11" s="2" t="s">
        <v>47</v>
      </c>
    </row>
    <row r="12" spans="1:18" s="2" customFormat="1" ht="17.45" customHeight="1" x14ac:dyDescent="0.15">
      <c r="A12" s="34" t="s">
        <v>12</v>
      </c>
      <c r="B12" s="35">
        <v>2118</v>
      </c>
      <c r="C12" s="46" t="s">
        <v>48</v>
      </c>
      <c r="D12" s="37">
        <f t="shared" si="0"/>
        <v>563</v>
      </c>
      <c r="E12" s="38" t="s">
        <v>14</v>
      </c>
      <c r="F12" s="39" t="s">
        <v>36</v>
      </c>
      <c r="G12" s="40" t="s">
        <v>49</v>
      </c>
      <c r="H12" s="41"/>
      <c r="I12" s="41"/>
      <c r="J12" s="41"/>
      <c r="K12" s="42" t="s">
        <v>50</v>
      </c>
      <c r="L12" s="66">
        <v>563</v>
      </c>
      <c r="M12" s="42" t="s">
        <v>20</v>
      </c>
      <c r="N12" s="43"/>
      <c r="O12" s="44">
        <f t="shared" si="2"/>
        <v>563</v>
      </c>
      <c r="P12" s="48"/>
      <c r="Q12" s="45" t="str">
        <f t="shared" si="1"/>
        <v>13,2118,008.00,0000563,000,日中一時Ⅰ６　８時間</v>
      </c>
      <c r="R12" s="2" t="s">
        <v>51</v>
      </c>
    </row>
    <row r="13" spans="1:18" s="2" customFormat="1" ht="17.45" customHeight="1" x14ac:dyDescent="0.15">
      <c r="A13" s="34" t="s">
        <v>12</v>
      </c>
      <c r="B13" s="35">
        <v>2119</v>
      </c>
      <c r="C13" s="46" t="s">
        <v>52</v>
      </c>
      <c r="D13" s="37">
        <f t="shared" si="0"/>
        <v>844</v>
      </c>
      <c r="E13" s="38" t="s">
        <v>14</v>
      </c>
      <c r="F13" s="39" t="s">
        <v>36</v>
      </c>
      <c r="G13" s="40" t="s">
        <v>53</v>
      </c>
      <c r="H13" s="41"/>
      <c r="I13" s="41"/>
      <c r="J13" s="41"/>
      <c r="K13" s="42" t="s">
        <v>54</v>
      </c>
      <c r="L13" s="66">
        <v>844</v>
      </c>
      <c r="M13" s="42" t="s">
        <v>20</v>
      </c>
      <c r="N13" s="43"/>
      <c r="O13" s="44">
        <f t="shared" si="2"/>
        <v>844</v>
      </c>
      <c r="P13" s="48"/>
      <c r="Q13" s="45" t="str">
        <f t="shared" si="1"/>
        <v>13,2119,009.00,0000844,000,日中一時Ⅰ６　９時間</v>
      </c>
      <c r="R13" s="2" t="s">
        <v>55</v>
      </c>
    </row>
    <row r="14" spans="1:18" s="2" customFormat="1" ht="17.45" customHeight="1" x14ac:dyDescent="0.15">
      <c r="A14" s="34" t="s">
        <v>12</v>
      </c>
      <c r="B14" s="35">
        <v>2120</v>
      </c>
      <c r="C14" s="46" t="s">
        <v>56</v>
      </c>
      <c r="D14" s="37">
        <f t="shared" si="0"/>
        <v>844</v>
      </c>
      <c r="E14" s="38" t="s">
        <v>14</v>
      </c>
      <c r="F14" s="39" t="s">
        <v>36</v>
      </c>
      <c r="G14" s="40" t="s">
        <v>57</v>
      </c>
      <c r="H14" s="41"/>
      <c r="I14" s="41"/>
      <c r="J14" s="41"/>
      <c r="K14" s="42" t="s">
        <v>58</v>
      </c>
      <c r="L14" s="66">
        <v>844</v>
      </c>
      <c r="M14" s="42" t="s">
        <v>20</v>
      </c>
      <c r="N14" s="43"/>
      <c r="O14" s="44">
        <f t="shared" si="2"/>
        <v>844</v>
      </c>
      <c r="P14" s="48"/>
      <c r="Q14" s="45" t="str">
        <f t="shared" si="1"/>
        <v>13,2120,010.00,0000844,000,日中一時Ⅰ６　１０時間</v>
      </c>
      <c r="R14" s="2" t="s">
        <v>59</v>
      </c>
    </row>
    <row r="15" spans="1:18" s="2" customFormat="1" ht="17.45" customHeight="1" x14ac:dyDescent="0.15">
      <c r="A15" s="34" t="s">
        <v>12</v>
      </c>
      <c r="B15" s="35">
        <v>2121</v>
      </c>
      <c r="C15" s="46" t="s">
        <v>60</v>
      </c>
      <c r="D15" s="37">
        <f t="shared" si="0"/>
        <v>844</v>
      </c>
      <c r="E15" s="38" t="s">
        <v>14</v>
      </c>
      <c r="F15" s="39" t="s">
        <v>36</v>
      </c>
      <c r="G15" s="40" t="s">
        <v>61</v>
      </c>
      <c r="H15" s="41"/>
      <c r="I15" s="41"/>
      <c r="J15" s="41"/>
      <c r="K15" s="42" t="s">
        <v>62</v>
      </c>
      <c r="L15" s="66">
        <v>844</v>
      </c>
      <c r="M15" s="42" t="s">
        <v>20</v>
      </c>
      <c r="N15" s="43"/>
      <c r="O15" s="44">
        <f t="shared" si="2"/>
        <v>844</v>
      </c>
      <c r="P15" s="48"/>
      <c r="Q15" s="45" t="str">
        <f t="shared" si="1"/>
        <v>13,2121,011.00,0000844,000,日中一時Ⅰ６　１１時間</v>
      </c>
      <c r="R15" s="2" t="s">
        <v>63</v>
      </c>
    </row>
    <row r="16" spans="1:18" s="2" customFormat="1" ht="17.45" customHeight="1" x14ac:dyDescent="0.15">
      <c r="A16" s="34" t="s">
        <v>12</v>
      </c>
      <c r="B16" s="35">
        <v>2122</v>
      </c>
      <c r="C16" s="46" t="s">
        <v>64</v>
      </c>
      <c r="D16" s="37">
        <f t="shared" si="0"/>
        <v>844</v>
      </c>
      <c r="E16" s="38" t="s">
        <v>14</v>
      </c>
      <c r="F16" s="39" t="s">
        <v>36</v>
      </c>
      <c r="G16" s="40" t="s">
        <v>65</v>
      </c>
      <c r="H16" s="41"/>
      <c r="I16" s="41"/>
      <c r="J16" s="41"/>
      <c r="K16" s="42" t="s">
        <v>66</v>
      </c>
      <c r="L16" s="66">
        <v>844</v>
      </c>
      <c r="M16" s="42" t="s">
        <v>20</v>
      </c>
      <c r="N16" s="43"/>
      <c r="O16" s="44">
        <f>ROUND(L16,0)</f>
        <v>844</v>
      </c>
      <c r="P16" s="48"/>
      <c r="Q16" s="45" t="str">
        <f t="shared" si="1"/>
        <v>13,2122,012.00,0000844,000,日中一時Ⅰ６　１２時間</v>
      </c>
      <c r="R16" s="2" t="s">
        <v>67</v>
      </c>
    </row>
    <row r="17" spans="1:18" s="2" customFormat="1" ht="17.45" customHeight="1" x14ac:dyDescent="0.15">
      <c r="A17" s="34" t="s">
        <v>12</v>
      </c>
      <c r="B17" s="35">
        <v>2123</v>
      </c>
      <c r="C17" s="46" t="s">
        <v>13</v>
      </c>
      <c r="D17" s="37">
        <f t="shared" si="0"/>
        <v>239</v>
      </c>
      <c r="E17" s="38" t="s">
        <v>14</v>
      </c>
      <c r="F17" s="39" t="s">
        <v>68</v>
      </c>
      <c r="G17" s="40" t="s">
        <v>16</v>
      </c>
      <c r="H17" s="41"/>
      <c r="I17" s="41"/>
      <c r="J17" s="41" t="s">
        <v>69</v>
      </c>
      <c r="K17" s="42" t="s">
        <v>19</v>
      </c>
      <c r="L17" s="66">
        <v>239</v>
      </c>
      <c r="M17" s="42" t="s">
        <v>20</v>
      </c>
      <c r="N17" s="43"/>
      <c r="O17" s="44">
        <f t="shared" si="2"/>
        <v>239</v>
      </c>
      <c r="P17" s="48"/>
      <c r="Q17" s="45" t="str">
        <f t="shared" si="1"/>
        <v>13,2123,001.00,0000239,000,日中一時Ⅰ５　１時間</v>
      </c>
      <c r="R17" s="2" t="s">
        <v>70</v>
      </c>
    </row>
    <row r="18" spans="1:18" s="2" customFormat="1" ht="17.45" customHeight="1" x14ac:dyDescent="0.15">
      <c r="A18" s="34" t="s">
        <v>12</v>
      </c>
      <c r="B18" s="35">
        <v>2124</v>
      </c>
      <c r="C18" s="46" t="s">
        <v>23</v>
      </c>
      <c r="D18" s="37">
        <f t="shared" si="0"/>
        <v>239</v>
      </c>
      <c r="E18" s="38" t="s">
        <v>14</v>
      </c>
      <c r="F18" s="39" t="s">
        <v>68</v>
      </c>
      <c r="G18" s="40" t="s">
        <v>24</v>
      </c>
      <c r="H18" s="41"/>
      <c r="I18" s="41"/>
      <c r="J18" s="41"/>
      <c r="K18" s="42" t="s">
        <v>25</v>
      </c>
      <c r="L18" s="66">
        <v>239</v>
      </c>
      <c r="M18" s="42" t="s">
        <v>20</v>
      </c>
      <c r="N18" s="43"/>
      <c r="O18" s="44">
        <f t="shared" si="2"/>
        <v>239</v>
      </c>
      <c r="P18" s="48"/>
      <c r="Q18" s="45" t="str">
        <f t="shared" si="1"/>
        <v>13,2124,002.00,0000239,000,日中一時Ⅰ５　２時間</v>
      </c>
      <c r="R18" s="2" t="s">
        <v>71</v>
      </c>
    </row>
    <row r="19" spans="1:18" s="2" customFormat="1" ht="17.45" customHeight="1" x14ac:dyDescent="0.15">
      <c r="A19" s="34" t="s">
        <v>12</v>
      </c>
      <c r="B19" s="35">
        <v>2125</v>
      </c>
      <c r="C19" s="46" t="s">
        <v>27</v>
      </c>
      <c r="D19" s="37">
        <f t="shared" si="0"/>
        <v>239</v>
      </c>
      <c r="E19" s="38" t="s">
        <v>14</v>
      </c>
      <c r="F19" s="39" t="s">
        <v>68</v>
      </c>
      <c r="G19" s="40" t="s">
        <v>28</v>
      </c>
      <c r="H19" s="41"/>
      <c r="I19" s="41"/>
      <c r="J19" s="41"/>
      <c r="K19" s="42" t="s">
        <v>29</v>
      </c>
      <c r="L19" s="66">
        <v>239</v>
      </c>
      <c r="M19" s="42" t="s">
        <v>20</v>
      </c>
      <c r="N19" s="43"/>
      <c r="O19" s="44">
        <f t="shared" si="2"/>
        <v>239</v>
      </c>
      <c r="P19" s="48"/>
      <c r="Q19" s="45" t="str">
        <f t="shared" si="1"/>
        <v>13,2125,003.00,0000239,000,日中一時Ⅰ５　３時間</v>
      </c>
      <c r="R19" s="2" t="s">
        <v>72</v>
      </c>
    </row>
    <row r="20" spans="1:18" s="2" customFormat="1" ht="17.45" customHeight="1" x14ac:dyDescent="0.15">
      <c r="A20" s="34" t="s">
        <v>12</v>
      </c>
      <c r="B20" s="35">
        <v>2126</v>
      </c>
      <c r="C20" s="46" t="s">
        <v>31</v>
      </c>
      <c r="D20" s="37">
        <f t="shared" si="0"/>
        <v>239</v>
      </c>
      <c r="E20" s="38" t="s">
        <v>14</v>
      </c>
      <c r="F20" s="39" t="s">
        <v>68</v>
      </c>
      <c r="G20" s="40" t="s">
        <v>32</v>
      </c>
      <c r="H20" s="41"/>
      <c r="I20" s="41"/>
      <c r="J20" s="41"/>
      <c r="K20" s="42" t="s">
        <v>33</v>
      </c>
      <c r="L20" s="66">
        <v>239</v>
      </c>
      <c r="M20" s="42" t="s">
        <v>20</v>
      </c>
      <c r="N20" s="43"/>
      <c r="O20" s="44">
        <f t="shared" si="2"/>
        <v>239</v>
      </c>
      <c r="P20" s="48"/>
      <c r="Q20" s="45" t="str">
        <f t="shared" si="1"/>
        <v>13,2126,004.00,0000239,000,日中一時Ⅰ５　４時間</v>
      </c>
      <c r="R20" s="2" t="s">
        <v>73</v>
      </c>
    </row>
    <row r="21" spans="1:18" s="2" customFormat="1" ht="17.45" customHeight="1" x14ac:dyDescent="0.15">
      <c r="A21" s="34" t="s">
        <v>12</v>
      </c>
      <c r="B21" s="35">
        <v>2127</v>
      </c>
      <c r="C21" s="46" t="s">
        <v>35</v>
      </c>
      <c r="D21" s="37">
        <f t="shared" si="0"/>
        <v>479</v>
      </c>
      <c r="E21" s="38" t="s">
        <v>14</v>
      </c>
      <c r="F21" s="39" t="s">
        <v>68</v>
      </c>
      <c r="G21" s="40" t="s">
        <v>37</v>
      </c>
      <c r="H21" s="41"/>
      <c r="I21" s="41"/>
      <c r="J21" s="41"/>
      <c r="K21" s="42" t="s">
        <v>38</v>
      </c>
      <c r="L21" s="66">
        <v>479</v>
      </c>
      <c r="M21" s="42" t="s">
        <v>20</v>
      </c>
      <c r="N21" s="43"/>
      <c r="O21" s="44">
        <f t="shared" si="2"/>
        <v>479</v>
      </c>
      <c r="P21" s="48"/>
      <c r="Q21" s="45" t="str">
        <f t="shared" si="1"/>
        <v>13,2127,005.00,0000479,000,日中一時Ⅰ５　５時間</v>
      </c>
      <c r="R21" s="2" t="s">
        <v>74</v>
      </c>
    </row>
    <row r="22" spans="1:18" s="2" customFormat="1" ht="17.45" customHeight="1" x14ac:dyDescent="0.15">
      <c r="A22" s="34" t="s">
        <v>12</v>
      </c>
      <c r="B22" s="35">
        <v>2128</v>
      </c>
      <c r="C22" s="46" t="s">
        <v>40</v>
      </c>
      <c r="D22" s="37">
        <f t="shared" si="0"/>
        <v>479</v>
      </c>
      <c r="E22" s="38" t="s">
        <v>14</v>
      </c>
      <c r="F22" s="39" t="s">
        <v>68</v>
      </c>
      <c r="G22" s="40" t="s">
        <v>41</v>
      </c>
      <c r="H22" s="41"/>
      <c r="I22" s="41"/>
      <c r="J22" s="41"/>
      <c r="K22" s="42" t="s">
        <v>42</v>
      </c>
      <c r="L22" s="66">
        <v>479</v>
      </c>
      <c r="M22" s="42" t="s">
        <v>20</v>
      </c>
      <c r="N22" s="43"/>
      <c r="O22" s="44">
        <f t="shared" si="2"/>
        <v>479</v>
      </c>
      <c r="P22" s="48"/>
      <c r="Q22" s="45" t="str">
        <f t="shared" si="1"/>
        <v>13,2128,006.00,0000479,000,日中一時Ⅰ５　６時間</v>
      </c>
      <c r="R22" s="2" t="s">
        <v>75</v>
      </c>
    </row>
    <row r="23" spans="1:18" s="2" customFormat="1" ht="17.45" customHeight="1" x14ac:dyDescent="0.15">
      <c r="A23" s="34" t="s">
        <v>12</v>
      </c>
      <c r="B23" s="35">
        <v>2129</v>
      </c>
      <c r="C23" s="46" t="s">
        <v>44</v>
      </c>
      <c r="D23" s="37">
        <f t="shared" si="0"/>
        <v>479</v>
      </c>
      <c r="E23" s="38" t="s">
        <v>14</v>
      </c>
      <c r="F23" s="39" t="s">
        <v>68</v>
      </c>
      <c r="G23" s="40" t="s">
        <v>45</v>
      </c>
      <c r="H23" s="41"/>
      <c r="I23" s="41"/>
      <c r="J23" s="41"/>
      <c r="K23" s="42" t="s">
        <v>46</v>
      </c>
      <c r="L23" s="66">
        <v>479</v>
      </c>
      <c r="M23" s="42" t="s">
        <v>20</v>
      </c>
      <c r="N23" s="43"/>
      <c r="O23" s="44">
        <f t="shared" si="2"/>
        <v>479</v>
      </c>
      <c r="P23" s="48"/>
      <c r="Q23" s="45" t="str">
        <f t="shared" si="1"/>
        <v>13,2129,007.00,0000479,000,日中一時Ⅰ５　７時間</v>
      </c>
      <c r="R23" s="2" t="s">
        <v>76</v>
      </c>
    </row>
    <row r="24" spans="1:18" s="2" customFormat="1" ht="17.45" customHeight="1" x14ac:dyDescent="0.15">
      <c r="A24" s="34" t="s">
        <v>12</v>
      </c>
      <c r="B24" s="35">
        <v>2130</v>
      </c>
      <c r="C24" s="46" t="s">
        <v>48</v>
      </c>
      <c r="D24" s="37">
        <f t="shared" si="0"/>
        <v>479</v>
      </c>
      <c r="E24" s="38" t="s">
        <v>14</v>
      </c>
      <c r="F24" s="39" t="s">
        <v>68</v>
      </c>
      <c r="G24" s="40" t="s">
        <v>49</v>
      </c>
      <c r="H24" s="41"/>
      <c r="I24" s="41"/>
      <c r="J24" s="41"/>
      <c r="K24" s="42" t="s">
        <v>50</v>
      </c>
      <c r="L24" s="66">
        <v>479</v>
      </c>
      <c r="M24" s="42" t="s">
        <v>20</v>
      </c>
      <c r="N24" s="43"/>
      <c r="O24" s="44">
        <f t="shared" si="2"/>
        <v>479</v>
      </c>
      <c r="P24" s="48"/>
      <c r="Q24" s="45" t="str">
        <f t="shared" si="1"/>
        <v>13,2130,008.00,0000479,000,日中一時Ⅰ５　８時間</v>
      </c>
      <c r="R24" s="2" t="s">
        <v>77</v>
      </c>
    </row>
    <row r="25" spans="1:18" s="2" customFormat="1" ht="17.45" customHeight="1" x14ac:dyDescent="0.15">
      <c r="A25" s="34" t="s">
        <v>12</v>
      </c>
      <c r="B25" s="35">
        <v>2131</v>
      </c>
      <c r="C25" s="46" t="s">
        <v>52</v>
      </c>
      <c r="D25" s="37">
        <f t="shared" si="0"/>
        <v>718</v>
      </c>
      <c r="E25" s="38" t="s">
        <v>14</v>
      </c>
      <c r="F25" s="39" t="s">
        <v>68</v>
      </c>
      <c r="G25" s="40" t="s">
        <v>53</v>
      </c>
      <c r="H25" s="41"/>
      <c r="I25" s="41"/>
      <c r="J25" s="41"/>
      <c r="K25" s="42" t="s">
        <v>54</v>
      </c>
      <c r="L25" s="66">
        <v>718</v>
      </c>
      <c r="M25" s="42" t="s">
        <v>20</v>
      </c>
      <c r="N25" s="43"/>
      <c r="O25" s="44">
        <f t="shared" si="2"/>
        <v>718</v>
      </c>
      <c r="P25" s="48"/>
      <c r="Q25" s="45" t="str">
        <f t="shared" si="1"/>
        <v>13,2131,009.00,0000718,000,日中一時Ⅰ５　９時間</v>
      </c>
      <c r="R25" s="2" t="s">
        <v>78</v>
      </c>
    </row>
    <row r="26" spans="1:18" s="2" customFormat="1" ht="17.45" customHeight="1" x14ac:dyDescent="0.15">
      <c r="A26" s="34" t="s">
        <v>12</v>
      </c>
      <c r="B26" s="35">
        <v>2132</v>
      </c>
      <c r="C26" s="46" t="s">
        <v>56</v>
      </c>
      <c r="D26" s="37">
        <f t="shared" si="0"/>
        <v>718</v>
      </c>
      <c r="E26" s="38" t="s">
        <v>14</v>
      </c>
      <c r="F26" s="39" t="s">
        <v>68</v>
      </c>
      <c r="G26" s="40" t="s">
        <v>57</v>
      </c>
      <c r="H26" s="41"/>
      <c r="I26" s="41"/>
      <c r="J26" s="41"/>
      <c r="K26" s="42" t="s">
        <v>58</v>
      </c>
      <c r="L26" s="66">
        <v>718</v>
      </c>
      <c r="M26" s="42" t="s">
        <v>20</v>
      </c>
      <c r="N26" s="43"/>
      <c r="O26" s="44">
        <f t="shared" si="2"/>
        <v>718</v>
      </c>
      <c r="P26" s="48"/>
      <c r="Q26" s="45" t="str">
        <f t="shared" si="1"/>
        <v>13,2132,010.00,0000718,000,日中一時Ⅰ５　１０時間</v>
      </c>
      <c r="R26" s="2" t="s">
        <v>79</v>
      </c>
    </row>
    <row r="27" spans="1:18" s="2" customFormat="1" ht="17.45" customHeight="1" x14ac:dyDescent="0.15">
      <c r="A27" s="34" t="s">
        <v>12</v>
      </c>
      <c r="B27" s="35">
        <v>2133</v>
      </c>
      <c r="C27" s="46" t="s">
        <v>60</v>
      </c>
      <c r="D27" s="37">
        <f t="shared" si="0"/>
        <v>718</v>
      </c>
      <c r="E27" s="38" t="s">
        <v>14</v>
      </c>
      <c r="F27" s="39" t="s">
        <v>68</v>
      </c>
      <c r="G27" s="40" t="s">
        <v>61</v>
      </c>
      <c r="H27" s="41"/>
      <c r="I27" s="41"/>
      <c r="J27" s="41"/>
      <c r="K27" s="42" t="s">
        <v>62</v>
      </c>
      <c r="L27" s="66">
        <v>718</v>
      </c>
      <c r="M27" s="42" t="s">
        <v>20</v>
      </c>
      <c r="N27" s="43"/>
      <c r="O27" s="44">
        <f t="shared" si="2"/>
        <v>718</v>
      </c>
      <c r="P27" s="48"/>
      <c r="Q27" s="45" t="str">
        <f t="shared" si="1"/>
        <v>13,2133,011.00,0000718,000,日中一時Ⅰ５　１１時間</v>
      </c>
      <c r="R27" s="2" t="s">
        <v>80</v>
      </c>
    </row>
    <row r="28" spans="1:18" s="2" customFormat="1" ht="17.45" customHeight="1" x14ac:dyDescent="0.15">
      <c r="A28" s="34" t="s">
        <v>12</v>
      </c>
      <c r="B28" s="35">
        <v>2134</v>
      </c>
      <c r="C28" s="46" t="s">
        <v>64</v>
      </c>
      <c r="D28" s="37">
        <f t="shared" si="0"/>
        <v>718</v>
      </c>
      <c r="E28" s="38" t="s">
        <v>14</v>
      </c>
      <c r="F28" s="39" t="s">
        <v>68</v>
      </c>
      <c r="G28" s="40" t="s">
        <v>65</v>
      </c>
      <c r="H28" s="41"/>
      <c r="I28" s="41"/>
      <c r="J28" s="41"/>
      <c r="K28" s="42" t="s">
        <v>66</v>
      </c>
      <c r="L28" s="66">
        <v>718</v>
      </c>
      <c r="M28" s="42" t="s">
        <v>20</v>
      </c>
      <c r="N28" s="43"/>
      <c r="O28" s="44">
        <f t="shared" si="2"/>
        <v>718</v>
      </c>
      <c r="P28" s="48"/>
      <c r="Q28" s="45" t="str">
        <f t="shared" si="1"/>
        <v>13,2134,012.00,0000718,000,日中一時Ⅰ５　１２時間</v>
      </c>
      <c r="R28" s="2" t="s">
        <v>81</v>
      </c>
    </row>
    <row r="29" spans="1:18" s="2" customFormat="1" ht="17.45" customHeight="1" x14ac:dyDescent="0.15">
      <c r="A29" s="34" t="s">
        <v>12</v>
      </c>
      <c r="B29" s="35">
        <v>2135</v>
      </c>
      <c r="C29" s="46" t="s">
        <v>13</v>
      </c>
      <c r="D29" s="37">
        <f t="shared" si="0"/>
        <v>198</v>
      </c>
      <c r="E29" s="38" t="s">
        <v>14</v>
      </c>
      <c r="F29" s="39" t="s">
        <v>82</v>
      </c>
      <c r="G29" s="40" t="s">
        <v>16</v>
      </c>
      <c r="H29" s="41"/>
      <c r="I29" s="41"/>
      <c r="J29" s="41" t="s">
        <v>83</v>
      </c>
      <c r="K29" s="42" t="s">
        <v>19</v>
      </c>
      <c r="L29" s="66">
        <v>198</v>
      </c>
      <c r="M29" s="42" t="s">
        <v>20</v>
      </c>
      <c r="N29" s="43"/>
      <c r="O29" s="44">
        <f t="shared" si="2"/>
        <v>198</v>
      </c>
      <c r="P29" s="48"/>
      <c r="Q29" s="45" t="str">
        <f t="shared" si="1"/>
        <v>13,2135,001.00,0000198,000,日中一時Ⅰ４　１時間</v>
      </c>
      <c r="R29" s="2" t="s">
        <v>84</v>
      </c>
    </row>
    <row r="30" spans="1:18" s="2" customFormat="1" ht="17.45" customHeight="1" x14ac:dyDescent="0.15">
      <c r="A30" s="34" t="s">
        <v>12</v>
      </c>
      <c r="B30" s="35">
        <v>2136</v>
      </c>
      <c r="C30" s="46" t="s">
        <v>23</v>
      </c>
      <c r="D30" s="37">
        <f t="shared" si="0"/>
        <v>198</v>
      </c>
      <c r="E30" s="38" t="s">
        <v>14</v>
      </c>
      <c r="F30" s="39" t="s">
        <v>82</v>
      </c>
      <c r="G30" s="40" t="s">
        <v>24</v>
      </c>
      <c r="H30" s="41"/>
      <c r="I30" s="41"/>
      <c r="J30" s="41"/>
      <c r="K30" s="42" t="s">
        <v>25</v>
      </c>
      <c r="L30" s="66">
        <v>198</v>
      </c>
      <c r="M30" s="42" t="s">
        <v>20</v>
      </c>
      <c r="N30" s="43"/>
      <c r="O30" s="44">
        <f t="shared" si="2"/>
        <v>198</v>
      </c>
      <c r="P30" s="48"/>
      <c r="Q30" s="45" t="str">
        <f t="shared" si="1"/>
        <v>13,2136,002.00,0000198,000,日中一時Ⅰ４　２時間</v>
      </c>
      <c r="R30" s="2" t="s">
        <v>85</v>
      </c>
    </row>
    <row r="31" spans="1:18" s="2" customFormat="1" ht="17.45" customHeight="1" x14ac:dyDescent="0.15">
      <c r="A31" s="34" t="s">
        <v>12</v>
      </c>
      <c r="B31" s="35">
        <v>2137</v>
      </c>
      <c r="C31" s="46" t="s">
        <v>27</v>
      </c>
      <c r="D31" s="37">
        <f t="shared" si="0"/>
        <v>198</v>
      </c>
      <c r="E31" s="38" t="s">
        <v>14</v>
      </c>
      <c r="F31" s="39" t="s">
        <v>82</v>
      </c>
      <c r="G31" s="40" t="s">
        <v>28</v>
      </c>
      <c r="H31" s="41"/>
      <c r="I31" s="41"/>
      <c r="J31" s="41"/>
      <c r="K31" s="42" t="s">
        <v>29</v>
      </c>
      <c r="L31" s="66">
        <v>198</v>
      </c>
      <c r="M31" s="42" t="s">
        <v>20</v>
      </c>
      <c r="N31" s="43"/>
      <c r="O31" s="44">
        <f t="shared" si="2"/>
        <v>198</v>
      </c>
      <c r="P31" s="48"/>
      <c r="Q31" s="45" t="str">
        <f t="shared" si="1"/>
        <v>13,2137,003.00,0000198,000,日中一時Ⅰ４　３時間</v>
      </c>
      <c r="R31" s="2" t="s">
        <v>86</v>
      </c>
    </row>
    <row r="32" spans="1:18" s="2" customFormat="1" ht="17.45" customHeight="1" x14ac:dyDescent="0.15">
      <c r="A32" s="34" t="s">
        <v>12</v>
      </c>
      <c r="B32" s="35">
        <v>2138</v>
      </c>
      <c r="C32" s="46" t="s">
        <v>31</v>
      </c>
      <c r="D32" s="37">
        <f t="shared" si="0"/>
        <v>198</v>
      </c>
      <c r="E32" s="38" t="s">
        <v>14</v>
      </c>
      <c r="F32" s="39" t="s">
        <v>82</v>
      </c>
      <c r="G32" s="40" t="s">
        <v>32</v>
      </c>
      <c r="H32" s="41"/>
      <c r="I32" s="41"/>
      <c r="J32" s="41"/>
      <c r="K32" s="42" t="s">
        <v>33</v>
      </c>
      <c r="L32" s="66">
        <v>198</v>
      </c>
      <c r="M32" s="42" t="s">
        <v>20</v>
      </c>
      <c r="N32" s="43"/>
      <c r="O32" s="44">
        <f t="shared" si="2"/>
        <v>198</v>
      </c>
      <c r="P32" s="48"/>
      <c r="Q32" s="45" t="str">
        <f t="shared" si="1"/>
        <v>13,2138,004.00,0000198,000,日中一時Ⅰ４　４時間</v>
      </c>
      <c r="R32" s="2" t="s">
        <v>87</v>
      </c>
    </row>
    <row r="33" spans="1:18" s="2" customFormat="1" ht="17.45" customHeight="1" x14ac:dyDescent="0.15">
      <c r="A33" s="34" t="s">
        <v>12</v>
      </c>
      <c r="B33" s="35">
        <v>2139</v>
      </c>
      <c r="C33" s="46" t="s">
        <v>35</v>
      </c>
      <c r="D33" s="37">
        <f t="shared" si="0"/>
        <v>396</v>
      </c>
      <c r="E33" s="38" t="s">
        <v>14</v>
      </c>
      <c r="F33" s="39" t="s">
        <v>82</v>
      </c>
      <c r="G33" s="40" t="s">
        <v>37</v>
      </c>
      <c r="H33" s="41"/>
      <c r="I33" s="41"/>
      <c r="J33" s="41"/>
      <c r="K33" s="42" t="s">
        <v>38</v>
      </c>
      <c r="L33" s="66">
        <v>396</v>
      </c>
      <c r="M33" s="42" t="s">
        <v>20</v>
      </c>
      <c r="N33" s="43"/>
      <c r="O33" s="44">
        <f t="shared" si="2"/>
        <v>396</v>
      </c>
      <c r="P33" s="48"/>
      <c r="Q33" s="45" t="str">
        <f t="shared" si="1"/>
        <v>13,2139,005.00,0000396,000,日中一時Ⅰ４　５時間</v>
      </c>
      <c r="R33" s="2" t="s">
        <v>88</v>
      </c>
    </row>
    <row r="34" spans="1:18" s="2" customFormat="1" ht="17.45" customHeight="1" x14ac:dyDescent="0.15">
      <c r="A34" s="34" t="s">
        <v>12</v>
      </c>
      <c r="B34" s="35">
        <v>2140</v>
      </c>
      <c r="C34" s="46" t="s">
        <v>40</v>
      </c>
      <c r="D34" s="37">
        <f t="shared" si="0"/>
        <v>396</v>
      </c>
      <c r="E34" s="38" t="s">
        <v>14</v>
      </c>
      <c r="F34" s="39" t="s">
        <v>82</v>
      </c>
      <c r="G34" s="40" t="s">
        <v>41</v>
      </c>
      <c r="H34" s="41"/>
      <c r="I34" s="41"/>
      <c r="J34" s="41"/>
      <c r="K34" s="42" t="s">
        <v>42</v>
      </c>
      <c r="L34" s="66">
        <v>396</v>
      </c>
      <c r="M34" s="42" t="s">
        <v>20</v>
      </c>
      <c r="N34" s="43"/>
      <c r="O34" s="44">
        <f t="shared" si="2"/>
        <v>396</v>
      </c>
      <c r="P34" s="48"/>
      <c r="Q34" s="45" t="str">
        <f t="shared" si="1"/>
        <v>13,2140,006.00,0000396,000,日中一時Ⅰ４　６時間</v>
      </c>
      <c r="R34" s="2" t="s">
        <v>89</v>
      </c>
    </row>
    <row r="35" spans="1:18" s="2" customFormat="1" ht="17.45" customHeight="1" x14ac:dyDescent="0.15">
      <c r="A35" s="34" t="s">
        <v>12</v>
      </c>
      <c r="B35" s="35">
        <v>2141</v>
      </c>
      <c r="C35" s="46" t="s">
        <v>44</v>
      </c>
      <c r="D35" s="37">
        <f t="shared" si="0"/>
        <v>396</v>
      </c>
      <c r="E35" s="38" t="s">
        <v>14</v>
      </c>
      <c r="F35" s="39" t="s">
        <v>82</v>
      </c>
      <c r="G35" s="40" t="s">
        <v>45</v>
      </c>
      <c r="H35" s="41"/>
      <c r="I35" s="41"/>
      <c r="J35" s="41"/>
      <c r="K35" s="42" t="s">
        <v>46</v>
      </c>
      <c r="L35" s="66">
        <v>396</v>
      </c>
      <c r="M35" s="42" t="s">
        <v>20</v>
      </c>
      <c r="N35" s="43"/>
      <c r="O35" s="44">
        <f t="shared" si="2"/>
        <v>396</v>
      </c>
      <c r="P35" s="48"/>
      <c r="Q35" s="45" t="str">
        <f t="shared" si="1"/>
        <v>13,2141,007.00,0000396,000,日中一時Ⅰ４　７時間</v>
      </c>
      <c r="R35" s="2" t="s">
        <v>90</v>
      </c>
    </row>
    <row r="36" spans="1:18" s="2" customFormat="1" ht="17.45" customHeight="1" x14ac:dyDescent="0.15">
      <c r="A36" s="34" t="s">
        <v>12</v>
      </c>
      <c r="B36" s="35">
        <v>2142</v>
      </c>
      <c r="C36" s="46" t="s">
        <v>48</v>
      </c>
      <c r="D36" s="37">
        <f t="shared" si="0"/>
        <v>396</v>
      </c>
      <c r="E36" s="38" t="s">
        <v>14</v>
      </c>
      <c r="F36" s="39" t="s">
        <v>82</v>
      </c>
      <c r="G36" s="40" t="s">
        <v>49</v>
      </c>
      <c r="H36" s="41"/>
      <c r="I36" s="41"/>
      <c r="J36" s="41"/>
      <c r="K36" s="42" t="s">
        <v>50</v>
      </c>
      <c r="L36" s="66">
        <v>396</v>
      </c>
      <c r="M36" s="42" t="s">
        <v>20</v>
      </c>
      <c r="N36" s="43"/>
      <c r="O36" s="44">
        <f t="shared" si="2"/>
        <v>396</v>
      </c>
      <c r="P36" s="48"/>
      <c r="Q36" s="45" t="str">
        <f t="shared" si="1"/>
        <v>13,2142,008.00,0000396,000,日中一時Ⅰ４　８時間</v>
      </c>
      <c r="R36" s="2" t="s">
        <v>91</v>
      </c>
    </row>
    <row r="37" spans="1:18" s="2" customFormat="1" ht="17.45" customHeight="1" x14ac:dyDescent="0.15">
      <c r="A37" s="34" t="s">
        <v>12</v>
      </c>
      <c r="B37" s="35">
        <v>2143</v>
      </c>
      <c r="C37" s="46" t="s">
        <v>52</v>
      </c>
      <c r="D37" s="37">
        <f t="shared" si="0"/>
        <v>594</v>
      </c>
      <c r="E37" s="38" t="s">
        <v>14</v>
      </c>
      <c r="F37" s="39" t="s">
        <v>82</v>
      </c>
      <c r="G37" s="40" t="s">
        <v>53</v>
      </c>
      <c r="H37" s="41"/>
      <c r="I37" s="41"/>
      <c r="J37" s="41"/>
      <c r="K37" s="42" t="s">
        <v>54</v>
      </c>
      <c r="L37" s="66">
        <v>594</v>
      </c>
      <c r="M37" s="42" t="s">
        <v>20</v>
      </c>
      <c r="N37" s="43"/>
      <c r="O37" s="44">
        <f t="shared" si="2"/>
        <v>594</v>
      </c>
      <c r="P37" s="48"/>
      <c r="Q37" s="45" t="str">
        <f t="shared" si="1"/>
        <v>13,2143,009.00,0000594,000,日中一時Ⅰ４　９時間</v>
      </c>
      <c r="R37" s="2" t="s">
        <v>92</v>
      </c>
    </row>
    <row r="38" spans="1:18" s="2" customFormat="1" ht="17.45" customHeight="1" x14ac:dyDescent="0.15">
      <c r="A38" s="34" t="s">
        <v>12</v>
      </c>
      <c r="B38" s="35">
        <v>2144</v>
      </c>
      <c r="C38" s="46" t="s">
        <v>56</v>
      </c>
      <c r="D38" s="37">
        <f t="shared" si="0"/>
        <v>594</v>
      </c>
      <c r="E38" s="38" t="s">
        <v>14</v>
      </c>
      <c r="F38" s="39" t="s">
        <v>82</v>
      </c>
      <c r="G38" s="40" t="s">
        <v>57</v>
      </c>
      <c r="H38" s="41"/>
      <c r="I38" s="41"/>
      <c r="J38" s="41"/>
      <c r="K38" s="42" t="s">
        <v>58</v>
      </c>
      <c r="L38" s="66">
        <v>594</v>
      </c>
      <c r="M38" s="42" t="s">
        <v>20</v>
      </c>
      <c r="N38" s="43"/>
      <c r="O38" s="44">
        <f t="shared" si="2"/>
        <v>594</v>
      </c>
      <c r="P38" s="48"/>
      <c r="Q38" s="45" t="str">
        <f t="shared" si="1"/>
        <v>13,2144,010.00,0000594,000,日中一時Ⅰ４　１０時間</v>
      </c>
      <c r="R38" s="2" t="s">
        <v>93</v>
      </c>
    </row>
    <row r="39" spans="1:18" s="2" customFormat="1" ht="17.45" customHeight="1" x14ac:dyDescent="0.15">
      <c r="A39" s="34" t="s">
        <v>12</v>
      </c>
      <c r="B39" s="35">
        <v>2145</v>
      </c>
      <c r="C39" s="46" t="s">
        <v>60</v>
      </c>
      <c r="D39" s="37">
        <f t="shared" si="0"/>
        <v>594</v>
      </c>
      <c r="E39" s="38" t="s">
        <v>14</v>
      </c>
      <c r="F39" s="39" t="s">
        <v>82</v>
      </c>
      <c r="G39" s="40" t="s">
        <v>61</v>
      </c>
      <c r="H39" s="41"/>
      <c r="I39" s="41"/>
      <c r="J39" s="41"/>
      <c r="K39" s="42" t="s">
        <v>62</v>
      </c>
      <c r="L39" s="66">
        <v>594</v>
      </c>
      <c r="M39" s="42" t="s">
        <v>20</v>
      </c>
      <c r="N39" s="43"/>
      <c r="O39" s="44">
        <f t="shared" si="2"/>
        <v>594</v>
      </c>
      <c r="P39" s="48"/>
      <c r="Q39" s="45" t="str">
        <f t="shared" si="1"/>
        <v>13,2145,011.00,0000594,000,日中一時Ⅰ４　１１時間</v>
      </c>
      <c r="R39" s="2" t="s">
        <v>94</v>
      </c>
    </row>
    <row r="40" spans="1:18" s="2" customFormat="1" ht="17.45" customHeight="1" x14ac:dyDescent="0.15">
      <c r="A40" s="34" t="s">
        <v>12</v>
      </c>
      <c r="B40" s="35">
        <v>2146</v>
      </c>
      <c r="C40" s="46" t="s">
        <v>64</v>
      </c>
      <c r="D40" s="37">
        <f t="shared" si="0"/>
        <v>594</v>
      </c>
      <c r="E40" s="38" t="s">
        <v>14</v>
      </c>
      <c r="F40" s="39" t="s">
        <v>82</v>
      </c>
      <c r="G40" s="40" t="s">
        <v>65</v>
      </c>
      <c r="H40" s="41"/>
      <c r="I40" s="41"/>
      <c r="J40" s="41"/>
      <c r="K40" s="42" t="s">
        <v>66</v>
      </c>
      <c r="L40" s="66">
        <v>594</v>
      </c>
      <c r="M40" s="42" t="s">
        <v>20</v>
      </c>
      <c r="N40" s="43"/>
      <c r="O40" s="44">
        <f t="shared" si="2"/>
        <v>594</v>
      </c>
      <c r="P40" s="48"/>
      <c r="Q40" s="45" t="str">
        <f t="shared" si="1"/>
        <v>13,2146,012.00,0000594,000,日中一時Ⅰ４　１２時間</v>
      </c>
      <c r="R40" s="2" t="s">
        <v>95</v>
      </c>
    </row>
    <row r="41" spans="1:18" s="2" customFormat="1" ht="17.45" customHeight="1" x14ac:dyDescent="0.15">
      <c r="A41" s="34" t="s">
        <v>12</v>
      </c>
      <c r="B41" s="35">
        <v>2147</v>
      </c>
      <c r="C41" s="46" t="s">
        <v>13</v>
      </c>
      <c r="D41" s="37">
        <f t="shared" si="0"/>
        <v>178</v>
      </c>
      <c r="E41" s="38" t="s">
        <v>14</v>
      </c>
      <c r="F41" s="39" t="s">
        <v>96</v>
      </c>
      <c r="G41" s="40" t="s">
        <v>16</v>
      </c>
      <c r="H41" s="41"/>
      <c r="I41" s="41"/>
      <c r="J41" s="41" t="s">
        <v>97</v>
      </c>
      <c r="K41" s="42" t="s">
        <v>19</v>
      </c>
      <c r="L41" s="66">
        <v>178</v>
      </c>
      <c r="M41" s="42" t="s">
        <v>20</v>
      </c>
      <c r="N41" s="43"/>
      <c r="O41" s="44">
        <f t="shared" si="2"/>
        <v>178</v>
      </c>
      <c r="P41" s="48"/>
      <c r="Q41" s="45" t="str">
        <f t="shared" si="1"/>
        <v>13,2147,001.00,0000178,000,日中一時Ⅰ３　１時間</v>
      </c>
      <c r="R41" s="2" t="s">
        <v>98</v>
      </c>
    </row>
    <row r="42" spans="1:18" s="2" customFormat="1" ht="17.45" customHeight="1" x14ac:dyDescent="0.15">
      <c r="A42" s="34" t="s">
        <v>12</v>
      </c>
      <c r="B42" s="35">
        <v>2148</v>
      </c>
      <c r="C42" s="46" t="s">
        <v>23</v>
      </c>
      <c r="D42" s="37">
        <f t="shared" si="0"/>
        <v>178</v>
      </c>
      <c r="E42" s="38" t="s">
        <v>14</v>
      </c>
      <c r="F42" s="39" t="s">
        <v>96</v>
      </c>
      <c r="G42" s="40" t="s">
        <v>24</v>
      </c>
      <c r="H42" s="41"/>
      <c r="I42" s="41"/>
      <c r="J42" s="41"/>
      <c r="K42" s="42" t="s">
        <v>25</v>
      </c>
      <c r="L42" s="66">
        <v>178</v>
      </c>
      <c r="M42" s="42" t="s">
        <v>20</v>
      </c>
      <c r="N42" s="43"/>
      <c r="O42" s="44">
        <f t="shared" si="2"/>
        <v>178</v>
      </c>
      <c r="P42" s="48"/>
      <c r="Q42" s="45" t="str">
        <f t="shared" si="1"/>
        <v>13,2148,002.00,0000178,000,日中一時Ⅰ３　２時間</v>
      </c>
      <c r="R42" s="2" t="s">
        <v>99</v>
      </c>
    </row>
    <row r="43" spans="1:18" s="2" customFormat="1" ht="17.45" customHeight="1" x14ac:dyDescent="0.15">
      <c r="A43" s="34" t="s">
        <v>12</v>
      </c>
      <c r="B43" s="35">
        <v>2149</v>
      </c>
      <c r="C43" s="46" t="s">
        <v>27</v>
      </c>
      <c r="D43" s="37">
        <f t="shared" si="0"/>
        <v>178</v>
      </c>
      <c r="E43" s="38" t="s">
        <v>14</v>
      </c>
      <c r="F43" s="39" t="s">
        <v>96</v>
      </c>
      <c r="G43" s="40" t="s">
        <v>28</v>
      </c>
      <c r="H43" s="41"/>
      <c r="I43" s="41"/>
      <c r="J43" s="41"/>
      <c r="K43" s="42" t="s">
        <v>29</v>
      </c>
      <c r="L43" s="66">
        <v>178</v>
      </c>
      <c r="M43" s="42" t="s">
        <v>20</v>
      </c>
      <c r="N43" s="43"/>
      <c r="O43" s="44">
        <f t="shared" si="2"/>
        <v>178</v>
      </c>
      <c r="P43" s="48"/>
      <c r="Q43" s="45" t="str">
        <f t="shared" si="1"/>
        <v>13,2149,003.00,0000178,000,日中一時Ⅰ３　３時間</v>
      </c>
      <c r="R43" s="2" t="s">
        <v>100</v>
      </c>
    </row>
    <row r="44" spans="1:18" s="2" customFormat="1" ht="17.45" customHeight="1" x14ac:dyDescent="0.15">
      <c r="A44" s="34" t="s">
        <v>12</v>
      </c>
      <c r="B44" s="35">
        <v>2150</v>
      </c>
      <c r="C44" s="46" t="s">
        <v>31</v>
      </c>
      <c r="D44" s="37">
        <f t="shared" si="0"/>
        <v>178</v>
      </c>
      <c r="E44" s="38" t="s">
        <v>14</v>
      </c>
      <c r="F44" s="39" t="s">
        <v>96</v>
      </c>
      <c r="G44" s="40" t="s">
        <v>32</v>
      </c>
      <c r="H44" s="41"/>
      <c r="I44" s="41"/>
      <c r="J44" s="41"/>
      <c r="K44" s="42" t="s">
        <v>33</v>
      </c>
      <c r="L44" s="66">
        <v>178</v>
      </c>
      <c r="M44" s="42" t="s">
        <v>20</v>
      </c>
      <c r="N44" s="43"/>
      <c r="O44" s="44">
        <f t="shared" si="2"/>
        <v>178</v>
      </c>
      <c r="P44" s="48"/>
      <c r="Q44" s="45" t="str">
        <f t="shared" si="1"/>
        <v>13,2150,004.00,0000178,000,日中一時Ⅰ３　４時間</v>
      </c>
      <c r="R44" s="2" t="s">
        <v>101</v>
      </c>
    </row>
    <row r="45" spans="1:18" s="2" customFormat="1" ht="17.45" customHeight="1" x14ac:dyDescent="0.15">
      <c r="A45" s="34" t="s">
        <v>12</v>
      </c>
      <c r="B45" s="35">
        <v>2151</v>
      </c>
      <c r="C45" s="46" t="s">
        <v>35</v>
      </c>
      <c r="D45" s="37">
        <f t="shared" si="0"/>
        <v>357</v>
      </c>
      <c r="E45" s="38" t="s">
        <v>14</v>
      </c>
      <c r="F45" s="39" t="s">
        <v>96</v>
      </c>
      <c r="G45" s="40" t="s">
        <v>37</v>
      </c>
      <c r="H45" s="41"/>
      <c r="I45" s="41"/>
      <c r="J45" s="41"/>
      <c r="K45" s="42" t="s">
        <v>38</v>
      </c>
      <c r="L45" s="66">
        <v>357</v>
      </c>
      <c r="M45" s="42" t="s">
        <v>20</v>
      </c>
      <c r="N45" s="43"/>
      <c r="O45" s="44">
        <f t="shared" si="2"/>
        <v>357</v>
      </c>
      <c r="P45" s="48"/>
      <c r="Q45" s="45" t="str">
        <f t="shared" si="1"/>
        <v>13,2151,005.00,0000357,000,日中一時Ⅰ３　５時間</v>
      </c>
      <c r="R45" s="2" t="s">
        <v>102</v>
      </c>
    </row>
    <row r="46" spans="1:18" s="2" customFormat="1" ht="17.45" customHeight="1" x14ac:dyDescent="0.15">
      <c r="A46" s="34" t="s">
        <v>12</v>
      </c>
      <c r="B46" s="35">
        <v>2152</v>
      </c>
      <c r="C46" s="46" t="s">
        <v>40</v>
      </c>
      <c r="D46" s="37">
        <f t="shared" si="0"/>
        <v>357</v>
      </c>
      <c r="E46" s="38" t="s">
        <v>14</v>
      </c>
      <c r="F46" s="39" t="s">
        <v>96</v>
      </c>
      <c r="G46" s="40" t="s">
        <v>41</v>
      </c>
      <c r="H46" s="41"/>
      <c r="I46" s="41"/>
      <c r="J46" s="41"/>
      <c r="K46" s="42" t="s">
        <v>42</v>
      </c>
      <c r="L46" s="66">
        <v>357</v>
      </c>
      <c r="M46" s="42" t="s">
        <v>20</v>
      </c>
      <c r="N46" s="43"/>
      <c r="O46" s="44">
        <f t="shared" si="2"/>
        <v>357</v>
      </c>
      <c r="P46" s="48"/>
      <c r="Q46" s="45" t="str">
        <f t="shared" si="1"/>
        <v>13,2152,006.00,0000357,000,日中一時Ⅰ３　６時間</v>
      </c>
      <c r="R46" s="2" t="s">
        <v>103</v>
      </c>
    </row>
    <row r="47" spans="1:18" s="2" customFormat="1" ht="17.45" customHeight="1" x14ac:dyDescent="0.15">
      <c r="A47" s="34" t="s">
        <v>12</v>
      </c>
      <c r="B47" s="35">
        <v>2153</v>
      </c>
      <c r="C47" s="46" t="s">
        <v>44</v>
      </c>
      <c r="D47" s="37">
        <f t="shared" si="0"/>
        <v>357</v>
      </c>
      <c r="E47" s="38" t="s">
        <v>14</v>
      </c>
      <c r="F47" s="39" t="s">
        <v>96</v>
      </c>
      <c r="G47" s="40" t="s">
        <v>45</v>
      </c>
      <c r="H47" s="41"/>
      <c r="I47" s="41"/>
      <c r="J47" s="41"/>
      <c r="K47" s="42" t="s">
        <v>46</v>
      </c>
      <c r="L47" s="66">
        <v>357</v>
      </c>
      <c r="M47" s="42" t="s">
        <v>20</v>
      </c>
      <c r="N47" s="43"/>
      <c r="O47" s="44">
        <f t="shared" si="2"/>
        <v>357</v>
      </c>
      <c r="P47" s="48"/>
      <c r="Q47" s="45" t="str">
        <f t="shared" si="1"/>
        <v>13,2153,007.00,0000357,000,日中一時Ⅰ３　７時間</v>
      </c>
      <c r="R47" s="2" t="s">
        <v>104</v>
      </c>
    </row>
    <row r="48" spans="1:18" s="2" customFormat="1" ht="17.45" customHeight="1" x14ac:dyDescent="0.15">
      <c r="A48" s="34" t="s">
        <v>12</v>
      </c>
      <c r="B48" s="35">
        <v>2154</v>
      </c>
      <c r="C48" s="46" t="s">
        <v>48</v>
      </c>
      <c r="D48" s="37">
        <f t="shared" si="0"/>
        <v>357</v>
      </c>
      <c r="E48" s="38" t="s">
        <v>14</v>
      </c>
      <c r="F48" s="39" t="s">
        <v>96</v>
      </c>
      <c r="G48" s="40" t="s">
        <v>49</v>
      </c>
      <c r="H48" s="41"/>
      <c r="I48" s="41"/>
      <c r="J48" s="41"/>
      <c r="K48" s="42" t="s">
        <v>50</v>
      </c>
      <c r="L48" s="66">
        <v>357</v>
      </c>
      <c r="M48" s="42" t="s">
        <v>20</v>
      </c>
      <c r="N48" s="43"/>
      <c r="O48" s="44">
        <f t="shared" si="2"/>
        <v>357</v>
      </c>
      <c r="P48" s="48"/>
      <c r="Q48" s="45" t="str">
        <f t="shared" si="1"/>
        <v>13,2154,008.00,0000357,000,日中一時Ⅰ３　８時間</v>
      </c>
      <c r="R48" s="2" t="s">
        <v>105</v>
      </c>
    </row>
    <row r="49" spans="1:18" s="2" customFormat="1" ht="17.45" customHeight="1" x14ac:dyDescent="0.15">
      <c r="A49" s="34" t="s">
        <v>12</v>
      </c>
      <c r="B49" s="35">
        <v>2155</v>
      </c>
      <c r="C49" s="46" t="s">
        <v>52</v>
      </c>
      <c r="D49" s="37">
        <f t="shared" si="0"/>
        <v>536</v>
      </c>
      <c r="E49" s="38" t="s">
        <v>14</v>
      </c>
      <c r="F49" s="39" t="s">
        <v>96</v>
      </c>
      <c r="G49" s="40" t="s">
        <v>53</v>
      </c>
      <c r="H49" s="41"/>
      <c r="I49" s="41"/>
      <c r="J49" s="41"/>
      <c r="K49" s="42" t="s">
        <v>54</v>
      </c>
      <c r="L49" s="66">
        <v>536</v>
      </c>
      <c r="M49" s="42" t="s">
        <v>20</v>
      </c>
      <c r="N49" s="43"/>
      <c r="O49" s="44">
        <f t="shared" si="2"/>
        <v>536</v>
      </c>
      <c r="P49" s="48"/>
      <c r="Q49" s="45" t="str">
        <f t="shared" si="1"/>
        <v>13,2155,009.00,0000536,000,日中一時Ⅰ３　９時間</v>
      </c>
      <c r="R49" s="2" t="s">
        <v>106</v>
      </c>
    </row>
    <row r="50" spans="1:18" s="2" customFormat="1" ht="17.45" customHeight="1" x14ac:dyDescent="0.15">
      <c r="A50" s="34" t="s">
        <v>12</v>
      </c>
      <c r="B50" s="35">
        <v>2156</v>
      </c>
      <c r="C50" s="46" t="s">
        <v>56</v>
      </c>
      <c r="D50" s="37">
        <f t="shared" si="0"/>
        <v>536</v>
      </c>
      <c r="E50" s="38" t="s">
        <v>14</v>
      </c>
      <c r="F50" s="39" t="s">
        <v>96</v>
      </c>
      <c r="G50" s="40" t="s">
        <v>57</v>
      </c>
      <c r="H50" s="41"/>
      <c r="I50" s="41"/>
      <c r="J50" s="41"/>
      <c r="K50" s="42" t="s">
        <v>58</v>
      </c>
      <c r="L50" s="66">
        <v>536</v>
      </c>
      <c r="M50" s="42" t="s">
        <v>20</v>
      </c>
      <c r="N50" s="43"/>
      <c r="O50" s="44">
        <f t="shared" si="2"/>
        <v>536</v>
      </c>
      <c r="P50" s="48"/>
      <c r="Q50" s="45" t="str">
        <f t="shared" si="1"/>
        <v>13,2156,010.00,0000536,000,日中一時Ⅰ３　１０時間</v>
      </c>
      <c r="R50" s="2" t="s">
        <v>107</v>
      </c>
    </row>
    <row r="51" spans="1:18" s="2" customFormat="1" ht="17.45" customHeight="1" x14ac:dyDescent="0.15">
      <c r="A51" s="34" t="s">
        <v>12</v>
      </c>
      <c r="B51" s="35">
        <v>2157</v>
      </c>
      <c r="C51" s="46" t="s">
        <v>60</v>
      </c>
      <c r="D51" s="37">
        <f t="shared" si="0"/>
        <v>536</v>
      </c>
      <c r="E51" s="38" t="s">
        <v>14</v>
      </c>
      <c r="F51" s="39" t="s">
        <v>96</v>
      </c>
      <c r="G51" s="40" t="s">
        <v>61</v>
      </c>
      <c r="H51" s="41"/>
      <c r="I51" s="41"/>
      <c r="J51" s="41"/>
      <c r="K51" s="42" t="s">
        <v>62</v>
      </c>
      <c r="L51" s="66">
        <v>536</v>
      </c>
      <c r="M51" s="42" t="s">
        <v>20</v>
      </c>
      <c r="N51" s="43"/>
      <c r="O51" s="44">
        <f t="shared" si="2"/>
        <v>536</v>
      </c>
      <c r="P51" s="48"/>
      <c r="Q51" s="45" t="str">
        <f t="shared" si="1"/>
        <v>13,2157,011.00,0000536,000,日中一時Ⅰ３　１１時間</v>
      </c>
      <c r="R51" s="2" t="s">
        <v>108</v>
      </c>
    </row>
    <row r="52" spans="1:18" s="2" customFormat="1" ht="17.45" customHeight="1" x14ac:dyDescent="0.15">
      <c r="A52" s="34" t="s">
        <v>12</v>
      </c>
      <c r="B52" s="35">
        <v>2158</v>
      </c>
      <c r="C52" s="46" t="s">
        <v>64</v>
      </c>
      <c r="D52" s="37">
        <f t="shared" si="0"/>
        <v>536</v>
      </c>
      <c r="E52" s="38" t="s">
        <v>14</v>
      </c>
      <c r="F52" s="39" t="s">
        <v>96</v>
      </c>
      <c r="G52" s="40" t="s">
        <v>65</v>
      </c>
      <c r="H52" s="41"/>
      <c r="I52" s="41"/>
      <c r="J52" s="41"/>
      <c r="K52" s="42" t="s">
        <v>66</v>
      </c>
      <c r="L52" s="66">
        <v>536</v>
      </c>
      <c r="M52" s="42" t="s">
        <v>20</v>
      </c>
      <c r="N52" s="43"/>
      <c r="O52" s="44">
        <f t="shared" si="2"/>
        <v>536</v>
      </c>
      <c r="P52" s="48"/>
      <c r="Q52" s="45" t="str">
        <f t="shared" si="1"/>
        <v>13,2158,012.00,0000536,000,日中一時Ⅰ３　１２時間</v>
      </c>
      <c r="R52" s="2" t="s">
        <v>109</v>
      </c>
    </row>
    <row r="53" spans="1:18" s="2" customFormat="1" ht="17.45" customHeight="1" x14ac:dyDescent="0.15">
      <c r="A53" s="34" t="s">
        <v>12</v>
      </c>
      <c r="B53" s="35">
        <v>2159</v>
      </c>
      <c r="C53" s="46" t="s">
        <v>13</v>
      </c>
      <c r="D53" s="37">
        <f t="shared" si="0"/>
        <v>156</v>
      </c>
      <c r="E53" s="38" t="s">
        <v>14</v>
      </c>
      <c r="F53" s="39" t="s">
        <v>110</v>
      </c>
      <c r="G53" s="40" t="s">
        <v>16</v>
      </c>
      <c r="H53" s="41"/>
      <c r="I53" s="41"/>
      <c r="J53" s="41" t="s">
        <v>111</v>
      </c>
      <c r="K53" s="42" t="s">
        <v>19</v>
      </c>
      <c r="L53" s="66">
        <v>156</v>
      </c>
      <c r="M53" s="42" t="s">
        <v>20</v>
      </c>
      <c r="N53" s="43"/>
      <c r="O53" s="44">
        <f t="shared" si="2"/>
        <v>156</v>
      </c>
      <c r="P53" s="48"/>
      <c r="Q53" s="45" t="str">
        <f t="shared" si="1"/>
        <v>13,2159,001.00,0000156,000,日中一時Ⅰ２　１時間</v>
      </c>
      <c r="R53" s="2" t="s">
        <v>112</v>
      </c>
    </row>
    <row r="54" spans="1:18" s="2" customFormat="1" ht="17.45" customHeight="1" x14ac:dyDescent="0.15">
      <c r="A54" s="34" t="s">
        <v>12</v>
      </c>
      <c r="B54" s="35">
        <v>2160</v>
      </c>
      <c r="C54" s="46" t="s">
        <v>23</v>
      </c>
      <c r="D54" s="37">
        <f t="shared" si="0"/>
        <v>156</v>
      </c>
      <c r="E54" s="38" t="s">
        <v>14</v>
      </c>
      <c r="F54" s="39" t="s">
        <v>110</v>
      </c>
      <c r="G54" s="40" t="s">
        <v>24</v>
      </c>
      <c r="H54" s="41"/>
      <c r="I54" s="41"/>
      <c r="J54" s="41"/>
      <c r="K54" s="42" t="s">
        <v>25</v>
      </c>
      <c r="L54" s="66">
        <v>156</v>
      </c>
      <c r="M54" s="42" t="s">
        <v>20</v>
      </c>
      <c r="N54" s="43"/>
      <c r="O54" s="44">
        <f t="shared" si="2"/>
        <v>156</v>
      </c>
      <c r="P54" s="48"/>
      <c r="Q54" s="45" t="str">
        <f t="shared" si="1"/>
        <v>13,2160,002.00,0000156,000,日中一時Ⅰ２　２時間</v>
      </c>
      <c r="R54" s="2" t="s">
        <v>113</v>
      </c>
    </row>
    <row r="55" spans="1:18" s="2" customFormat="1" ht="17.45" customHeight="1" x14ac:dyDescent="0.15">
      <c r="A55" s="34" t="s">
        <v>12</v>
      </c>
      <c r="B55" s="35">
        <v>2161</v>
      </c>
      <c r="C55" s="46" t="s">
        <v>27</v>
      </c>
      <c r="D55" s="37">
        <f t="shared" si="0"/>
        <v>156</v>
      </c>
      <c r="E55" s="38" t="s">
        <v>14</v>
      </c>
      <c r="F55" s="39" t="s">
        <v>110</v>
      </c>
      <c r="G55" s="40" t="s">
        <v>28</v>
      </c>
      <c r="H55" s="41"/>
      <c r="I55" s="41"/>
      <c r="J55" s="41"/>
      <c r="K55" s="42" t="s">
        <v>29</v>
      </c>
      <c r="L55" s="66">
        <v>156</v>
      </c>
      <c r="M55" s="42" t="s">
        <v>20</v>
      </c>
      <c r="N55" s="43"/>
      <c r="O55" s="44">
        <f t="shared" si="2"/>
        <v>156</v>
      </c>
      <c r="P55" s="48"/>
      <c r="Q55" s="45" t="str">
        <f t="shared" si="1"/>
        <v>13,2161,003.00,0000156,000,日中一時Ⅰ２　３時間</v>
      </c>
      <c r="R55" s="2" t="s">
        <v>114</v>
      </c>
    </row>
    <row r="56" spans="1:18" s="2" customFormat="1" ht="17.45" customHeight="1" x14ac:dyDescent="0.15">
      <c r="A56" s="34" t="s">
        <v>12</v>
      </c>
      <c r="B56" s="35">
        <v>2162</v>
      </c>
      <c r="C56" s="46" t="s">
        <v>31</v>
      </c>
      <c r="D56" s="37">
        <f t="shared" si="0"/>
        <v>156</v>
      </c>
      <c r="E56" s="38" t="s">
        <v>14</v>
      </c>
      <c r="F56" s="39" t="s">
        <v>110</v>
      </c>
      <c r="G56" s="40" t="s">
        <v>32</v>
      </c>
      <c r="H56" s="41"/>
      <c r="I56" s="41"/>
      <c r="J56" s="41"/>
      <c r="K56" s="42" t="s">
        <v>33</v>
      </c>
      <c r="L56" s="66">
        <v>156</v>
      </c>
      <c r="M56" s="42" t="s">
        <v>20</v>
      </c>
      <c r="N56" s="43"/>
      <c r="O56" s="44">
        <f t="shared" si="2"/>
        <v>156</v>
      </c>
      <c r="P56" s="48"/>
      <c r="Q56" s="45" t="str">
        <f t="shared" si="1"/>
        <v>13,2162,004.00,0000156,000,日中一時Ⅰ２　４時間</v>
      </c>
      <c r="R56" s="2" t="s">
        <v>115</v>
      </c>
    </row>
    <row r="57" spans="1:18" s="2" customFormat="1" ht="17.45" customHeight="1" x14ac:dyDescent="0.15">
      <c r="A57" s="34" t="s">
        <v>12</v>
      </c>
      <c r="B57" s="35">
        <v>2163</v>
      </c>
      <c r="C57" s="46" t="s">
        <v>35</v>
      </c>
      <c r="D57" s="37">
        <f t="shared" si="0"/>
        <v>313</v>
      </c>
      <c r="E57" s="38" t="s">
        <v>14</v>
      </c>
      <c r="F57" s="39" t="s">
        <v>110</v>
      </c>
      <c r="G57" s="40" t="s">
        <v>37</v>
      </c>
      <c r="H57" s="41"/>
      <c r="I57" s="41"/>
      <c r="J57" s="41"/>
      <c r="K57" s="42" t="s">
        <v>38</v>
      </c>
      <c r="L57" s="66">
        <v>313</v>
      </c>
      <c r="M57" s="42" t="s">
        <v>20</v>
      </c>
      <c r="N57" s="43"/>
      <c r="O57" s="44">
        <f t="shared" si="2"/>
        <v>313</v>
      </c>
      <c r="P57" s="48"/>
      <c r="Q57" s="45" t="str">
        <f t="shared" si="1"/>
        <v>13,2163,005.00,0000313,000,日中一時Ⅰ２　５時間</v>
      </c>
      <c r="R57" s="2" t="s">
        <v>116</v>
      </c>
    </row>
    <row r="58" spans="1:18" s="2" customFormat="1" ht="17.45" customHeight="1" x14ac:dyDescent="0.15">
      <c r="A58" s="34" t="s">
        <v>12</v>
      </c>
      <c r="B58" s="35">
        <v>2164</v>
      </c>
      <c r="C58" s="46" t="s">
        <v>40</v>
      </c>
      <c r="D58" s="37">
        <f t="shared" si="0"/>
        <v>313</v>
      </c>
      <c r="E58" s="38" t="s">
        <v>14</v>
      </c>
      <c r="F58" s="39" t="s">
        <v>110</v>
      </c>
      <c r="G58" s="40" t="s">
        <v>41</v>
      </c>
      <c r="H58" s="41"/>
      <c r="I58" s="41"/>
      <c r="J58" s="41"/>
      <c r="K58" s="42" t="s">
        <v>42</v>
      </c>
      <c r="L58" s="66">
        <v>313</v>
      </c>
      <c r="M58" s="42" t="s">
        <v>20</v>
      </c>
      <c r="N58" s="43"/>
      <c r="O58" s="44">
        <f t="shared" si="2"/>
        <v>313</v>
      </c>
      <c r="P58" s="48"/>
      <c r="Q58" s="45" t="str">
        <f t="shared" si="1"/>
        <v>13,2164,006.00,0000313,000,日中一時Ⅰ２　６時間</v>
      </c>
      <c r="R58" s="2" t="s">
        <v>117</v>
      </c>
    </row>
    <row r="59" spans="1:18" s="2" customFormat="1" ht="17.45" customHeight="1" x14ac:dyDescent="0.15">
      <c r="A59" s="34" t="s">
        <v>12</v>
      </c>
      <c r="B59" s="35">
        <v>2165</v>
      </c>
      <c r="C59" s="46" t="s">
        <v>44</v>
      </c>
      <c r="D59" s="37">
        <f t="shared" si="0"/>
        <v>313</v>
      </c>
      <c r="E59" s="38" t="s">
        <v>14</v>
      </c>
      <c r="F59" s="39" t="s">
        <v>110</v>
      </c>
      <c r="G59" s="40" t="s">
        <v>45</v>
      </c>
      <c r="H59" s="41"/>
      <c r="I59" s="41"/>
      <c r="J59" s="41"/>
      <c r="K59" s="42" t="s">
        <v>46</v>
      </c>
      <c r="L59" s="66">
        <v>313</v>
      </c>
      <c r="M59" s="42" t="s">
        <v>20</v>
      </c>
      <c r="N59" s="43"/>
      <c r="O59" s="44">
        <f t="shared" si="2"/>
        <v>313</v>
      </c>
      <c r="P59" s="48"/>
      <c r="Q59" s="45" t="str">
        <f t="shared" si="1"/>
        <v>13,2165,007.00,0000313,000,日中一時Ⅰ２　７時間</v>
      </c>
      <c r="R59" s="2" t="s">
        <v>118</v>
      </c>
    </row>
    <row r="60" spans="1:18" s="2" customFormat="1" ht="17.45" customHeight="1" x14ac:dyDescent="0.15">
      <c r="A60" s="34" t="s">
        <v>12</v>
      </c>
      <c r="B60" s="35">
        <v>2166</v>
      </c>
      <c r="C60" s="46" t="s">
        <v>48</v>
      </c>
      <c r="D60" s="37">
        <f t="shared" si="0"/>
        <v>313</v>
      </c>
      <c r="E60" s="38" t="s">
        <v>14</v>
      </c>
      <c r="F60" s="39" t="s">
        <v>110</v>
      </c>
      <c r="G60" s="40" t="s">
        <v>49</v>
      </c>
      <c r="H60" s="41"/>
      <c r="I60" s="41"/>
      <c r="J60" s="41"/>
      <c r="K60" s="42" t="s">
        <v>50</v>
      </c>
      <c r="L60" s="66">
        <v>313</v>
      </c>
      <c r="M60" s="42" t="s">
        <v>20</v>
      </c>
      <c r="N60" s="43"/>
      <c r="O60" s="44">
        <f t="shared" si="2"/>
        <v>313</v>
      </c>
      <c r="P60" s="48"/>
      <c r="Q60" s="45" t="str">
        <f t="shared" si="1"/>
        <v>13,2166,008.00,0000313,000,日中一時Ⅰ２　８時間</v>
      </c>
      <c r="R60" s="2" t="s">
        <v>119</v>
      </c>
    </row>
    <row r="61" spans="1:18" s="2" customFormat="1" ht="17.45" customHeight="1" x14ac:dyDescent="0.15">
      <c r="A61" s="34" t="s">
        <v>12</v>
      </c>
      <c r="B61" s="35">
        <v>2167</v>
      </c>
      <c r="C61" s="46" t="s">
        <v>52</v>
      </c>
      <c r="D61" s="37">
        <f t="shared" si="0"/>
        <v>469</v>
      </c>
      <c r="E61" s="38" t="s">
        <v>14</v>
      </c>
      <c r="F61" s="39" t="s">
        <v>110</v>
      </c>
      <c r="G61" s="40" t="s">
        <v>53</v>
      </c>
      <c r="H61" s="41"/>
      <c r="I61" s="41"/>
      <c r="J61" s="41"/>
      <c r="K61" s="42" t="s">
        <v>54</v>
      </c>
      <c r="L61" s="66">
        <v>469</v>
      </c>
      <c r="M61" s="42" t="s">
        <v>20</v>
      </c>
      <c r="N61" s="43"/>
      <c r="O61" s="44">
        <f t="shared" si="2"/>
        <v>469</v>
      </c>
      <c r="P61" s="48"/>
      <c r="Q61" s="45" t="str">
        <f t="shared" si="1"/>
        <v>13,2167,009.00,0000469,000,日中一時Ⅰ２　９時間</v>
      </c>
      <c r="R61" s="2" t="s">
        <v>120</v>
      </c>
    </row>
    <row r="62" spans="1:18" s="2" customFormat="1" ht="17.45" customHeight="1" x14ac:dyDescent="0.15">
      <c r="A62" s="34" t="s">
        <v>12</v>
      </c>
      <c r="B62" s="35">
        <v>2168</v>
      </c>
      <c r="C62" s="46" t="s">
        <v>56</v>
      </c>
      <c r="D62" s="37">
        <f t="shared" si="0"/>
        <v>469</v>
      </c>
      <c r="E62" s="38" t="s">
        <v>14</v>
      </c>
      <c r="F62" s="39" t="s">
        <v>110</v>
      </c>
      <c r="G62" s="40" t="s">
        <v>57</v>
      </c>
      <c r="H62" s="41"/>
      <c r="I62" s="41"/>
      <c r="J62" s="41"/>
      <c r="K62" s="42" t="s">
        <v>58</v>
      </c>
      <c r="L62" s="66">
        <v>469</v>
      </c>
      <c r="M62" s="42" t="s">
        <v>20</v>
      </c>
      <c r="N62" s="43"/>
      <c r="O62" s="44">
        <f t="shared" si="2"/>
        <v>469</v>
      </c>
      <c r="P62" s="48"/>
      <c r="Q62" s="45" t="str">
        <f t="shared" si="1"/>
        <v>13,2168,010.00,0000469,000,日中一時Ⅰ２　１０時間</v>
      </c>
      <c r="R62" s="2" t="s">
        <v>121</v>
      </c>
    </row>
    <row r="63" spans="1:18" s="2" customFormat="1" ht="17.45" customHeight="1" x14ac:dyDescent="0.15">
      <c r="A63" s="34" t="s">
        <v>12</v>
      </c>
      <c r="B63" s="35">
        <v>2169</v>
      </c>
      <c r="C63" s="46" t="s">
        <v>60</v>
      </c>
      <c r="D63" s="37">
        <f t="shared" si="0"/>
        <v>469</v>
      </c>
      <c r="E63" s="38" t="s">
        <v>14</v>
      </c>
      <c r="F63" s="39" t="s">
        <v>110</v>
      </c>
      <c r="G63" s="40" t="s">
        <v>61</v>
      </c>
      <c r="H63" s="41"/>
      <c r="I63" s="41"/>
      <c r="J63" s="41"/>
      <c r="K63" s="42" t="s">
        <v>62</v>
      </c>
      <c r="L63" s="66">
        <v>469</v>
      </c>
      <c r="M63" s="42" t="s">
        <v>20</v>
      </c>
      <c r="N63" s="43"/>
      <c r="O63" s="44">
        <f t="shared" si="2"/>
        <v>469</v>
      </c>
      <c r="P63" s="48"/>
      <c r="Q63" s="45" t="str">
        <f t="shared" si="1"/>
        <v>13,2169,011.00,0000469,000,日中一時Ⅰ２　１１時間</v>
      </c>
      <c r="R63" s="2" t="s">
        <v>122</v>
      </c>
    </row>
    <row r="64" spans="1:18" s="2" customFormat="1" ht="17.45" customHeight="1" x14ac:dyDescent="0.15">
      <c r="A64" s="34" t="s">
        <v>12</v>
      </c>
      <c r="B64" s="35">
        <v>2170</v>
      </c>
      <c r="C64" s="46" t="s">
        <v>64</v>
      </c>
      <c r="D64" s="37">
        <f t="shared" si="0"/>
        <v>469</v>
      </c>
      <c r="E64" s="38" t="s">
        <v>14</v>
      </c>
      <c r="F64" s="39" t="s">
        <v>110</v>
      </c>
      <c r="G64" s="40" t="s">
        <v>65</v>
      </c>
      <c r="H64" s="41"/>
      <c r="I64" s="41"/>
      <c r="J64" s="41"/>
      <c r="K64" s="42" t="s">
        <v>66</v>
      </c>
      <c r="L64" s="66">
        <v>469</v>
      </c>
      <c r="M64" s="42" t="s">
        <v>20</v>
      </c>
      <c r="N64" s="43"/>
      <c r="O64" s="44">
        <f t="shared" si="2"/>
        <v>469</v>
      </c>
      <c r="P64" s="48"/>
      <c r="Q64" s="45" t="str">
        <f t="shared" si="1"/>
        <v>13,2170,012.00,0000469,000,日中一時Ⅰ２　１２時間</v>
      </c>
      <c r="R64" s="2" t="s">
        <v>123</v>
      </c>
    </row>
    <row r="65" spans="1:18" s="2" customFormat="1" ht="17.45" customHeight="1" x14ac:dyDescent="0.15">
      <c r="A65" s="34" t="s">
        <v>12</v>
      </c>
      <c r="B65" s="35">
        <v>2171</v>
      </c>
      <c r="C65" s="46" t="s">
        <v>13</v>
      </c>
      <c r="D65" s="37">
        <f t="shared" si="0"/>
        <v>127</v>
      </c>
      <c r="E65" s="38" t="s">
        <v>14</v>
      </c>
      <c r="F65" s="39" t="s">
        <v>124</v>
      </c>
      <c r="G65" s="40" t="s">
        <v>16</v>
      </c>
      <c r="H65" s="41"/>
      <c r="I65" s="41"/>
      <c r="J65" s="41" t="s">
        <v>125</v>
      </c>
      <c r="K65" s="42" t="s">
        <v>19</v>
      </c>
      <c r="L65" s="66">
        <v>127</v>
      </c>
      <c r="M65" s="42" t="s">
        <v>20</v>
      </c>
      <c r="N65" s="43"/>
      <c r="O65" s="44">
        <f t="shared" si="2"/>
        <v>127</v>
      </c>
      <c r="P65" s="48"/>
      <c r="Q65" s="45" t="str">
        <f t="shared" si="1"/>
        <v>13,2171,001.00,0000127,000,日中一時Ⅰ１　１時間</v>
      </c>
      <c r="R65" s="2" t="s">
        <v>126</v>
      </c>
    </row>
    <row r="66" spans="1:18" s="2" customFormat="1" ht="17.45" customHeight="1" x14ac:dyDescent="0.15">
      <c r="A66" s="34" t="s">
        <v>12</v>
      </c>
      <c r="B66" s="35">
        <v>2172</v>
      </c>
      <c r="C66" s="46" t="s">
        <v>23</v>
      </c>
      <c r="D66" s="37">
        <f t="shared" si="0"/>
        <v>127</v>
      </c>
      <c r="E66" s="38" t="s">
        <v>14</v>
      </c>
      <c r="F66" s="39" t="s">
        <v>124</v>
      </c>
      <c r="G66" s="40" t="s">
        <v>24</v>
      </c>
      <c r="H66" s="41"/>
      <c r="I66" s="41"/>
      <c r="J66" s="41"/>
      <c r="K66" s="42" t="s">
        <v>25</v>
      </c>
      <c r="L66" s="66">
        <v>127</v>
      </c>
      <c r="M66" s="42" t="s">
        <v>20</v>
      </c>
      <c r="N66" s="43"/>
      <c r="O66" s="44">
        <f t="shared" si="2"/>
        <v>127</v>
      </c>
      <c r="P66" s="48"/>
      <c r="Q66" s="45" t="str">
        <f t="shared" si="1"/>
        <v>13,2172,002.00,0000127,000,日中一時Ⅰ１　２時間</v>
      </c>
      <c r="R66" s="2" t="s">
        <v>127</v>
      </c>
    </row>
    <row r="67" spans="1:18" s="2" customFormat="1" ht="17.45" customHeight="1" x14ac:dyDescent="0.15">
      <c r="A67" s="34" t="s">
        <v>12</v>
      </c>
      <c r="B67" s="35">
        <v>2173</v>
      </c>
      <c r="C67" s="46" t="s">
        <v>27</v>
      </c>
      <c r="D67" s="37">
        <f t="shared" si="0"/>
        <v>127</v>
      </c>
      <c r="E67" s="38" t="s">
        <v>14</v>
      </c>
      <c r="F67" s="39" t="s">
        <v>124</v>
      </c>
      <c r="G67" s="40" t="s">
        <v>28</v>
      </c>
      <c r="H67" s="41"/>
      <c r="I67" s="41"/>
      <c r="J67" s="41"/>
      <c r="K67" s="42" t="s">
        <v>29</v>
      </c>
      <c r="L67" s="66">
        <v>127</v>
      </c>
      <c r="M67" s="42" t="s">
        <v>20</v>
      </c>
      <c r="N67" s="43"/>
      <c r="O67" s="44">
        <f t="shared" si="2"/>
        <v>127</v>
      </c>
      <c r="P67" s="48"/>
      <c r="Q67" s="45" t="str">
        <f t="shared" si="1"/>
        <v>13,2173,003.00,0000127,000,日中一時Ⅰ１　３時間</v>
      </c>
      <c r="R67" s="2" t="s">
        <v>128</v>
      </c>
    </row>
    <row r="68" spans="1:18" s="2" customFormat="1" ht="17.45" customHeight="1" x14ac:dyDescent="0.15">
      <c r="A68" s="34" t="s">
        <v>12</v>
      </c>
      <c r="B68" s="35">
        <v>2174</v>
      </c>
      <c r="C68" s="46" t="s">
        <v>31</v>
      </c>
      <c r="D68" s="37">
        <f t="shared" si="0"/>
        <v>127</v>
      </c>
      <c r="E68" s="38" t="s">
        <v>14</v>
      </c>
      <c r="F68" s="39" t="s">
        <v>124</v>
      </c>
      <c r="G68" s="40" t="s">
        <v>32</v>
      </c>
      <c r="H68" s="41"/>
      <c r="I68" s="41"/>
      <c r="J68" s="41"/>
      <c r="K68" s="42" t="s">
        <v>33</v>
      </c>
      <c r="L68" s="66">
        <v>127</v>
      </c>
      <c r="M68" s="42" t="s">
        <v>20</v>
      </c>
      <c r="N68" s="43"/>
      <c r="O68" s="44">
        <f t="shared" si="2"/>
        <v>127</v>
      </c>
      <c r="P68" s="48"/>
      <c r="Q68" s="45" t="str">
        <f t="shared" si="1"/>
        <v>13,2174,004.00,0000127,000,日中一時Ⅰ１　４時間</v>
      </c>
      <c r="R68" s="2" t="s">
        <v>129</v>
      </c>
    </row>
    <row r="69" spans="1:18" s="2" customFormat="1" ht="17.45" customHeight="1" x14ac:dyDescent="0.15">
      <c r="A69" s="34" t="s">
        <v>12</v>
      </c>
      <c r="B69" s="35">
        <v>2175</v>
      </c>
      <c r="C69" s="46" t="s">
        <v>35</v>
      </c>
      <c r="D69" s="37">
        <f t="shared" ref="D69:D132" si="3">L69</f>
        <v>255</v>
      </c>
      <c r="E69" s="38" t="s">
        <v>14</v>
      </c>
      <c r="F69" s="39" t="s">
        <v>124</v>
      </c>
      <c r="G69" s="40" t="s">
        <v>37</v>
      </c>
      <c r="H69" s="41"/>
      <c r="I69" s="41"/>
      <c r="J69" s="41"/>
      <c r="K69" s="42" t="s">
        <v>38</v>
      </c>
      <c r="L69" s="66">
        <v>255</v>
      </c>
      <c r="M69" s="42" t="s">
        <v>20</v>
      </c>
      <c r="N69" s="43"/>
      <c r="O69" s="44">
        <f t="shared" si="2"/>
        <v>255</v>
      </c>
      <c r="P69" s="48"/>
      <c r="Q69" s="45" t="str">
        <f t="shared" ref="Q69:Q132" si="4">TEXT(A69,"0#")&amp;","&amp;B69&amp;","&amp;C69&amp;","&amp;(TEXT(D69,"000000#"))&amp;","&amp;E69&amp;","&amp;F69&amp;G69</f>
        <v>13,2175,005.00,0000255,000,日中一時Ⅰ１　５時間</v>
      </c>
      <c r="R69" s="2" t="s">
        <v>130</v>
      </c>
    </row>
    <row r="70" spans="1:18" s="2" customFormat="1" ht="17.45" customHeight="1" x14ac:dyDescent="0.15">
      <c r="A70" s="34" t="s">
        <v>12</v>
      </c>
      <c r="B70" s="35">
        <v>2176</v>
      </c>
      <c r="C70" s="46" t="s">
        <v>40</v>
      </c>
      <c r="D70" s="37">
        <f t="shared" si="3"/>
        <v>255</v>
      </c>
      <c r="E70" s="38" t="s">
        <v>14</v>
      </c>
      <c r="F70" s="39" t="s">
        <v>124</v>
      </c>
      <c r="G70" s="40" t="s">
        <v>41</v>
      </c>
      <c r="H70" s="41"/>
      <c r="I70" s="41"/>
      <c r="J70" s="41"/>
      <c r="K70" s="42" t="s">
        <v>42</v>
      </c>
      <c r="L70" s="66">
        <v>255</v>
      </c>
      <c r="M70" s="42" t="s">
        <v>20</v>
      </c>
      <c r="N70" s="43"/>
      <c r="O70" s="44">
        <f t="shared" ref="O70:O133" si="5">ROUND(L70,0)</f>
        <v>255</v>
      </c>
      <c r="P70" s="48"/>
      <c r="Q70" s="45" t="str">
        <f t="shared" si="4"/>
        <v>13,2176,006.00,0000255,000,日中一時Ⅰ１　６時間</v>
      </c>
      <c r="R70" s="2" t="s">
        <v>131</v>
      </c>
    </row>
    <row r="71" spans="1:18" s="2" customFormat="1" ht="17.45" customHeight="1" x14ac:dyDescent="0.15">
      <c r="A71" s="34" t="s">
        <v>12</v>
      </c>
      <c r="B71" s="35">
        <v>2177</v>
      </c>
      <c r="C71" s="46" t="s">
        <v>44</v>
      </c>
      <c r="D71" s="37">
        <f t="shared" si="3"/>
        <v>255</v>
      </c>
      <c r="E71" s="38" t="s">
        <v>14</v>
      </c>
      <c r="F71" s="39" t="s">
        <v>124</v>
      </c>
      <c r="G71" s="40" t="s">
        <v>45</v>
      </c>
      <c r="H71" s="41"/>
      <c r="I71" s="41"/>
      <c r="J71" s="41"/>
      <c r="K71" s="42" t="s">
        <v>46</v>
      </c>
      <c r="L71" s="66">
        <v>255</v>
      </c>
      <c r="M71" s="42" t="s">
        <v>20</v>
      </c>
      <c r="N71" s="43"/>
      <c r="O71" s="44">
        <f t="shared" si="5"/>
        <v>255</v>
      </c>
      <c r="P71" s="48"/>
      <c r="Q71" s="45" t="str">
        <f t="shared" si="4"/>
        <v>13,2177,007.00,0000255,000,日中一時Ⅰ１　７時間</v>
      </c>
      <c r="R71" s="2" t="s">
        <v>132</v>
      </c>
    </row>
    <row r="72" spans="1:18" s="2" customFormat="1" ht="17.45" customHeight="1" x14ac:dyDescent="0.15">
      <c r="A72" s="34" t="s">
        <v>12</v>
      </c>
      <c r="B72" s="35">
        <v>2178</v>
      </c>
      <c r="C72" s="46" t="s">
        <v>48</v>
      </c>
      <c r="D72" s="37">
        <f t="shared" si="3"/>
        <v>255</v>
      </c>
      <c r="E72" s="38" t="s">
        <v>14</v>
      </c>
      <c r="F72" s="39" t="s">
        <v>124</v>
      </c>
      <c r="G72" s="40" t="s">
        <v>49</v>
      </c>
      <c r="H72" s="41"/>
      <c r="I72" s="41"/>
      <c r="J72" s="41"/>
      <c r="K72" s="42" t="s">
        <v>50</v>
      </c>
      <c r="L72" s="66">
        <v>255</v>
      </c>
      <c r="M72" s="42" t="s">
        <v>20</v>
      </c>
      <c r="N72" s="43"/>
      <c r="O72" s="44">
        <f t="shared" si="5"/>
        <v>255</v>
      </c>
      <c r="P72" s="48"/>
      <c r="Q72" s="45" t="str">
        <f t="shared" si="4"/>
        <v>13,2178,008.00,0000255,000,日中一時Ⅰ１　８時間</v>
      </c>
      <c r="R72" s="2" t="s">
        <v>133</v>
      </c>
    </row>
    <row r="73" spans="1:18" s="2" customFormat="1" ht="17.45" customHeight="1" x14ac:dyDescent="0.15">
      <c r="A73" s="34" t="s">
        <v>12</v>
      </c>
      <c r="B73" s="35">
        <v>2179</v>
      </c>
      <c r="C73" s="46" t="s">
        <v>52</v>
      </c>
      <c r="D73" s="37">
        <f t="shared" si="3"/>
        <v>383</v>
      </c>
      <c r="E73" s="38" t="s">
        <v>14</v>
      </c>
      <c r="F73" s="39" t="s">
        <v>124</v>
      </c>
      <c r="G73" s="40" t="s">
        <v>53</v>
      </c>
      <c r="H73" s="41"/>
      <c r="I73" s="41"/>
      <c r="J73" s="41"/>
      <c r="K73" s="42" t="s">
        <v>54</v>
      </c>
      <c r="L73" s="66">
        <v>383</v>
      </c>
      <c r="M73" s="42" t="s">
        <v>20</v>
      </c>
      <c r="N73" s="43"/>
      <c r="O73" s="44">
        <f t="shared" si="5"/>
        <v>383</v>
      </c>
      <c r="P73" s="48"/>
      <c r="Q73" s="45" t="str">
        <f t="shared" si="4"/>
        <v>13,2179,009.00,0000383,000,日中一時Ⅰ１　９時間</v>
      </c>
      <c r="R73" s="2" t="s">
        <v>134</v>
      </c>
    </row>
    <row r="74" spans="1:18" s="2" customFormat="1" ht="17.45" customHeight="1" x14ac:dyDescent="0.15">
      <c r="A74" s="34" t="s">
        <v>12</v>
      </c>
      <c r="B74" s="35">
        <v>2180</v>
      </c>
      <c r="C74" s="46" t="s">
        <v>56</v>
      </c>
      <c r="D74" s="37">
        <f t="shared" si="3"/>
        <v>383</v>
      </c>
      <c r="E74" s="38" t="s">
        <v>14</v>
      </c>
      <c r="F74" s="39" t="s">
        <v>124</v>
      </c>
      <c r="G74" s="40" t="s">
        <v>57</v>
      </c>
      <c r="H74" s="41"/>
      <c r="I74" s="41"/>
      <c r="J74" s="41"/>
      <c r="K74" s="42" t="s">
        <v>58</v>
      </c>
      <c r="L74" s="66">
        <v>383</v>
      </c>
      <c r="M74" s="42" t="s">
        <v>20</v>
      </c>
      <c r="N74" s="43"/>
      <c r="O74" s="44">
        <f t="shared" si="5"/>
        <v>383</v>
      </c>
      <c r="P74" s="48"/>
      <c r="Q74" s="45" t="str">
        <f t="shared" si="4"/>
        <v>13,2180,010.00,0000383,000,日中一時Ⅰ１　１０時間</v>
      </c>
      <c r="R74" s="2" t="s">
        <v>135</v>
      </c>
    </row>
    <row r="75" spans="1:18" s="2" customFormat="1" ht="17.45" customHeight="1" x14ac:dyDescent="0.15">
      <c r="A75" s="34" t="s">
        <v>12</v>
      </c>
      <c r="B75" s="35">
        <v>2181</v>
      </c>
      <c r="C75" s="46" t="s">
        <v>60</v>
      </c>
      <c r="D75" s="37">
        <f t="shared" si="3"/>
        <v>383</v>
      </c>
      <c r="E75" s="38" t="s">
        <v>14</v>
      </c>
      <c r="F75" s="39" t="s">
        <v>124</v>
      </c>
      <c r="G75" s="40" t="s">
        <v>61</v>
      </c>
      <c r="H75" s="41"/>
      <c r="I75" s="41"/>
      <c r="J75" s="41"/>
      <c r="K75" s="42" t="s">
        <v>62</v>
      </c>
      <c r="L75" s="66">
        <v>383</v>
      </c>
      <c r="M75" s="42" t="s">
        <v>20</v>
      </c>
      <c r="N75" s="43"/>
      <c r="O75" s="44">
        <f t="shared" si="5"/>
        <v>383</v>
      </c>
      <c r="P75" s="48"/>
      <c r="Q75" s="45" t="str">
        <f t="shared" si="4"/>
        <v>13,2181,011.00,0000383,000,日中一時Ⅰ１　１１時間</v>
      </c>
      <c r="R75" s="2" t="s">
        <v>136</v>
      </c>
    </row>
    <row r="76" spans="1:18" s="2" customFormat="1" ht="17.45" customHeight="1" x14ac:dyDescent="0.15">
      <c r="A76" s="34" t="s">
        <v>12</v>
      </c>
      <c r="B76" s="35">
        <v>2182</v>
      </c>
      <c r="C76" s="46" t="s">
        <v>64</v>
      </c>
      <c r="D76" s="37">
        <f t="shared" si="3"/>
        <v>383</v>
      </c>
      <c r="E76" s="34" t="s">
        <v>14</v>
      </c>
      <c r="F76" s="39" t="s">
        <v>124</v>
      </c>
      <c r="G76" s="40" t="s">
        <v>65</v>
      </c>
      <c r="H76" s="41"/>
      <c r="I76" s="41"/>
      <c r="J76" s="41"/>
      <c r="K76" s="42" t="s">
        <v>66</v>
      </c>
      <c r="L76" s="66">
        <v>383</v>
      </c>
      <c r="M76" s="42" t="s">
        <v>20</v>
      </c>
      <c r="N76" s="42"/>
      <c r="O76" s="49">
        <f t="shared" si="5"/>
        <v>383</v>
      </c>
      <c r="P76" s="33"/>
      <c r="Q76" s="45" t="str">
        <f t="shared" si="4"/>
        <v>13,2182,012.00,0000383,000,日中一時Ⅰ１　１２時間</v>
      </c>
      <c r="R76" s="2" t="s">
        <v>137</v>
      </c>
    </row>
    <row r="77" spans="1:18" s="2" customFormat="1" ht="17.45" customHeight="1" x14ac:dyDescent="0.15">
      <c r="A77" s="34" t="s">
        <v>12</v>
      </c>
      <c r="B77" s="50">
        <v>2211</v>
      </c>
      <c r="C77" s="46" t="s">
        <v>13</v>
      </c>
      <c r="D77" s="47">
        <f t="shared" si="3"/>
        <v>239</v>
      </c>
      <c r="E77" s="51" t="s">
        <v>14</v>
      </c>
      <c r="F77" s="52" t="s">
        <v>138</v>
      </c>
      <c r="G77" s="53" t="s">
        <v>16</v>
      </c>
      <c r="H77" s="54" t="s">
        <v>139</v>
      </c>
      <c r="I77" s="54"/>
      <c r="J77" s="55" t="s">
        <v>140</v>
      </c>
      <c r="K77" s="56" t="s">
        <v>19</v>
      </c>
      <c r="L77" s="66">
        <v>239</v>
      </c>
      <c r="M77" s="56" t="s">
        <v>20</v>
      </c>
      <c r="N77" s="57"/>
      <c r="O77" s="58">
        <f t="shared" si="5"/>
        <v>239</v>
      </c>
      <c r="P77" s="48"/>
      <c r="Q77" s="45" t="str">
        <f t="shared" si="4"/>
        <v>13,2211,001.00,0000239,000,日中一時Ⅱ３　１時間</v>
      </c>
      <c r="R77" s="2" t="s">
        <v>141</v>
      </c>
    </row>
    <row r="78" spans="1:18" s="2" customFormat="1" ht="17.45" customHeight="1" x14ac:dyDescent="0.15">
      <c r="A78" s="34" t="s">
        <v>12</v>
      </c>
      <c r="B78" s="35">
        <v>2212</v>
      </c>
      <c r="C78" s="46" t="s">
        <v>23</v>
      </c>
      <c r="D78" s="37">
        <f t="shared" si="3"/>
        <v>239</v>
      </c>
      <c r="E78" s="38" t="s">
        <v>14</v>
      </c>
      <c r="F78" s="39" t="s">
        <v>138</v>
      </c>
      <c r="G78" s="40" t="s">
        <v>24</v>
      </c>
      <c r="H78" s="41"/>
      <c r="I78" s="41"/>
      <c r="J78" s="59"/>
      <c r="K78" s="42" t="s">
        <v>25</v>
      </c>
      <c r="L78" s="66">
        <v>239</v>
      </c>
      <c r="M78" s="42" t="s">
        <v>20</v>
      </c>
      <c r="N78" s="43"/>
      <c r="O78" s="44">
        <f t="shared" si="5"/>
        <v>239</v>
      </c>
      <c r="P78" s="48"/>
      <c r="Q78" s="45" t="str">
        <f t="shared" si="4"/>
        <v>13,2212,002.00,0000239,000,日中一時Ⅱ３　２時間</v>
      </c>
      <c r="R78" s="2" t="s">
        <v>142</v>
      </c>
    </row>
    <row r="79" spans="1:18" s="2" customFormat="1" ht="17.45" customHeight="1" x14ac:dyDescent="0.15">
      <c r="A79" s="34" t="s">
        <v>12</v>
      </c>
      <c r="B79" s="35">
        <v>2213</v>
      </c>
      <c r="C79" s="46" t="s">
        <v>27</v>
      </c>
      <c r="D79" s="37">
        <f t="shared" si="3"/>
        <v>239</v>
      </c>
      <c r="E79" s="38" t="s">
        <v>14</v>
      </c>
      <c r="F79" s="39" t="s">
        <v>138</v>
      </c>
      <c r="G79" s="40" t="s">
        <v>28</v>
      </c>
      <c r="H79" s="41"/>
      <c r="I79" s="41"/>
      <c r="J79" s="59"/>
      <c r="K79" s="42" t="s">
        <v>29</v>
      </c>
      <c r="L79" s="66">
        <v>239</v>
      </c>
      <c r="M79" s="42" t="s">
        <v>20</v>
      </c>
      <c r="N79" s="43"/>
      <c r="O79" s="44">
        <f t="shared" si="5"/>
        <v>239</v>
      </c>
      <c r="P79" s="48"/>
      <c r="Q79" s="45" t="str">
        <f t="shared" si="4"/>
        <v>13,2213,003.00,0000239,000,日中一時Ⅱ３　３時間</v>
      </c>
      <c r="R79" s="2" t="s">
        <v>143</v>
      </c>
    </row>
    <row r="80" spans="1:18" s="2" customFormat="1" ht="17.45" customHeight="1" x14ac:dyDescent="0.15">
      <c r="A80" s="34" t="s">
        <v>12</v>
      </c>
      <c r="B80" s="35">
        <v>2214</v>
      </c>
      <c r="C80" s="46" t="s">
        <v>31</v>
      </c>
      <c r="D80" s="37">
        <f t="shared" si="3"/>
        <v>239</v>
      </c>
      <c r="E80" s="38" t="s">
        <v>14</v>
      </c>
      <c r="F80" s="39" t="s">
        <v>138</v>
      </c>
      <c r="G80" s="40" t="s">
        <v>32</v>
      </c>
      <c r="H80" s="41"/>
      <c r="I80" s="41"/>
      <c r="J80" s="59"/>
      <c r="K80" s="42" t="s">
        <v>33</v>
      </c>
      <c r="L80" s="66">
        <v>239</v>
      </c>
      <c r="M80" s="42" t="s">
        <v>20</v>
      </c>
      <c r="N80" s="43"/>
      <c r="O80" s="44">
        <f t="shared" si="5"/>
        <v>239</v>
      </c>
      <c r="P80" s="48"/>
      <c r="Q80" s="45" t="str">
        <f t="shared" si="4"/>
        <v>13,2214,004.00,0000239,000,日中一時Ⅱ３　４時間</v>
      </c>
      <c r="R80" s="2" t="s">
        <v>144</v>
      </c>
    </row>
    <row r="81" spans="1:18" s="2" customFormat="1" ht="17.45" customHeight="1" x14ac:dyDescent="0.15">
      <c r="A81" s="34" t="s">
        <v>12</v>
      </c>
      <c r="B81" s="35">
        <v>2215</v>
      </c>
      <c r="C81" s="46" t="s">
        <v>35</v>
      </c>
      <c r="D81" s="37">
        <f t="shared" si="3"/>
        <v>479</v>
      </c>
      <c r="E81" s="38" t="s">
        <v>14</v>
      </c>
      <c r="F81" s="39" t="s">
        <v>138</v>
      </c>
      <c r="G81" s="40" t="s">
        <v>37</v>
      </c>
      <c r="H81" s="41"/>
      <c r="I81" s="41"/>
      <c r="J81" s="59"/>
      <c r="K81" s="42" t="s">
        <v>38</v>
      </c>
      <c r="L81" s="66">
        <v>479</v>
      </c>
      <c r="M81" s="42" t="s">
        <v>20</v>
      </c>
      <c r="N81" s="43"/>
      <c r="O81" s="44">
        <f t="shared" si="5"/>
        <v>479</v>
      </c>
      <c r="P81" s="48"/>
      <c r="Q81" s="45" t="str">
        <f t="shared" si="4"/>
        <v>13,2215,005.00,0000479,000,日中一時Ⅱ３　５時間</v>
      </c>
      <c r="R81" s="2" t="s">
        <v>145</v>
      </c>
    </row>
    <row r="82" spans="1:18" s="2" customFormat="1" ht="17.45" customHeight="1" x14ac:dyDescent="0.15">
      <c r="A82" s="34" t="s">
        <v>12</v>
      </c>
      <c r="B82" s="35">
        <v>2216</v>
      </c>
      <c r="C82" s="46" t="s">
        <v>40</v>
      </c>
      <c r="D82" s="37">
        <f t="shared" si="3"/>
        <v>479</v>
      </c>
      <c r="E82" s="38" t="s">
        <v>14</v>
      </c>
      <c r="F82" s="39" t="s">
        <v>138</v>
      </c>
      <c r="G82" s="40" t="s">
        <v>41</v>
      </c>
      <c r="H82" s="41"/>
      <c r="I82" s="41"/>
      <c r="J82" s="59"/>
      <c r="K82" s="42" t="s">
        <v>42</v>
      </c>
      <c r="L82" s="66">
        <v>479</v>
      </c>
      <c r="M82" s="42" t="s">
        <v>20</v>
      </c>
      <c r="N82" s="43"/>
      <c r="O82" s="44">
        <f t="shared" si="5"/>
        <v>479</v>
      </c>
      <c r="P82" s="48"/>
      <c r="Q82" s="45" t="str">
        <f t="shared" si="4"/>
        <v>13,2216,006.00,0000479,000,日中一時Ⅱ３　６時間</v>
      </c>
      <c r="R82" s="2" t="s">
        <v>146</v>
      </c>
    </row>
    <row r="83" spans="1:18" s="2" customFormat="1" ht="17.45" customHeight="1" x14ac:dyDescent="0.15">
      <c r="A83" s="34" t="s">
        <v>12</v>
      </c>
      <c r="B83" s="35">
        <v>2217</v>
      </c>
      <c r="C83" s="46" t="s">
        <v>44</v>
      </c>
      <c r="D83" s="37">
        <f t="shared" si="3"/>
        <v>479</v>
      </c>
      <c r="E83" s="38" t="s">
        <v>14</v>
      </c>
      <c r="F83" s="39" t="s">
        <v>138</v>
      </c>
      <c r="G83" s="40" t="s">
        <v>45</v>
      </c>
      <c r="H83" s="41"/>
      <c r="I83" s="41"/>
      <c r="J83" s="59"/>
      <c r="K83" s="42" t="s">
        <v>46</v>
      </c>
      <c r="L83" s="66">
        <v>479</v>
      </c>
      <c r="M83" s="42" t="s">
        <v>20</v>
      </c>
      <c r="N83" s="43"/>
      <c r="O83" s="44">
        <f t="shared" si="5"/>
        <v>479</v>
      </c>
      <c r="P83" s="48"/>
      <c r="Q83" s="45" t="str">
        <f t="shared" si="4"/>
        <v>13,2217,007.00,0000479,000,日中一時Ⅱ３　７時間</v>
      </c>
      <c r="R83" s="2" t="s">
        <v>147</v>
      </c>
    </row>
    <row r="84" spans="1:18" s="2" customFormat="1" ht="17.45" customHeight="1" x14ac:dyDescent="0.15">
      <c r="A84" s="34" t="s">
        <v>12</v>
      </c>
      <c r="B84" s="35">
        <v>2218</v>
      </c>
      <c r="C84" s="46" t="s">
        <v>48</v>
      </c>
      <c r="D84" s="37">
        <f t="shared" si="3"/>
        <v>479</v>
      </c>
      <c r="E84" s="38" t="s">
        <v>14</v>
      </c>
      <c r="F84" s="39" t="s">
        <v>138</v>
      </c>
      <c r="G84" s="40" t="s">
        <v>49</v>
      </c>
      <c r="H84" s="41"/>
      <c r="I84" s="41"/>
      <c r="J84" s="59"/>
      <c r="K84" s="42" t="s">
        <v>50</v>
      </c>
      <c r="L84" s="66">
        <v>479</v>
      </c>
      <c r="M84" s="42" t="s">
        <v>20</v>
      </c>
      <c r="N84" s="43"/>
      <c r="O84" s="44">
        <f t="shared" si="5"/>
        <v>479</v>
      </c>
      <c r="P84" s="48"/>
      <c r="Q84" s="45" t="str">
        <f t="shared" si="4"/>
        <v>13,2218,008.00,0000479,000,日中一時Ⅱ３　８時間</v>
      </c>
      <c r="R84" s="2" t="s">
        <v>148</v>
      </c>
    </row>
    <row r="85" spans="1:18" s="2" customFormat="1" ht="17.45" customHeight="1" x14ac:dyDescent="0.15">
      <c r="A85" s="34" t="s">
        <v>12</v>
      </c>
      <c r="B85" s="35">
        <v>2219</v>
      </c>
      <c r="C85" s="46" t="s">
        <v>52</v>
      </c>
      <c r="D85" s="37">
        <f t="shared" si="3"/>
        <v>718</v>
      </c>
      <c r="E85" s="38" t="s">
        <v>14</v>
      </c>
      <c r="F85" s="39" t="s">
        <v>138</v>
      </c>
      <c r="G85" s="40" t="s">
        <v>53</v>
      </c>
      <c r="H85" s="41"/>
      <c r="I85" s="41"/>
      <c r="J85" s="59"/>
      <c r="K85" s="42" t="s">
        <v>54</v>
      </c>
      <c r="L85" s="66">
        <v>718</v>
      </c>
      <c r="M85" s="42" t="s">
        <v>20</v>
      </c>
      <c r="N85" s="43"/>
      <c r="O85" s="44">
        <f t="shared" si="5"/>
        <v>718</v>
      </c>
      <c r="P85" s="48"/>
      <c r="Q85" s="45" t="str">
        <f t="shared" si="4"/>
        <v>13,2219,009.00,0000718,000,日中一時Ⅱ３　９時間</v>
      </c>
      <c r="R85" s="2" t="s">
        <v>149</v>
      </c>
    </row>
    <row r="86" spans="1:18" s="2" customFormat="1" ht="17.45" customHeight="1" x14ac:dyDescent="0.15">
      <c r="A86" s="34" t="s">
        <v>12</v>
      </c>
      <c r="B86" s="35">
        <v>2220</v>
      </c>
      <c r="C86" s="46" t="s">
        <v>56</v>
      </c>
      <c r="D86" s="37">
        <f t="shared" si="3"/>
        <v>718</v>
      </c>
      <c r="E86" s="38" t="s">
        <v>14</v>
      </c>
      <c r="F86" s="39" t="s">
        <v>138</v>
      </c>
      <c r="G86" s="40" t="s">
        <v>57</v>
      </c>
      <c r="H86" s="41"/>
      <c r="I86" s="41"/>
      <c r="J86" s="59"/>
      <c r="K86" s="42" t="s">
        <v>58</v>
      </c>
      <c r="L86" s="66">
        <v>718</v>
      </c>
      <c r="M86" s="42" t="s">
        <v>20</v>
      </c>
      <c r="N86" s="43"/>
      <c r="O86" s="44">
        <f t="shared" si="5"/>
        <v>718</v>
      </c>
      <c r="P86" s="48"/>
      <c r="Q86" s="45" t="str">
        <f t="shared" si="4"/>
        <v>13,2220,010.00,0000718,000,日中一時Ⅱ３　１０時間</v>
      </c>
      <c r="R86" s="2" t="s">
        <v>150</v>
      </c>
    </row>
    <row r="87" spans="1:18" s="2" customFormat="1" ht="17.45" customHeight="1" x14ac:dyDescent="0.15">
      <c r="A87" s="34" t="s">
        <v>12</v>
      </c>
      <c r="B87" s="35">
        <v>2221</v>
      </c>
      <c r="C87" s="46" t="s">
        <v>60</v>
      </c>
      <c r="D87" s="37">
        <f t="shared" si="3"/>
        <v>718</v>
      </c>
      <c r="E87" s="38" t="s">
        <v>14</v>
      </c>
      <c r="F87" s="39" t="s">
        <v>138</v>
      </c>
      <c r="G87" s="40" t="s">
        <v>61</v>
      </c>
      <c r="H87" s="41"/>
      <c r="I87" s="41"/>
      <c r="J87" s="59"/>
      <c r="K87" s="42" t="s">
        <v>62</v>
      </c>
      <c r="L87" s="66">
        <v>718</v>
      </c>
      <c r="M87" s="42" t="s">
        <v>20</v>
      </c>
      <c r="N87" s="43"/>
      <c r="O87" s="44">
        <f t="shared" si="5"/>
        <v>718</v>
      </c>
      <c r="P87" s="48"/>
      <c r="Q87" s="45" t="str">
        <f t="shared" si="4"/>
        <v>13,2221,011.00,0000718,000,日中一時Ⅱ３　１１時間</v>
      </c>
      <c r="R87" s="2" t="s">
        <v>151</v>
      </c>
    </row>
    <row r="88" spans="1:18" s="2" customFormat="1" ht="17.45" customHeight="1" x14ac:dyDescent="0.15">
      <c r="A88" s="34" t="s">
        <v>12</v>
      </c>
      <c r="B88" s="35">
        <v>2222</v>
      </c>
      <c r="C88" s="46" t="s">
        <v>64</v>
      </c>
      <c r="D88" s="37">
        <f t="shared" si="3"/>
        <v>718</v>
      </c>
      <c r="E88" s="38" t="s">
        <v>14</v>
      </c>
      <c r="F88" s="39" t="s">
        <v>138</v>
      </c>
      <c r="G88" s="40" t="s">
        <v>65</v>
      </c>
      <c r="H88" s="41"/>
      <c r="I88" s="41"/>
      <c r="J88" s="59"/>
      <c r="K88" s="42" t="s">
        <v>66</v>
      </c>
      <c r="L88" s="66">
        <v>718</v>
      </c>
      <c r="M88" s="42" t="s">
        <v>20</v>
      </c>
      <c r="N88" s="43"/>
      <c r="O88" s="44">
        <f t="shared" si="5"/>
        <v>718</v>
      </c>
      <c r="P88" s="48"/>
      <c r="Q88" s="45" t="str">
        <f t="shared" si="4"/>
        <v>13,2222,012.00,0000718,000,日中一時Ⅱ３　１２時間</v>
      </c>
      <c r="R88" s="2" t="s">
        <v>152</v>
      </c>
    </row>
    <row r="89" spans="1:18" s="2" customFormat="1" ht="17.45" customHeight="1" x14ac:dyDescent="0.15">
      <c r="A89" s="34" t="s">
        <v>12</v>
      </c>
      <c r="B89" s="35">
        <v>2223</v>
      </c>
      <c r="C89" s="46" t="s">
        <v>13</v>
      </c>
      <c r="D89" s="37">
        <f t="shared" si="3"/>
        <v>178</v>
      </c>
      <c r="E89" s="38" t="s">
        <v>14</v>
      </c>
      <c r="F89" s="39" t="s">
        <v>153</v>
      </c>
      <c r="G89" s="40" t="s">
        <v>16</v>
      </c>
      <c r="H89" s="41"/>
      <c r="I89" s="41"/>
      <c r="J89" s="59" t="s">
        <v>154</v>
      </c>
      <c r="K89" s="42" t="s">
        <v>19</v>
      </c>
      <c r="L89" s="66">
        <v>178</v>
      </c>
      <c r="M89" s="42" t="s">
        <v>20</v>
      </c>
      <c r="N89" s="43"/>
      <c r="O89" s="44">
        <f t="shared" si="5"/>
        <v>178</v>
      </c>
      <c r="P89" s="48"/>
      <c r="Q89" s="45" t="str">
        <f t="shared" si="4"/>
        <v>13,2223,001.00,0000178,000,日中一時Ⅱ２　１時間</v>
      </c>
      <c r="R89" s="2" t="s">
        <v>155</v>
      </c>
    </row>
    <row r="90" spans="1:18" s="2" customFormat="1" ht="17.45" customHeight="1" x14ac:dyDescent="0.15">
      <c r="A90" s="34" t="s">
        <v>12</v>
      </c>
      <c r="B90" s="35">
        <v>2224</v>
      </c>
      <c r="C90" s="46" t="s">
        <v>23</v>
      </c>
      <c r="D90" s="37">
        <f t="shared" si="3"/>
        <v>178</v>
      </c>
      <c r="E90" s="38" t="s">
        <v>14</v>
      </c>
      <c r="F90" s="39" t="s">
        <v>153</v>
      </c>
      <c r="G90" s="40" t="s">
        <v>24</v>
      </c>
      <c r="H90" s="41"/>
      <c r="I90" s="41"/>
      <c r="J90" s="59"/>
      <c r="K90" s="42" t="s">
        <v>25</v>
      </c>
      <c r="L90" s="66">
        <v>178</v>
      </c>
      <c r="M90" s="42" t="s">
        <v>20</v>
      </c>
      <c r="N90" s="43"/>
      <c r="O90" s="44">
        <f t="shared" si="5"/>
        <v>178</v>
      </c>
      <c r="P90" s="48"/>
      <c r="Q90" s="45" t="str">
        <f t="shared" si="4"/>
        <v>13,2224,002.00,0000178,000,日中一時Ⅱ２　２時間</v>
      </c>
      <c r="R90" s="2" t="s">
        <v>156</v>
      </c>
    </row>
    <row r="91" spans="1:18" s="2" customFormat="1" ht="17.45" customHeight="1" x14ac:dyDescent="0.15">
      <c r="A91" s="34" t="s">
        <v>12</v>
      </c>
      <c r="B91" s="35">
        <v>2225</v>
      </c>
      <c r="C91" s="46" t="s">
        <v>27</v>
      </c>
      <c r="D91" s="37">
        <f t="shared" si="3"/>
        <v>178</v>
      </c>
      <c r="E91" s="38" t="s">
        <v>14</v>
      </c>
      <c r="F91" s="39" t="s">
        <v>153</v>
      </c>
      <c r="G91" s="40" t="s">
        <v>28</v>
      </c>
      <c r="H91" s="41"/>
      <c r="I91" s="41"/>
      <c r="J91" s="59"/>
      <c r="K91" s="42" t="s">
        <v>29</v>
      </c>
      <c r="L91" s="66">
        <v>178</v>
      </c>
      <c r="M91" s="42" t="s">
        <v>20</v>
      </c>
      <c r="N91" s="43"/>
      <c r="O91" s="44">
        <f t="shared" si="5"/>
        <v>178</v>
      </c>
      <c r="P91" s="48"/>
      <c r="Q91" s="45" t="str">
        <f t="shared" si="4"/>
        <v>13,2225,003.00,0000178,000,日中一時Ⅱ２　３時間</v>
      </c>
      <c r="R91" s="2" t="s">
        <v>157</v>
      </c>
    </row>
    <row r="92" spans="1:18" s="2" customFormat="1" ht="17.45" customHeight="1" x14ac:dyDescent="0.15">
      <c r="A92" s="34" t="s">
        <v>12</v>
      </c>
      <c r="B92" s="35">
        <v>2226</v>
      </c>
      <c r="C92" s="46" t="s">
        <v>31</v>
      </c>
      <c r="D92" s="37">
        <f t="shared" si="3"/>
        <v>178</v>
      </c>
      <c r="E92" s="38" t="s">
        <v>14</v>
      </c>
      <c r="F92" s="39" t="s">
        <v>153</v>
      </c>
      <c r="G92" s="40" t="s">
        <v>32</v>
      </c>
      <c r="H92" s="41"/>
      <c r="I92" s="41"/>
      <c r="J92" s="59"/>
      <c r="K92" s="42" t="s">
        <v>33</v>
      </c>
      <c r="L92" s="66">
        <v>178</v>
      </c>
      <c r="M92" s="42" t="s">
        <v>20</v>
      </c>
      <c r="N92" s="43"/>
      <c r="O92" s="44">
        <f t="shared" si="5"/>
        <v>178</v>
      </c>
      <c r="P92" s="48"/>
      <c r="Q92" s="45" t="str">
        <f t="shared" si="4"/>
        <v>13,2226,004.00,0000178,000,日中一時Ⅱ２　４時間</v>
      </c>
      <c r="R92" s="2" t="s">
        <v>158</v>
      </c>
    </row>
    <row r="93" spans="1:18" s="2" customFormat="1" ht="17.45" customHeight="1" x14ac:dyDescent="0.15">
      <c r="A93" s="34" t="s">
        <v>12</v>
      </c>
      <c r="B93" s="35">
        <v>2227</v>
      </c>
      <c r="C93" s="46" t="s">
        <v>35</v>
      </c>
      <c r="D93" s="37">
        <f t="shared" si="3"/>
        <v>357</v>
      </c>
      <c r="E93" s="38" t="s">
        <v>14</v>
      </c>
      <c r="F93" s="39" t="s">
        <v>153</v>
      </c>
      <c r="G93" s="40" t="s">
        <v>37</v>
      </c>
      <c r="H93" s="41"/>
      <c r="I93" s="41"/>
      <c r="J93" s="59"/>
      <c r="K93" s="42" t="s">
        <v>38</v>
      </c>
      <c r="L93" s="66">
        <v>357</v>
      </c>
      <c r="M93" s="42" t="s">
        <v>20</v>
      </c>
      <c r="N93" s="43"/>
      <c r="O93" s="44">
        <f t="shared" si="5"/>
        <v>357</v>
      </c>
      <c r="P93" s="48"/>
      <c r="Q93" s="45" t="str">
        <f t="shared" si="4"/>
        <v>13,2227,005.00,0000357,000,日中一時Ⅱ２　５時間</v>
      </c>
      <c r="R93" s="2" t="s">
        <v>159</v>
      </c>
    </row>
    <row r="94" spans="1:18" s="2" customFormat="1" ht="17.45" customHeight="1" x14ac:dyDescent="0.15">
      <c r="A94" s="34" t="s">
        <v>12</v>
      </c>
      <c r="B94" s="35">
        <v>2228</v>
      </c>
      <c r="C94" s="46" t="s">
        <v>40</v>
      </c>
      <c r="D94" s="37">
        <f t="shared" si="3"/>
        <v>357</v>
      </c>
      <c r="E94" s="38" t="s">
        <v>14</v>
      </c>
      <c r="F94" s="39" t="s">
        <v>153</v>
      </c>
      <c r="G94" s="40" t="s">
        <v>41</v>
      </c>
      <c r="H94" s="41"/>
      <c r="I94" s="41"/>
      <c r="J94" s="59"/>
      <c r="K94" s="42" t="s">
        <v>42</v>
      </c>
      <c r="L94" s="66">
        <v>357</v>
      </c>
      <c r="M94" s="42" t="s">
        <v>20</v>
      </c>
      <c r="N94" s="43"/>
      <c r="O94" s="44">
        <f t="shared" si="5"/>
        <v>357</v>
      </c>
      <c r="P94" s="48"/>
      <c r="Q94" s="45" t="str">
        <f t="shared" si="4"/>
        <v>13,2228,006.00,0000357,000,日中一時Ⅱ２　６時間</v>
      </c>
      <c r="R94" s="2" t="s">
        <v>160</v>
      </c>
    </row>
    <row r="95" spans="1:18" s="2" customFormat="1" ht="17.45" customHeight="1" x14ac:dyDescent="0.15">
      <c r="A95" s="34" t="s">
        <v>12</v>
      </c>
      <c r="B95" s="35">
        <v>2229</v>
      </c>
      <c r="C95" s="46" t="s">
        <v>44</v>
      </c>
      <c r="D95" s="37">
        <f t="shared" si="3"/>
        <v>357</v>
      </c>
      <c r="E95" s="38" t="s">
        <v>14</v>
      </c>
      <c r="F95" s="39" t="s">
        <v>153</v>
      </c>
      <c r="G95" s="40" t="s">
        <v>45</v>
      </c>
      <c r="H95" s="41"/>
      <c r="I95" s="41"/>
      <c r="J95" s="59"/>
      <c r="K95" s="42" t="s">
        <v>46</v>
      </c>
      <c r="L95" s="66">
        <v>357</v>
      </c>
      <c r="M95" s="42" t="s">
        <v>20</v>
      </c>
      <c r="N95" s="43"/>
      <c r="O95" s="44">
        <f t="shared" si="5"/>
        <v>357</v>
      </c>
      <c r="P95" s="48"/>
      <c r="Q95" s="45" t="str">
        <f t="shared" si="4"/>
        <v>13,2229,007.00,0000357,000,日中一時Ⅱ２　７時間</v>
      </c>
      <c r="R95" s="2" t="s">
        <v>161</v>
      </c>
    </row>
    <row r="96" spans="1:18" s="2" customFormat="1" ht="17.45" customHeight="1" x14ac:dyDescent="0.15">
      <c r="A96" s="34" t="s">
        <v>12</v>
      </c>
      <c r="B96" s="35">
        <v>2230</v>
      </c>
      <c r="C96" s="46" t="s">
        <v>48</v>
      </c>
      <c r="D96" s="37">
        <f t="shared" si="3"/>
        <v>357</v>
      </c>
      <c r="E96" s="38" t="s">
        <v>14</v>
      </c>
      <c r="F96" s="39" t="s">
        <v>153</v>
      </c>
      <c r="G96" s="40" t="s">
        <v>49</v>
      </c>
      <c r="H96" s="41"/>
      <c r="I96" s="41"/>
      <c r="J96" s="59"/>
      <c r="K96" s="42" t="s">
        <v>50</v>
      </c>
      <c r="L96" s="66">
        <v>357</v>
      </c>
      <c r="M96" s="42" t="s">
        <v>20</v>
      </c>
      <c r="N96" s="43"/>
      <c r="O96" s="44">
        <f t="shared" si="5"/>
        <v>357</v>
      </c>
      <c r="P96" s="48"/>
      <c r="Q96" s="45" t="str">
        <f t="shared" si="4"/>
        <v>13,2230,008.00,0000357,000,日中一時Ⅱ２　８時間</v>
      </c>
      <c r="R96" s="2" t="s">
        <v>162</v>
      </c>
    </row>
    <row r="97" spans="1:18" s="2" customFormat="1" ht="17.45" customHeight="1" x14ac:dyDescent="0.15">
      <c r="A97" s="34" t="s">
        <v>12</v>
      </c>
      <c r="B97" s="35">
        <v>2231</v>
      </c>
      <c r="C97" s="46" t="s">
        <v>52</v>
      </c>
      <c r="D97" s="37">
        <f t="shared" si="3"/>
        <v>536</v>
      </c>
      <c r="E97" s="38" t="s">
        <v>14</v>
      </c>
      <c r="F97" s="39" t="s">
        <v>153</v>
      </c>
      <c r="G97" s="40" t="s">
        <v>53</v>
      </c>
      <c r="H97" s="41"/>
      <c r="I97" s="41"/>
      <c r="J97" s="59"/>
      <c r="K97" s="42" t="s">
        <v>54</v>
      </c>
      <c r="L97" s="66">
        <v>536</v>
      </c>
      <c r="M97" s="42" t="s">
        <v>20</v>
      </c>
      <c r="N97" s="43"/>
      <c r="O97" s="44">
        <f t="shared" si="5"/>
        <v>536</v>
      </c>
      <c r="P97" s="48"/>
      <c r="Q97" s="45" t="str">
        <f t="shared" si="4"/>
        <v>13,2231,009.00,0000536,000,日中一時Ⅱ２　９時間</v>
      </c>
      <c r="R97" s="2" t="s">
        <v>163</v>
      </c>
    </row>
    <row r="98" spans="1:18" s="2" customFormat="1" ht="17.45" customHeight="1" x14ac:dyDescent="0.15">
      <c r="A98" s="34" t="s">
        <v>12</v>
      </c>
      <c r="B98" s="35">
        <v>2232</v>
      </c>
      <c r="C98" s="46" t="s">
        <v>56</v>
      </c>
      <c r="D98" s="37">
        <f t="shared" si="3"/>
        <v>536</v>
      </c>
      <c r="E98" s="38" t="s">
        <v>14</v>
      </c>
      <c r="F98" s="39" t="s">
        <v>153</v>
      </c>
      <c r="G98" s="40" t="s">
        <v>57</v>
      </c>
      <c r="H98" s="41"/>
      <c r="I98" s="41"/>
      <c r="J98" s="59"/>
      <c r="K98" s="42" t="s">
        <v>58</v>
      </c>
      <c r="L98" s="66">
        <v>536</v>
      </c>
      <c r="M98" s="42" t="s">
        <v>20</v>
      </c>
      <c r="N98" s="43"/>
      <c r="O98" s="44">
        <f t="shared" si="5"/>
        <v>536</v>
      </c>
      <c r="P98" s="48"/>
      <c r="Q98" s="45" t="str">
        <f t="shared" si="4"/>
        <v>13,2232,010.00,0000536,000,日中一時Ⅱ２　１０時間</v>
      </c>
      <c r="R98" s="2" t="s">
        <v>164</v>
      </c>
    </row>
    <row r="99" spans="1:18" s="2" customFormat="1" ht="17.45" customHeight="1" x14ac:dyDescent="0.15">
      <c r="A99" s="34" t="s">
        <v>12</v>
      </c>
      <c r="B99" s="35">
        <v>2233</v>
      </c>
      <c r="C99" s="46" t="s">
        <v>60</v>
      </c>
      <c r="D99" s="37">
        <f t="shared" si="3"/>
        <v>536</v>
      </c>
      <c r="E99" s="38" t="s">
        <v>14</v>
      </c>
      <c r="F99" s="39" t="s">
        <v>153</v>
      </c>
      <c r="G99" s="40" t="s">
        <v>61</v>
      </c>
      <c r="H99" s="41"/>
      <c r="I99" s="41"/>
      <c r="J99" s="59"/>
      <c r="K99" s="42" t="s">
        <v>62</v>
      </c>
      <c r="L99" s="66">
        <v>536</v>
      </c>
      <c r="M99" s="42" t="s">
        <v>20</v>
      </c>
      <c r="N99" s="43"/>
      <c r="O99" s="44">
        <f t="shared" si="5"/>
        <v>536</v>
      </c>
      <c r="P99" s="48"/>
      <c r="Q99" s="45" t="str">
        <f t="shared" si="4"/>
        <v>13,2233,011.00,0000536,000,日中一時Ⅱ２　１１時間</v>
      </c>
      <c r="R99" s="2" t="s">
        <v>165</v>
      </c>
    </row>
    <row r="100" spans="1:18" s="2" customFormat="1" ht="17.45" customHeight="1" x14ac:dyDescent="0.15">
      <c r="A100" s="34" t="s">
        <v>12</v>
      </c>
      <c r="B100" s="35">
        <v>2234</v>
      </c>
      <c r="C100" s="46" t="s">
        <v>64</v>
      </c>
      <c r="D100" s="37">
        <f t="shared" si="3"/>
        <v>536</v>
      </c>
      <c r="E100" s="38" t="s">
        <v>14</v>
      </c>
      <c r="F100" s="39" t="s">
        <v>153</v>
      </c>
      <c r="G100" s="40" t="s">
        <v>65</v>
      </c>
      <c r="H100" s="41"/>
      <c r="I100" s="41"/>
      <c r="J100" s="59"/>
      <c r="K100" s="42" t="s">
        <v>66</v>
      </c>
      <c r="L100" s="66">
        <v>536</v>
      </c>
      <c r="M100" s="42" t="s">
        <v>20</v>
      </c>
      <c r="N100" s="43"/>
      <c r="O100" s="44">
        <f t="shared" si="5"/>
        <v>536</v>
      </c>
      <c r="P100" s="48"/>
      <c r="Q100" s="45" t="str">
        <f t="shared" si="4"/>
        <v>13,2234,012.00,0000536,000,日中一時Ⅱ２　１２時間</v>
      </c>
      <c r="R100" s="2" t="s">
        <v>166</v>
      </c>
    </row>
    <row r="101" spans="1:18" s="2" customFormat="1" ht="17.45" customHeight="1" x14ac:dyDescent="0.15">
      <c r="A101" s="34" t="s">
        <v>12</v>
      </c>
      <c r="B101" s="35">
        <v>2235</v>
      </c>
      <c r="C101" s="46" t="s">
        <v>13</v>
      </c>
      <c r="D101" s="37">
        <f t="shared" si="3"/>
        <v>127</v>
      </c>
      <c r="E101" s="38" t="s">
        <v>14</v>
      </c>
      <c r="F101" s="39" t="s">
        <v>167</v>
      </c>
      <c r="G101" s="40" t="s">
        <v>16</v>
      </c>
      <c r="H101" s="41"/>
      <c r="I101" s="41"/>
      <c r="J101" s="59" t="s">
        <v>168</v>
      </c>
      <c r="K101" s="42" t="s">
        <v>19</v>
      </c>
      <c r="L101" s="66">
        <v>127</v>
      </c>
      <c r="M101" s="42" t="s">
        <v>20</v>
      </c>
      <c r="N101" s="43"/>
      <c r="O101" s="44">
        <f t="shared" si="5"/>
        <v>127</v>
      </c>
      <c r="P101" s="48"/>
      <c r="Q101" s="45" t="str">
        <f t="shared" si="4"/>
        <v>13,2235,001.00,0000127,000,日中一時Ⅱ１　１時間</v>
      </c>
      <c r="R101" s="2" t="s">
        <v>169</v>
      </c>
    </row>
    <row r="102" spans="1:18" s="2" customFormat="1" ht="17.45" customHeight="1" x14ac:dyDescent="0.15">
      <c r="A102" s="34" t="s">
        <v>12</v>
      </c>
      <c r="B102" s="35">
        <v>2236</v>
      </c>
      <c r="C102" s="46" t="s">
        <v>23</v>
      </c>
      <c r="D102" s="37">
        <f t="shared" si="3"/>
        <v>127</v>
      </c>
      <c r="E102" s="38" t="s">
        <v>14</v>
      </c>
      <c r="F102" s="39" t="s">
        <v>167</v>
      </c>
      <c r="G102" s="40" t="s">
        <v>24</v>
      </c>
      <c r="H102" s="41"/>
      <c r="I102" s="41"/>
      <c r="J102" s="59"/>
      <c r="K102" s="42" t="s">
        <v>25</v>
      </c>
      <c r="L102" s="66">
        <v>127</v>
      </c>
      <c r="M102" s="42" t="s">
        <v>20</v>
      </c>
      <c r="N102" s="43"/>
      <c r="O102" s="44">
        <f t="shared" si="5"/>
        <v>127</v>
      </c>
      <c r="P102" s="48"/>
      <c r="Q102" s="45" t="str">
        <f t="shared" si="4"/>
        <v>13,2236,002.00,0000127,000,日中一時Ⅱ１　２時間</v>
      </c>
      <c r="R102" s="2" t="s">
        <v>170</v>
      </c>
    </row>
    <row r="103" spans="1:18" s="2" customFormat="1" ht="17.45" customHeight="1" x14ac:dyDescent="0.15">
      <c r="A103" s="34" t="s">
        <v>12</v>
      </c>
      <c r="B103" s="35">
        <v>2237</v>
      </c>
      <c r="C103" s="46" t="s">
        <v>27</v>
      </c>
      <c r="D103" s="37">
        <f t="shared" si="3"/>
        <v>127</v>
      </c>
      <c r="E103" s="38" t="s">
        <v>14</v>
      </c>
      <c r="F103" s="39" t="s">
        <v>167</v>
      </c>
      <c r="G103" s="40" t="s">
        <v>28</v>
      </c>
      <c r="H103" s="41"/>
      <c r="I103" s="41"/>
      <c r="J103" s="59"/>
      <c r="K103" s="42" t="s">
        <v>29</v>
      </c>
      <c r="L103" s="66">
        <v>127</v>
      </c>
      <c r="M103" s="42" t="s">
        <v>20</v>
      </c>
      <c r="N103" s="43"/>
      <c r="O103" s="44">
        <f t="shared" si="5"/>
        <v>127</v>
      </c>
      <c r="P103" s="48"/>
      <c r="Q103" s="45" t="str">
        <f t="shared" si="4"/>
        <v>13,2237,003.00,0000127,000,日中一時Ⅱ１　３時間</v>
      </c>
      <c r="R103" s="2" t="s">
        <v>171</v>
      </c>
    </row>
    <row r="104" spans="1:18" s="2" customFormat="1" ht="17.45" customHeight="1" x14ac:dyDescent="0.15">
      <c r="A104" s="34" t="s">
        <v>12</v>
      </c>
      <c r="B104" s="35">
        <v>2238</v>
      </c>
      <c r="C104" s="46" t="s">
        <v>31</v>
      </c>
      <c r="D104" s="37">
        <f t="shared" si="3"/>
        <v>127</v>
      </c>
      <c r="E104" s="38" t="s">
        <v>14</v>
      </c>
      <c r="F104" s="39" t="s">
        <v>167</v>
      </c>
      <c r="G104" s="40" t="s">
        <v>32</v>
      </c>
      <c r="H104" s="41"/>
      <c r="I104" s="41"/>
      <c r="J104" s="59"/>
      <c r="K104" s="42" t="s">
        <v>33</v>
      </c>
      <c r="L104" s="66">
        <v>127</v>
      </c>
      <c r="M104" s="42" t="s">
        <v>20</v>
      </c>
      <c r="N104" s="43"/>
      <c r="O104" s="44">
        <f t="shared" si="5"/>
        <v>127</v>
      </c>
      <c r="P104" s="48"/>
      <c r="Q104" s="45" t="str">
        <f t="shared" si="4"/>
        <v>13,2238,004.00,0000127,000,日中一時Ⅱ１　４時間</v>
      </c>
      <c r="R104" s="2" t="s">
        <v>172</v>
      </c>
    </row>
    <row r="105" spans="1:18" s="2" customFormat="1" ht="17.45" customHeight="1" x14ac:dyDescent="0.15">
      <c r="A105" s="34" t="s">
        <v>12</v>
      </c>
      <c r="B105" s="35">
        <v>2239</v>
      </c>
      <c r="C105" s="46" t="s">
        <v>35</v>
      </c>
      <c r="D105" s="37">
        <f t="shared" si="3"/>
        <v>255</v>
      </c>
      <c r="E105" s="38" t="s">
        <v>14</v>
      </c>
      <c r="F105" s="39" t="s">
        <v>167</v>
      </c>
      <c r="G105" s="40" t="s">
        <v>37</v>
      </c>
      <c r="H105" s="41"/>
      <c r="I105" s="41"/>
      <c r="J105" s="59"/>
      <c r="K105" s="42" t="s">
        <v>38</v>
      </c>
      <c r="L105" s="66">
        <v>255</v>
      </c>
      <c r="M105" s="42" t="s">
        <v>20</v>
      </c>
      <c r="N105" s="43"/>
      <c r="O105" s="44">
        <f t="shared" si="5"/>
        <v>255</v>
      </c>
      <c r="P105" s="48"/>
      <c r="Q105" s="45" t="str">
        <f t="shared" si="4"/>
        <v>13,2239,005.00,0000255,000,日中一時Ⅱ１　５時間</v>
      </c>
      <c r="R105" s="2" t="s">
        <v>173</v>
      </c>
    </row>
    <row r="106" spans="1:18" s="2" customFormat="1" ht="17.45" customHeight="1" x14ac:dyDescent="0.15">
      <c r="A106" s="34" t="s">
        <v>12</v>
      </c>
      <c r="B106" s="35">
        <v>2240</v>
      </c>
      <c r="C106" s="46" t="s">
        <v>40</v>
      </c>
      <c r="D106" s="37">
        <f t="shared" si="3"/>
        <v>255</v>
      </c>
      <c r="E106" s="38" t="s">
        <v>14</v>
      </c>
      <c r="F106" s="39" t="s">
        <v>167</v>
      </c>
      <c r="G106" s="40" t="s">
        <v>41</v>
      </c>
      <c r="H106" s="41"/>
      <c r="I106" s="41"/>
      <c r="J106" s="59"/>
      <c r="K106" s="42" t="s">
        <v>42</v>
      </c>
      <c r="L106" s="66">
        <v>255</v>
      </c>
      <c r="M106" s="42" t="s">
        <v>20</v>
      </c>
      <c r="N106" s="43"/>
      <c r="O106" s="44">
        <f t="shared" si="5"/>
        <v>255</v>
      </c>
      <c r="P106" s="48"/>
      <c r="Q106" s="45" t="str">
        <f t="shared" si="4"/>
        <v>13,2240,006.00,0000255,000,日中一時Ⅱ１　６時間</v>
      </c>
      <c r="R106" s="2" t="s">
        <v>174</v>
      </c>
    </row>
    <row r="107" spans="1:18" s="2" customFormat="1" ht="17.45" customHeight="1" x14ac:dyDescent="0.15">
      <c r="A107" s="34" t="s">
        <v>12</v>
      </c>
      <c r="B107" s="35">
        <v>2241</v>
      </c>
      <c r="C107" s="46" t="s">
        <v>44</v>
      </c>
      <c r="D107" s="37">
        <f t="shared" si="3"/>
        <v>255</v>
      </c>
      <c r="E107" s="38" t="s">
        <v>14</v>
      </c>
      <c r="F107" s="39" t="s">
        <v>167</v>
      </c>
      <c r="G107" s="40" t="s">
        <v>45</v>
      </c>
      <c r="H107" s="41"/>
      <c r="I107" s="41"/>
      <c r="J107" s="59"/>
      <c r="K107" s="42" t="s">
        <v>46</v>
      </c>
      <c r="L107" s="66">
        <v>255</v>
      </c>
      <c r="M107" s="42" t="s">
        <v>20</v>
      </c>
      <c r="N107" s="43"/>
      <c r="O107" s="44">
        <f t="shared" si="5"/>
        <v>255</v>
      </c>
      <c r="P107" s="48"/>
      <c r="Q107" s="45" t="str">
        <f t="shared" si="4"/>
        <v>13,2241,007.00,0000255,000,日中一時Ⅱ１　７時間</v>
      </c>
      <c r="R107" s="2" t="s">
        <v>175</v>
      </c>
    </row>
    <row r="108" spans="1:18" s="2" customFormat="1" ht="17.45" customHeight="1" x14ac:dyDescent="0.15">
      <c r="A108" s="34" t="s">
        <v>12</v>
      </c>
      <c r="B108" s="35">
        <v>2242</v>
      </c>
      <c r="C108" s="46" t="s">
        <v>48</v>
      </c>
      <c r="D108" s="37">
        <f t="shared" si="3"/>
        <v>255</v>
      </c>
      <c r="E108" s="38" t="s">
        <v>14</v>
      </c>
      <c r="F108" s="39" t="s">
        <v>167</v>
      </c>
      <c r="G108" s="40" t="s">
        <v>49</v>
      </c>
      <c r="H108" s="41"/>
      <c r="I108" s="41"/>
      <c r="J108" s="59"/>
      <c r="K108" s="42" t="s">
        <v>50</v>
      </c>
      <c r="L108" s="66">
        <v>255</v>
      </c>
      <c r="M108" s="42" t="s">
        <v>20</v>
      </c>
      <c r="N108" s="43"/>
      <c r="O108" s="44">
        <f t="shared" si="5"/>
        <v>255</v>
      </c>
      <c r="P108" s="48"/>
      <c r="Q108" s="45" t="str">
        <f t="shared" si="4"/>
        <v>13,2242,008.00,0000255,000,日中一時Ⅱ１　８時間</v>
      </c>
      <c r="R108" s="2" t="s">
        <v>176</v>
      </c>
    </row>
    <row r="109" spans="1:18" s="2" customFormat="1" ht="17.45" customHeight="1" x14ac:dyDescent="0.15">
      <c r="A109" s="34" t="s">
        <v>12</v>
      </c>
      <c r="B109" s="35">
        <v>2243</v>
      </c>
      <c r="C109" s="46" t="s">
        <v>52</v>
      </c>
      <c r="D109" s="37">
        <f t="shared" si="3"/>
        <v>383</v>
      </c>
      <c r="E109" s="38" t="s">
        <v>14</v>
      </c>
      <c r="F109" s="39" t="s">
        <v>167</v>
      </c>
      <c r="G109" s="40" t="s">
        <v>53</v>
      </c>
      <c r="H109" s="41"/>
      <c r="I109" s="41"/>
      <c r="J109" s="59"/>
      <c r="K109" s="42" t="s">
        <v>54</v>
      </c>
      <c r="L109" s="66">
        <v>383</v>
      </c>
      <c r="M109" s="42" t="s">
        <v>20</v>
      </c>
      <c r="N109" s="43"/>
      <c r="O109" s="44">
        <f t="shared" si="5"/>
        <v>383</v>
      </c>
      <c r="P109" s="48"/>
      <c r="Q109" s="45" t="str">
        <f t="shared" si="4"/>
        <v>13,2243,009.00,0000383,000,日中一時Ⅱ１　９時間</v>
      </c>
      <c r="R109" s="2" t="s">
        <v>177</v>
      </c>
    </row>
    <row r="110" spans="1:18" s="2" customFormat="1" ht="17.45" customHeight="1" x14ac:dyDescent="0.15">
      <c r="A110" s="34" t="s">
        <v>12</v>
      </c>
      <c r="B110" s="35">
        <v>2244</v>
      </c>
      <c r="C110" s="46" t="s">
        <v>56</v>
      </c>
      <c r="D110" s="37">
        <f t="shared" si="3"/>
        <v>383</v>
      </c>
      <c r="E110" s="38" t="s">
        <v>14</v>
      </c>
      <c r="F110" s="39" t="s">
        <v>167</v>
      </c>
      <c r="G110" s="40" t="s">
        <v>57</v>
      </c>
      <c r="H110" s="41"/>
      <c r="I110" s="41"/>
      <c r="J110" s="59"/>
      <c r="K110" s="42" t="s">
        <v>58</v>
      </c>
      <c r="L110" s="66">
        <v>383</v>
      </c>
      <c r="M110" s="42" t="s">
        <v>20</v>
      </c>
      <c r="N110" s="43"/>
      <c r="O110" s="44">
        <f t="shared" si="5"/>
        <v>383</v>
      </c>
      <c r="P110" s="48"/>
      <c r="Q110" s="45" t="str">
        <f t="shared" si="4"/>
        <v>13,2244,010.00,0000383,000,日中一時Ⅱ１　１０時間</v>
      </c>
      <c r="R110" s="2" t="s">
        <v>178</v>
      </c>
    </row>
    <row r="111" spans="1:18" s="2" customFormat="1" ht="17.45" customHeight="1" x14ac:dyDescent="0.15">
      <c r="A111" s="34" t="s">
        <v>12</v>
      </c>
      <c r="B111" s="35">
        <v>2245</v>
      </c>
      <c r="C111" s="46" t="s">
        <v>60</v>
      </c>
      <c r="D111" s="37">
        <f t="shared" si="3"/>
        <v>383</v>
      </c>
      <c r="E111" s="38" t="s">
        <v>14</v>
      </c>
      <c r="F111" s="39" t="s">
        <v>167</v>
      </c>
      <c r="G111" s="40" t="s">
        <v>61</v>
      </c>
      <c r="H111" s="41"/>
      <c r="I111" s="41"/>
      <c r="J111" s="59"/>
      <c r="K111" s="42" t="s">
        <v>62</v>
      </c>
      <c r="L111" s="66">
        <v>383</v>
      </c>
      <c r="M111" s="42" t="s">
        <v>20</v>
      </c>
      <c r="N111" s="43"/>
      <c r="O111" s="44">
        <f t="shared" si="5"/>
        <v>383</v>
      </c>
      <c r="P111" s="48"/>
      <c r="Q111" s="45" t="str">
        <f t="shared" si="4"/>
        <v>13,2245,011.00,0000383,000,日中一時Ⅱ１　１１時間</v>
      </c>
      <c r="R111" s="2" t="s">
        <v>179</v>
      </c>
    </row>
    <row r="112" spans="1:18" s="2" customFormat="1" ht="17.45" customHeight="1" x14ac:dyDescent="0.15">
      <c r="A112" s="34" t="s">
        <v>12</v>
      </c>
      <c r="B112" s="35">
        <v>2246</v>
      </c>
      <c r="C112" s="46" t="s">
        <v>64</v>
      </c>
      <c r="D112" s="37">
        <f t="shared" si="3"/>
        <v>383</v>
      </c>
      <c r="E112" s="38" t="s">
        <v>14</v>
      </c>
      <c r="F112" s="39" t="s">
        <v>167</v>
      </c>
      <c r="G112" s="40" t="s">
        <v>65</v>
      </c>
      <c r="H112" s="41"/>
      <c r="I112" s="41"/>
      <c r="J112" s="59"/>
      <c r="K112" s="42" t="s">
        <v>66</v>
      </c>
      <c r="L112" s="66">
        <v>383</v>
      </c>
      <c r="M112" s="42" t="s">
        <v>20</v>
      </c>
      <c r="N112" s="43"/>
      <c r="O112" s="44">
        <f t="shared" si="5"/>
        <v>383</v>
      </c>
      <c r="P112" s="48"/>
      <c r="Q112" s="45" t="str">
        <f t="shared" si="4"/>
        <v>13,2246,012.00,0000383,000,日中一時Ⅱ１　１２時間</v>
      </c>
      <c r="R112" s="2" t="s">
        <v>180</v>
      </c>
    </row>
    <row r="113" spans="1:18" s="2" customFormat="1" ht="17.45" customHeight="1" x14ac:dyDescent="0.15">
      <c r="A113" s="34" t="s">
        <v>12</v>
      </c>
      <c r="B113" s="35">
        <v>2311</v>
      </c>
      <c r="C113" s="46" t="s">
        <v>13</v>
      </c>
      <c r="D113" s="37">
        <f t="shared" si="3"/>
        <v>716</v>
      </c>
      <c r="E113" s="38" t="s">
        <v>14</v>
      </c>
      <c r="F113" s="39" t="s">
        <v>181</v>
      </c>
      <c r="G113" s="40" t="s">
        <v>16</v>
      </c>
      <c r="H113" s="41" t="s">
        <v>182</v>
      </c>
      <c r="I113" s="41"/>
      <c r="J113" s="41"/>
      <c r="K113" s="42" t="s">
        <v>19</v>
      </c>
      <c r="L113" s="66">
        <v>716</v>
      </c>
      <c r="M113" s="42" t="s">
        <v>20</v>
      </c>
      <c r="N113" s="43"/>
      <c r="O113" s="44">
        <f t="shared" si="5"/>
        <v>716</v>
      </c>
      <c r="P113" s="48"/>
      <c r="Q113" s="45" t="str">
        <f t="shared" si="4"/>
        <v>13,2311,001.00,0000716,000,日中一時Ⅲ　１時間</v>
      </c>
      <c r="R113" s="2" t="s">
        <v>183</v>
      </c>
    </row>
    <row r="114" spans="1:18" s="2" customFormat="1" ht="17.45" customHeight="1" x14ac:dyDescent="0.15">
      <c r="A114" s="34" t="s">
        <v>12</v>
      </c>
      <c r="B114" s="35">
        <v>2312</v>
      </c>
      <c r="C114" s="46" t="s">
        <v>23</v>
      </c>
      <c r="D114" s="37">
        <f t="shared" si="3"/>
        <v>716</v>
      </c>
      <c r="E114" s="38" t="s">
        <v>14</v>
      </c>
      <c r="F114" s="39" t="s">
        <v>181</v>
      </c>
      <c r="G114" s="40" t="s">
        <v>24</v>
      </c>
      <c r="H114" s="41"/>
      <c r="I114" s="41"/>
      <c r="J114" s="41"/>
      <c r="K114" s="42" t="s">
        <v>25</v>
      </c>
      <c r="L114" s="66">
        <v>716</v>
      </c>
      <c r="M114" s="42" t="s">
        <v>20</v>
      </c>
      <c r="N114" s="43"/>
      <c r="O114" s="44">
        <f t="shared" si="5"/>
        <v>716</v>
      </c>
      <c r="P114" s="48"/>
      <c r="Q114" s="45" t="str">
        <f t="shared" si="4"/>
        <v>13,2312,002.00,0000716,000,日中一時Ⅲ　２時間</v>
      </c>
      <c r="R114" s="2" t="s">
        <v>184</v>
      </c>
    </row>
    <row r="115" spans="1:18" s="2" customFormat="1" ht="17.45" customHeight="1" x14ac:dyDescent="0.15">
      <c r="A115" s="34" t="s">
        <v>12</v>
      </c>
      <c r="B115" s="35">
        <v>2313</v>
      </c>
      <c r="C115" s="46" t="s">
        <v>27</v>
      </c>
      <c r="D115" s="37">
        <f t="shared" si="3"/>
        <v>716</v>
      </c>
      <c r="E115" s="38" t="s">
        <v>14</v>
      </c>
      <c r="F115" s="39" t="s">
        <v>181</v>
      </c>
      <c r="G115" s="40" t="s">
        <v>28</v>
      </c>
      <c r="H115" s="41"/>
      <c r="I115" s="41"/>
      <c r="J115" s="41"/>
      <c r="K115" s="42" t="s">
        <v>29</v>
      </c>
      <c r="L115" s="66">
        <v>716</v>
      </c>
      <c r="M115" s="42" t="s">
        <v>20</v>
      </c>
      <c r="N115" s="43"/>
      <c r="O115" s="44">
        <f t="shared" si="5"/>
        <v>716</v>
      </c>
      <c r="P115" s="48"/>
      <c r="Q115" s="45" t="str">
        <f t="shared" si="4"/>
        <v>13,2313,003.00,0000716,000,日中一時Ⅲ　３時間</v>
      </c>
      <c r="R115" s="2" t="s">
        <v>185</v>
      </c>
    </row>
    <row r="116" spans="1:18" s="2" customFormat="1" ht="17.45" customHeight="1" x14ac:dyDescent="0.15">
      <c r="A116" s="34" t="s">
        <v>12</v>
      </c>
      <c r="B116" s="35">
        <v>2314</v>
      </c>
      <c r="C116" s="46" t="s">
        <v>31</v>
      </c>
      <c r="D116" s="37">
        <f t="shared" si="3"/>
        <v>716</v>
      </c>
      <c r="E116" s="38" t="s">
        <v>14</v>
      </c>
      <c r="F116" s="39" t="s">
        <v>181</v>
      </c>
      <c r="G116" s="40" t="s">
        <v>32</v>
      </c>
      <c r="H116" s="41"/>
      <c r="I116" s="41"/>
      <c r="J116" s="41"/>
      <c r="K116" s="42" t="s">
        <v>33</v>
      </c>
      <c r="L116" s="66">
        <v>716</v>
      </c>
      <c r="M116" s="42" t="s">
        <v>20</v>
      </c>
      <c r="N116" s="43"/>
      <c r="O116" s="44">
        <f t="shared" si="5"/>
        <v>716</v>
      </c>
      <c r="P116" s="48"/>
      <c r="Q116" s="45" t="str">
        <f t="shared" si="4"/>
        <v>13,2314,004.00,0000716,000,日中一時Ⅲ　４時間</v>
      </c>
      <c r="R116" s="2" t="s">
        <v>186</v>
      </c>
    </row>
    <row r="117" spans="1:18" s="2" customFormat="1" ht="17.45" customHeight="1" x14ac:dyDescent="0.15">
      <c r="A117" s="34" t="s">
        <v>12</v>
      </c>
      <c r="B117" s="35">
        <v>2315</v>
      </c>
      <c r="C117" s="46" t="s">
        <v>35</v>
      </c>
      <c r="D117" s="37">
        <f t="shared" si="3"/>
        <v>1432</v>
      </c>
      <c r="E117" s="38" t="s">
        <v>14</v>
      </c>
      <c r="F117" s="39" t="s">
        <v>181</v>
      </c>
      <c r="G117" s="40" t="s">
        <v>37</v>
      </c>
      <c r="H117" s="41"/>
      <c r="I117" s="41"/>
      <c r="J117" s="41"/>
      <c r="K117" s="42" t="s">
        <v>38</v>
      </c>
      <c r="L117" s="66">
        <v>1432</v>
      </c>
      <c r="M117" s="42" t="s">
        <v>20</v>
      </c>
      <c r="N117" s="43"/>
      <c r="O117" s="44">
        <f t="shared" si="5"/>
        <v>1432</v>
      </c>
      <c r="P117" s="48"/>
      <c r="Q117" s="45" t="str">
        <f t="shared" si="4"/>
        <v>13,2315,005.00,0001432,000,日中一時Ⅲ　５時間</v>
      </c>
      <c r="R117" s="2" t="s">
        <v>187</v>
      </c>
    </row>
    <row r="118" spans="1:18" s="2" customFormat="1" ht="17.45" customHeight="1" x14ac:dyDescent="0.15">
      <c r="A118" s="34" t="s">
        <v>12</v>
      </c>
      <c r="B118" s="35">
        <v>2316</v>
      </c>
      <c r="C118" s="46" t="s">
        <v>40</v>
      </c>
      <c r="D118" s="37">
        <f t="shared" si="3"/>
        <v>1432</v>
      </c>
      <c r="E118" s="38" t="s">
        <v>14</v>
      </c>
      <c r="F118" s="39" t="s">
        <v>181</v>
      </c>
      <c r="G118" s="40" t="s">
        <v>41</v>
      </c>
      <c r="H118" s="41"/>
      <c r="I118" s="41"/>
      <c r="J118" s="41"/>
      <c r="K118" s="42" t="s">
        <v>42</v>
      </c>
      <c r="L118" s="66">
        <v>1432</v>
      </c>
      <c r="M118" s="42" t="s">
        <v>20</v>
      </c>
      <c r="N118" s="43"/>
      <c r="O118" s="44">
        <f t="shared" si="5"/>
        <v>1432</v>
      </c>
      <c r="P118" s="48"/>
      <c r="Q118" s="45" t="str">
        <f t="shared" si="4"/>
        <v>13,2316,006.00,0001432,000,日中一時Ⅲ　６時間</v>
      </c>
      <c r="R118" s="2" t="s">
        <v>188</v>
      </c>
    </row>
    <row r="119" spans="1:18" s="2" customFormat="1" ht="17.45" customHeight="1" x14ac:dyDescent="0.15">
      <c r="A119" s="34" t="s">
        <v>12</v>
      </c>
      <c r="B119" s="35">
        <v>2317</v>
      </c>
      <c r="C119" s="46" t="s">
        <v>44</v>
      </c>
      <c r="D119" s="37">
        <f t="shared" si="3"/>
        <v>1432</v>
      </c>
      <c r="E119" s="38" t="s">
        <v>14</v>
      </c>
      <c r="F119" s="39" t="s">
        <v>181</v>
      </c>
      <c r="G119" s="40" t="s">
        <v>45</v>
      </c>
      <c r="H119" s="41"/>
      <c r="I119" s="41"/>
      <c r="J119" s="41"/>
      <c r="K119" s="42" t="s">
        <v>46</v>
      </c>
      <c r="L119" s="66">
        <v>1432</v>
      </c>
      <c r="M119" s="42" t="s">
        <v>20</v>
      </c>
      <c r="N119" s="43"/>
      <c r="O119" s="44">
        <f t="shared" si="5"/>
        <v>1432</v>
      </c>
      <c r="P119" s="48"/>
      <c r="Q119" s="45" t="str">
        <f t="shared" si="4"/>
        <v>13,2317,007.00,0001432,000,日中一時Ⅲ　７時間</v>
      </c>
      <c r="R119" s="2" t="s">
        <v>189</v>
      </c>
    </row>
    <row r="120" spans="1:18" s="2" customFormat="1" ht="17.45" customHeight="1" x14ac:dyDescent="0.15">
      <c r="A120" s="34" t="s">
        <v>12</v>
      </c>
      <c r="B120" s="35">
        <v>2318</v>
      </c>
      <c r="C120" s="46" t="s">
        <v>48</v>
      </c>
      <c r="D120" s="37">
        <f t="shared" si="3"/>
        <v>1432</v>
      </c>
      <c r="E120" s="38" t="s">
        <v>14</v>
      </c>
      <c r="F120" s="39" t="s">
        <v>181</v>
      </c>
      <c r="G120" s="40" t="s">
        <v>49</v>
      </c>
      <c r="H120" s="41"/>
      <c r="I120" s="41"/>
      <c r="J120" s="41"/>
      <c r="K120" s="42" t="s">
        <v>50</v>
      </c>
      <c r="L120" s="66">
        <v>1432</v>
      </c>
      <c r="M120" s="42" t="s">
        <v>20</v>
      </c>
      <c r="N120" s="43"/>
      <c r="O120" s="44">
        <f t="shared" si="5"/>
        <v>1432</v>
      </c>
      <c r="P120" s="48"/>
      <c r="Q120" s="45" t="str">
        <f t="shared" si="4"/>
        <v>13,2318,008.00,0001432,000,日中一時Ⅲ　８時間</v>
      </c>
      <c r="R120" s="2" t="s">
        <v>190</v>
      </c>
    </row>
    <row r="121" spans="1:18" s="2" customFormat="1" ht="17.45" customHeight="1" x14ac:dyDescent="0.15">
      <c r="A121" s="34" t="s">
        <v>12</v>
      </c>
      <c r="B121" s="35">
        <v>2319</v>
      </c>
      <c r="C121" s="46" t="s">
        <v>52</v>
      </c>
      <c r="D121" s="37">
        <f t="shared" si="3"/>
        <v>2148</v>
      </c>
      <c r="E121" s="38" t="s">
        <v>14</v>
      </c>
      <c r="F121" s="39" t="s">
        <v>181</v>
      </c>
      <c r="G121" s="40" t="s">
        <v>53</v>
      </c>
      <c r="H121" s="41"/>
      <c r="I121" s="41"/>
      <c r="J121" s="41"/>
      <c r="K121" s="42" t="s">
        <v>54</v>
      </c>
      <c r="L121" s="66">
        <v>2148</v>
      </c>
      <c r="M121" s="42" t="s">
        <v>20</v>
      </c>
      <c r="N121" s="43"/>
      <c r="O121" s="44">
        <f t="shared" si="5"/>
        <v>2148</v>
      </c>
      <c r="P121" s="48"/>
      <c r="Q121" s="45" t="str">
        <f t="shared" si="4"/>
        <v>13,2319,009.00,0002148,000,日中一時Ⅲ　９時間</v>
      </c>
      <c r="R121" s="2" t="s">
        <v>191</v>
      </c>
    </row>
    <row r="122" spans="1:18" s="2" customFormat="1" ht="17.45" customHeight="1" x14ac:dyDescent="0.15">
      <c r="A122" s="34" t="s">
        <v>12</v>
      </c>
      <c r="B122" s="35">
        <v>2320</v>
      </c>
      <c r="C122" s="46" t="s">
        <v>56</v>
      </c>
      <c r="D122" s="37">
        <f t="shared" si="3"/>
        <v>2148</v>
      </c>
      <c r="E122" s="38" t="s">
        <v>14</v>
      </c>
      <c r="F122" s="39" t="s">
        <v>181</v>
      </c>
      <c r="G122" s="40" t="s">
        <v>57</v>
      </c>
      <c r="H122" s="41"/>
      <c r="I122" s="41"/>
      <c r="J122" s="41"/>
      <c r="K122" s="42" t="s">
        <v>58</v>
      </c>
      <c r="L122" s="66">
        <v>2148</v>
      </c>
      <c r="M122" s="42" t="s">
        <v>20</v>
      </c>
      <c r="N122" s="43"/>
      <c r="O122" s="44">
        <f t="shared" si="5"/>
        <v>2148</v>
      </c>
      <c r="P122" s="48"/>
      <c r="Q122" s="45" t="str">
        <f t="shared" si="4"/>
        <v>13,2320,010.00,0002148,000,日中一時Ⅲ　１０時間</v>
      </c>
      <c r="R122" s="2" t="s">
        <v>192</v>
      </c>
    </row>
    <row r="123" spans="1:18" s="2" customFormat="1" ht="17.45" customHeight="1" x14ac:dyDescent="0.15">
      <c r="A123" s="34" t="s">
        <v>12</v>
      </c>
      <c r="B123" s="35">
        <v>2321</v>
      </c>
      <c r="C123" s="46" t="s">
        <v>60</v>
      </c>
      <c r="D123" s="37">
        <f t="shared" si="3"/>
        <v>2148</v>
      </c>
      <c r="E123" s="38" t="s">
        <v>14</v>
      </c>
      <c r="F123" s="39" t="s">
        <v>181</v>
      </c>
      <c r="G123" s="40" t="s">
        <v>61</v>
      </c>
      <c r="H123" s="41"/>
      <c r="I123" s="41"/>
      <c r="J123" s="41"/>
      <c r="K123" s="42" t="s">
        <v>62</v>
      </c>
      <c r="L123" s="66">
        <v>2148</v>
      </c>
      <c r="M123" s="42" t="s">
        <v>20</v>
      </c>
      <c r="N123" s="43"/>
      <c r="O123" s="44">
        <f t="shared" si="5"/>
        <v>2148</v>
      </c>
      <c r="P123" s="48"/>
      <c r="Q123" s="45" t="str">
        <f t="shared" si="4"/>
        <v>13,2321,011.00,0002148,000,日中一時Ⅲ　１１時間</v>
      </c>
      <c r="R123" s="2" t="s">
        <v>193</v>
      </c>
    </row>
    <row r="124" spans="1:18" s="2" customFormat="1" ht="17.45" customHeight="1" x14ac:dyDescent="0.15">
      <c r="A124" s="34" t="s">
        <v>12</v>
      </c>
      <c r="B124" s="35">
        <v>2322</v>
      </c>
      <c r="C124" s="46" t="s">
        <v>64</v>
      </c>
      <c r="D124" s="37">
        <f t="shared" si="3"/>
        <v>2148</v>
      </c>
      <c r="E124" s="38" t="s">
        <v>14</v>
      </c>
      <c r="F124" s="39" t="s">
        <v>181</v>
      </c>
      <c r="G124" s="40" t="s">
        <v>65</v>
      </c>
      <c r="H124" s="41"/>
      <c r="I124" s="41"/>
      <c r="J124" s="41"/>
      <c r="K124" s="42" t="s">
        <v>66</v>
      </c>
      <c r="L124" s="66">
        <v>2148</v>
      </c>
      <c r="M124" s="42" t="s">
        <v>20</v>
      </c>
      <c r="N124" s="43"/>
      <c r="O124" s="44">
        <f t="shared" si="5"/>
        <v>2148</v>
      </c>
      <c r="P124" s="48"/>
      <c r="Q124" s="45" t="str">
        <f t="shared" si="4"/>
        <v>13,2322,012.00,0002148,000,日中一時Ⅲ　１２時間</v>
      </c>
      <c r="R124" s="2" t="s">
        <v>194</v>
      </c>
    </row>
    <row r="125" spans="1:18" s="2" customFormat="1" ht="17.45" customHeight="1" x14ac:dyDescent="0.15">
      <c r="A125" s="34" t="s">
        <v>12</v>
      </c>
      <c r="B125" s="35">
        <v>2411</v>
      </c>
      <c r="C125" s="46" t="s">
        <v>13</v>
      </c>
      <c r="D125" s="37">
        <f t="shared" si="3"/>
        <v>456</v>
      </c>
      <c r="E125" s="38" t="s">
        <v>14</v>
      </c>
      <c r="F125" s="39" t="s">
        <v>195</v>
      </c>
      <c r="G125" s="40" t="s">
        <v>16</v>
      </c>
      <c r="H125" s="41" t="s">
        <v>196</v>
      </c>
      <c r="I125" s="41"/>
      <c r="J125" s="41"/>
      <c r="K125" s="42" t="s">
        <v>19</v>
      </c>
      <c r="L125" s="67">
        <v>456</v>
      </c>
      <c r="M125" s="42" t="s">
        <v>20</v>
      </c>
      <c r="N125" s="43"/>
      <c r="O125" s="44">
        <f t="shared" si="5"/>
        <v>456</v>
      </c>
      <c r="P125" s="48"/>
      <c r="Q125" s="45" t="str">
        <f t="shared" si="4"/>
        <v>13,2411,001.00,0000456,000,日中一時Ⅳ　１時間</v>
      </c>
      <c r="R125" s="2" t="s">
        <v>197</v>
      </c>
    </row>
    <row r="126" spans="1:18" s="2" customFormat="1" ht="17.45" customHeight="1" x14ac:dyDescent="0.15">
      <c r="A126" s="34" t="s">
        <v>12</v>
      </c>
      <c r="B126" s="35">
        <v>2412</v>
      </c>
      <c r="C126" s="46" t="s">
        <v>23</v>
      </c>
      <c r="D126" s="37">
        <f t="shared" si="3"/>
        <v>456</v>
      </c>
      <c r="E126" s="38" t="s">
        <v>14</v>
      </c>
      <c r="F126" s="39" t="s">
        <v>195</v>
      </c>
      <c r="G126" s="40" t="s">
        <v>24</v>
      </c>
      <c r="H126" s="41"/>
      <c r="I126" s="41"/>
      <c r="J126" s="41"/>
      <c r="K126" s="42" t="s">
        <v>25</v>
      </c>
      <c r="L126" s="67">
        <v>456</v>
      </c>
      <c r="M126" s="42" t="s">
        <v>20</v>
      </c>
      <c r="N126" s="43"/>
      <c r="O126" s="44">
        <f t="shared" si="5"/>
        <v>456</v>
      </c>
      <c r="P126" s="48"/>
      <c r="Q126" s="45" t="str">
        <f t="shared" si="4"/>
        <v>13,2412,002.00,0000456,000,日中一時Ⅳ　２時間</v>
      </c>
      <c r="R126" s="2" t="s">
        <v>198</v>
      </c>
    </row>
    <row r="127" spans="1:18" s="2" customFormat="1" ht="17.45" customHeight="1" x14ac:dyDescent="0.15">
      <c r="A127" s="34" t="s">
        <v>12</v>
      </c>
      <c r="B127" s="35">
        <v>2413</v>
      </c>
      <c r="C127" s="46" t="s">
        <v>27</v>
      </c>
      <c r="D127" s="37">
        <f t="shared" si="3"/>
        <v>456</v>
      </c>
      <c r="E127" s="38" t="s">
        <v>14</v>
      </c>
      <c r="F127" s="39" t="s">
        <v>195</v>
      </c>
      <c r="G127" s="40" t="s">
        <v>28</v>
      </c>
      <c r="H127" s="41"/>
      <c r="I127" s="41"/>
      <c r="J127" s="41"/>
      <c r="K127" s="42" t="s">
        <v>29</v>
      </c>
      <c r="L127" s="67">
        <v>456</v>
      </c>
      <c r="M127" s="42" t="s">
        <v>20</v>
      </c>
      <c r="N127" s="43"/>
      <c r="O127" s="44">
        <f t="shared" si="5"/>
        <v>456</v>
      </c>
      <c r="P127" s="48"/>
      <c r="Q127" s="45" t="str">
        <f t="shared" si="4"/>
        <v>13,2413,003.00,0000456,000,日中一時Ⅳ　３時間</v>
      </c>
      <c r="R127" s="2" t="s">
        <v>199</v>
      </c>
    </row>
    <row r="128" spans="1:18" s="2" customFormat="1" ht="17.45" customHeight="1" x14ac:dyDescent="0.15">
      <c r="A128" s="34" t="s">
        <v>12</v>
      </c>
      <c r="B128" s="35">
        <v>2414</v>
      </c>
      <c r="C128" s="46" t="s">
        <v>31</v>
      </c>
      <c r="D128" s="37">
        <f t="shared" si="3"/>
        <v>456</v>
      </c>
      <c r="E128" s="38" t="s">
        <v>14</v>
      </c>
      <c r="F128" s="39" t="s">
        <v>195</v>
      </c>
      <c r="G128" s="40" t="s">
        <v>32</v>
      </c>
      <c r="H128" s="41"/>
      <c r="I128" s="41"/>
      <c r="J128" s="41"/>
      <c r="K128" s="42" t="s">
        <v>33</v>
      </c>
      <c r="L128" s="67">
        <v>456</v>
      </c>
      <c r="M128" s="42" t="s">
        <v>20</v>
      </c>
      <c r="N128" s="43"/>
      <c r="O128" s="44">
        <f t="shared" si="5"/>
        <v>456</v>
      </c>
      <c r="P128" s="48"/>
      <c r="Q128" s="45" t="str">
        <f t="shared" si="4"/>
        <v>13,2414,004.00,0000456,000,日中一時Ⅳ　４時間</v>
      </c>
      <c r="R128" s="2" t="s">
        <v>200</v>
      </c>
    </row>
    <row r="129" spans="1:18" s="2" customFormat="1" ht="17.45" customHeight="1" x14ac:dyDescent="0.15">
      <c r="A129" s="34" t="s">
        <v>12</v>
      </c>
      <c r="B129" s="35">
        <v>2415</v>
      </c>
      <c r="C129" s="46" t="s">
        <v>35</v>
      </c>
      <c r="D129" s="37">
        <f t="shared" si="3"/>
        <v>913</v>
      </c>
      <c r="E129" s="38" t="s">
        <v>14</v>
      </c>
      <c r="F129" s="39" t="s">
        <v>195</v>
      </c>
      <c r="G129" s="40" t="s">
        <v>37</v>
      </c>
      <c r="H129" s="41"/>
      <c r="I129" s="41"/>
      <c r="J129" s="41"/>
      <c r="K129" s="42" t="s">
        <v>38</v>
      </c>
      <c r="L129" s="67">
        <v>913</v>
      </c>
      <c r="M129" s="42" t="s">
        <v>20</v>
      </c>
      <c r="N129" s="43"/>
      <c r="O129" s="44">
        <f t="shared" si="5"/>
        <v>913</v>
      </c>
      <c r="P129" s="48"/>
      <c r="Q129" s="45" t="str">
        <f t="shared" si="4"/>
        <v>13,2415,005.00,0000913,000,日中一時Ⅳ　５時間</v>
      </c>
      <c r="R129" s="2" t="s">
        <v>201</v>
      </c>
    </row>
    <row r="130" spans="1:18" s="2" customFormat="1" ht="17.45" customHeight="1" x14ac:dyDescent="0.15">
      <c r="A130" s="34" t="s">
        <v>12</v>
      </c>
      <c r="B130" s="35">
        <v>2416</v>
      </c>
      <c r="C130" s="46" t="s">
        <v>40</v>
      </c>
      <c r="D130" s="37">
        <f t="shared" si="3"/>
        <v>913</v>
      </c>
      <c r="E130" s="38" t="s">
        <v>14</v>
      </c>
      <c r="F130" s="39" t="s">
        <v>195</v>
      </c>
      <c r="G130" s="40" t="s">
        <v>41</v>
      </c>
      <c r="H130" s="41"/>
      <c r="I130" s="41"/>
      <c r="J130" s="41"/>
      <c r="K130" s="42" t="s">
        <v>42</v>
      </c>
      <c r="L130" s="67">
        <v>913</v>
      </c>
      <c r="M130" s="42" t="s">
        <v>20</v>
      </c>
      <c r="N130" s="43"/>
      <c r="O130" s="44">
        <f t="shared" si="5"/>
        <v>913</v>
      </c>
      <c r="P130" s="48"/>
      <c r="Q130" s="45" t="str">
        <f t="shared" si="4"/>
        <v>13,2416,006.00,0000913,000,日中一時Ⅳ　６時間</v>
      </c>
      <c r="R130" s="2" t="s">
        <v>202</v>
      </c>
    </row>
    <row r="131" spans="1:18" s="2" customFormat="1" ht="17.45" customHeight="1" x14ac:dyDescent="0.15">
      <c r="A131" s="34" t="s">
        <v>12</v>
      </c>
      <c r="B131" s="35">
        <v>2417</v>
      </c>
      <c r="C131" s="46" t="s">
        <v>44</v>
      </c>
      <c r="D131" s="37">
        <f t="shared" si="3"/>
        <v>913</v>
      </c>
      <c r="E131" s="38" t="s">
        <v>14</v>
      </c>
      <c r="F131" s="39" t="s">
        <v>195</v>
      </c>
      <c r="G131" s="40" t="s">
        <v>45</v>
      </c>
      <c r="H131" s="41"/>
      <c r="I131" s="41"/>
      <c r="J131" s="41"/>
      <c r="K131" s="42" t="s">
        <v>46</v>
      </c>
      <c r="L131" s="67">
        <v>913</v>
      </c>
      <c r="M131" s="42" t="s">
        <v>20</v>
      </c>
      <c r="N131" s="43"/>
      <c r="O131" s="44">
        <f t="shared" si="5"/>
        <v>913</v>
      </c>
      <c r="P131" s="48"/>
      <c r="Q131" s="45" t="str">
        <f t="shared" si="4"/>
        <v>13,2417,007.00,0000913,000,日中一時Ⅳ　７時間</v>
      </c>
      <c r="R131" s="2" t="s">
        <v>203</v>
      </c>
    </row>
    <row r="132" spans="1:18" s="2" customFormat="1" ht="17.45" customHeight="1" x14ac:dyDescent="0.15">
      <c r="A132" s="34" t="s">
        <v>12</v>
      </c>
      <c r="B132" s="35">
        <v>2418</v>
      </c>
      <c r="C132" s="46" t="s">
        <v>48</v>
      </c>
      <c r="D132" s="37">
        <f t="shared" si="3"/>
        <v>913</v>
      </c>
      <c r="E132" s="38" t="s">
        <v>14</v>
      </c>
      <c r="F132" s="39" t="s">
        <v>195</v>
      </c>
      <c r="G132" s="40" t="s">
        <v>49</v>
      </c>
      <c r="H132" s="41"/>
      <c r="I132" s="41"/>
      <c r="J132" s="41"/>
      <c r="K132" s="42" t="s">
        <v>50</v>
      </c>
      <c r="L132" s="67">
        <v>913</v>
      </c>
      <c r="M132" s="42" t="s">
        <v>20</v>
      </c>
      <c r="N132" s="43"/>
      <c r="O132" s="44">
        <f t="shared" si="5"/>
        <v>913</v>
      </c>
      <c r="P132" s="48"/>
      <c r="Q132" s="45" t="str">
        <f t="shared" si="4"/>
        <v>13,2418,008.00,0000913,000,日中一時Ⅳ　８時間</v>
      </c>
      <c r="R132" s="2" t="s">
        <v>204</v>
      </c>
    </row>
    <row r="133" spans="1:18" s="2" customFormat="1" ht="17.45" customHeight="1" x14ac:dyDescent="0.15">
      <c r="A133" s="34" t="s">
        <v>12</v>
      </c>
      <c r="B133" s="35">
        <v>2419</v>
      </c>
      <c r="C133" s="46" t="s">
        <v>52</v>
      </c>
      <c r="D133" s="37">
        <f t="shared" ref="D133:D138" si="6">L133</f>
        <v>1369</v>
      </c>
      <c r="E133" s="38" t="s">
        <v>14</v>
      </c>
      <c r="F133" s="39" t="s">
        <v>195</v>
      </c>
      <c r="G133" s="40" t="s">
        <v>53</v>
      </c>
      <c r="H133" s="41"/>
      <c r="I133" s="41"/>
      <c r="J133" s="41"/>
      <c r="K133" s="42" t="s">
        <v>54</v>
      </c>
      <c r="L133" s="67">
        <v>1369</v>
      </c>
      <c r="M133" s="42" t="s">
        <v>20</v>
      </c>
      <c r="N133" s="43"/>
      <c r="O133" s="44">
        <f t="shared" si="5"/>
        <v>1369</v>
      </c>
      <c r="P133" s="48"/>
      <c r="Q133" s="45" t="str">
        <f t="shared" ref="Q133:Q138" si="7">TEXT(A133,"0#")&amp;","&amp;B133&amp;","&amp;C133&amp;","&amp;(TEXT(D133,"000000#"))&amp;","&amp;E133&amp;","&amp;F133&amp;G133</f>
        <v>13,2419,009.00,0001369,000,日中一時Ⅳ　９時間</v>
      </c>
      <c r="R133" s="2" t="s">
        <v>205</v>
      </c>
    </row>
    <row r="134" spans="1:18" s="2" customFormat="1" ht="17.45" customHeight="1" x14ac:dyDescent="0.15">
      <c r="A134" s="34" t="s">
        <v>12</v>
      </c>
      <c r="B134" s="35">
        <v>2420</v>
      </c>
      <c r="C134" s="46" t="s">
        <v>56</v>
      </c>
      <c r="D134" s="37">
        <f t="shared" si="6"/>
        <v>1369</v>
      </c>
      <c r="E134" s="38" t="s">
        <v>14</v>
      </c>
      <c r="F134" s="39" t="s">
        <v>195</v>
      </c>
      <c r="G134" s="40" t="s">
        <v>57</v>
      </c>
      <c r="H134" s="41"/>
      <c r="I134" s="41"/>
      <c r="J134" s="41"/>
      <c r="K134" s="42" t="s">
        <v>58</v>
      </c>
      <c r="L134" s="67">
        <v>1369</v>
      </c>
      <c r="M134" s="42" t="s">
        <v>20</v>
      </c>
      <c r="N134" s="43"/>
      <c r="O134" s="44">
        <f t="shared" ref="O134:O138" si="8">ROUND(L134,0)</f>
        <v>1369</v>
      </c>
      <c r="P134" s="48"/>
      <c r="Q134" s="45" t="str">
        <f t="shared" si="7"/>
        <v>13,2420,010.00,0001369,000,日中一時Ⅳ　１０時間</v>
      </c>
      <c r="R134" s="2" t="s">
        <v>206</v>
      </c>
    </row>
    <row r="135" spans="1:18" s="2" customFormat="1" ht="17.45" customHeight="1" x14ac:dyDescent="0.15">
      <c r="A135" s="34" t="s">
        <v>12</v>
      </c>
      <c r="B135" s="35">
        <v>2421</v>
      </c>
      <c r="C135" s="46" t="s">
        <v>60</v>
      </c>
      <c r="D135" s="37">
        <f t="shared" si="6"/>
        <v>1369</v>
      </c>
      <c r="E135" s="38" t="s">
        <v>14</v>
      </c>
      <c r="F135" s="39" t="s">
        <v>195</v>
      </c>
      <c r="G135" s="40" t="s">
        <v>61</v>
      </c>
      <c r="H135" s="41"/>
      <c r="I135" s="41"/>
      <c r="J135" s="41"/>
      <c r="K135" s="42" t="s">
        <v>62</v>
      </c>
      <c r="L135" s="67">
        <v>1369</v>
      </c>
      <c r="M135" s="42" t="s">
        <v>20</v>
      </c>
      <c r="N135" s="43"/>
      <c r="O135" s="44">
        <f t="shared" si="8"/>
        <v>1369</v>
      </c>
      <c r="P135" s="48"/>
      <c r="Q135" s="45" t="str">
        <f t="shared" si="7"/>
        <v>13,2421,011.00,0001369,000,日中一時Ⅳ　１１時間</v>
      </c>
      <c r="R135" s="2" t="s">
        <v>207</v>
      </c>
    </row>
    <row r="136" spans="1:18" s="2" customFormat="1" ht="17.45" customHeight="1" x14ac:dyDescent="0.15">
      <c r="A136" s="34" t="s">
        <v>12</v>
      </c>
      <c r="B136" s="35">
        <v>2422</v>
      </c>
      <c r="C136" s="46" t="s">
        <v>64</v>
      </c>
      <c r="D136" s="37">
        <f t="shared" si="6"/>
        <v>1369</v>
      </c>
      <c r="E136" s="38" t="s">
        <v>14</v>
      </c>
      <c r="F136" s="39" t="s">
        <v>195</v>
      </c>
      <c r="G136" s="40" t="s">
        <v>65</v>
      </c>
      <c r="H136" s="41"/>
      <c r="I136" s="41"/>
      <c r="J136" s="41"/>
      <c r="K136" s="42" t="s">
        <v>66</v>
      </c>
      <c r="L136" s="68">
        <v>1369</v>
      </c>
      <c r="M136" s="42" t="s">
        <v>20</v>
      </c>
      <c r="N136" s="43"/>
      <c r="O136" s="44">
        <f t="shared" si="8"/>
        <v>1369</v>
      </c>
      <c r="P136" s="48"/>
      <c r="Q136" s="45" t="str">
        <f t="shared" si="7"/>
        <v>13,2422,012.00,0001369,000,日中一時Ⅳ　１２時間</v>
      </c>
      <c r="R136" s="2" t="s">
        <v>208</v>
      </c>
    </row>
    <row r="137" spans="1:18" s="2" customFormat="1" ht="17.45" customHeight="1" x14ac:dyDescent="0.15">
      <c r="A137" s="34" t="s">
        <v>12</v>
      </c>
      <c r="B137" s="60">
        <v>5010</v>
      </c>
      <c r="C137" s="46" t="s">
        <v>209</v>
      </c>
      <c r="D137" s="37">
        <f t="shared" si="6"/>
        <v>150</v>
      </c>
      <c r="E137" s="38" t="s">
        <v>210</v>
      </c>
      <c r="F137" s="61" t="s">
        <v>211</v>
      </c>
      <c r="G137" s="62"/>
      <c r="H137" s="39" t="s">
        <v>212</v>
      </c>
      <c r="I137" s="42"/>
      <c r="J137" s="63"/>
      <c r="K137" s="39" t="s">
        <v>213</v>
      </c>
      <c r="L137" s="66">
        <v>150</v>
      </c>
      <c r="M137" s="42" t="s">
        <v>20</v>
      </c>
      <c r="N137" s="42"/>
      <c r="O137" s="44">
        <f t="shared" si="8"/>
        <v>150</v>
      </c>
      <c r="P137" s="64" t="s">
        <v>214</v>
      </c>
      <c r="Q137" s="45" t="str">
        <f t="shared" si="7"/>
        <v>13,5010,000.00,0000150,001,日中一時利用者負担上限額管理加算</v>
      </c>
      <c r="R137" s="2" t="s">
        <v>215</v>
      </c>
    </row>
    <row r="138" spans="1:18" s="2" customFormat="1" ht="17.45" customHeight="1" x14ac:dyDescent="0.15">
      <c r="A138" s="34" t="s">
        <v>12</v>
      </c>
      <c r="B138" s="60">
        <v>5070</v>
      </c>
      <c r="C138" s="36" t="s">
        <v>209</v>
      </c>
      <c r="D138" s="37">
        <f t="shared" si="6"/>
        <v>48</v>
      </c>
      <c r="E138" s="34" t="s">
        <v>14</v>
      </c>
      <c r="F138" s="61" t="s">
        <v>216</v>
      </c>
      <c r="G138" s="62"/>
      <c r="H138" s="39" t="s">
        <v>217</v>
      </c>
      <c r="I138" s="42"/>
      <c r="J138" s="63"/>
      <c r="K138" s="39" t="s">
        <v>213</v>
      </c>
      <c r="L138" s="66">
        <v>48</v>
      </c>
      <c r="M138" s="42" t="s">
        <v>20</v>
      </c>
      <c r="N138" s="42"/>
      <c r="O138" s="49">
        <f t="shared" si="8"/>
        <v>48</v>
      </c>
      <c r="P138" s="64" t="s">
        <v>218</v>
      </c>
      <c r="Q138" s="45" t="str">
        <f t="shared" si="7"/>
        <v>13,5070,000.00,0000048,000,日中一時食事提供体制加算</v>
      </c>
      <c r="R138" s="2" t="s">
        <v>219</v>
      </c>
    </row>
  </sheetData>
  <mergeCells count="17">
    <mergeCell ref="F137:G137"/>
    <mergeCell ref="F138:G138"/>
    <mergeCell ref="H77:I112"/>
    <mergeCell ref="J77:J88"/>
    <mergeCell ref="J89:J100"/>
    <mergeCell ref="J101:J112"/>
    <mergeCell ref="H113:J124"/>
    <mergeCell ref="H125:J136"/>
    <mergeCell ref="A3:B3"/>
    <mergeCell ref="F3:G3"/>
    <mergeCell ref="H5:I76"/>
    <mergeCell ref="J5:J16"/>
    <mergeCell ref="J17:J28"/>
    <mergeCell ref="J29:J40"/>
    <mergeCell ref="J41:J52"/>
    <mergeCell ref="J53:J64"/>
    <mergeCell ref="J65:J76"/>
  </mergeCells>
  <phoneticPr fontId="3"/>
  <printOptions horizontalCentered="1"/>
  <pageMargins left="0.39370078740157483" right="0.39370078740157483" top="0.59055118110236227" bottom="0.43307086614173229" header="0.39370078740157483" footer="0.35433070866141736"/>
  <pageSetup paperSize="9" scale="60" fitToHeight="2" orientation="portrait" r:id="rId1"/>
  <headerFooter alignWithMargins="0">
    <oddHeader>&amp;R日中一時支援　2024/4/1～</oddHeader>
    <oddFooter>&amp;C&amp;P</oddFooter>
  </headerFooter>
  <rowBreaks count="1" manualBreakCount="1">
    <brk id="7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日中一時（R6.4～）</vt:lpstr>
      <vt:lpstr>'日中一時（R6.4～）'!Print_Area</vt:lpstr>
      <vt:lpstr>'日中一時（R6.4～）'!Print_Titles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 桃子</dc:creator>
  <cp:lastModifiedBy>河本 桃子</cp:lastModifiedBy>
  <dcterms:created xsi:type="dcterms:W3CDTF">2024-05-13T03:39:46Z</dcterms:created>
  <dcterms:modified xsi:type="dcterms:W3CDTF">2024-05-13T04:11:52Z</dcterms:modified>
</cp:coreProperties>
</file>