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令和06年度（自動生成削除禁止）\J01 子ども家庭部\02 子育て支援課\07 児童相談支援G\06 設置市事務・児童支援業務\3 母子生活支援施設 (常用)\指導検査（母子生活支援施設）\R6\3.施設調査書\調査書\"/>
    </mc:Choice>
  </mc:AlternateContent>
  <bookViews>
    <workbookView xWindow="-110" yWindow="-110" windowWidth="19420" windowHeight="10420" tabRatio="810"/>
  </bookViews>
  <sheets>
    <sheet name="P0" sheetId="2" r:id="rId1"/>
    <sheet name="P1" sheetId="3" r:id="rId2"/>
    <sheet name="P2" sheetId="4" r:id="rId3"/>
    <sheet name="P3" sheetId="5" r:id="rId4"/>
    <sheet name="P4" sheetId="6" r:id="rId5"/>
    <sheet name="P5" sheetId="7" r:id="rId6"/>
    <sheet name="P6" sheetId="8" r:id="rId7"/>
    <sheet name="P7" sheetId="10" r:id="rId8"/>
    <sheet name="P8" sheetId="11" r:id="rId9"/>
    <sheet name="P9" sheetId="13" r:id="rId10"/>
    <sheet name="P10" sheetId="14" r:id="rId11"/>
    <sheet name="P11" sheetId="15" r:id="rId12"/>
    <sheet name="P12" sheetId="16" r:id="rId13"/>
    <sheet name="P13" sheetId="17" r:id="rId14"/>
    <sheet name="P14" sheetId="18" r:id="rId15"/>
    <sheet name="P15" sheetId="19" r:id="rId16"/>
    <sheet name="P16" sheetId="20" r:id="rId17"/>
    <sheet name="P17" sheetId="21" r:id="rId18"/>
    <sheet name="P18" sheetId="23" r:id="rId19"/>
    <sheet name="P19" sheetId="26" r:id="rId20"/>
    <sheet name="P20" sheetId="64" r:id="rId21"/>
    <sheet name="P21" sheetId="28" r:id="rId22"/>
    <sheet name="P22" sheetId="65" r:id="rId23"/>
    <sheet name="P23" sheetId="63" r:id="rId24"/>
    <sheet name="P24" sheetId="31" r:id="rId25"/>
    <sheet name="P25" sheetId="32" r:id="rId26"/>
    <sheet name="P26" sheetId="33" r:id="rId27"/>
    <sheet name="P27" sheetId="34" r:id="rId28"/>
    <sheet name="P28" sheetId="35" r:id="rId29"/>
    <sheet name="P29" sheetId="36" r:id="rId30"/>
    <sheet name="P30" sheetId="37" r:id="rId31"/>
    <sheet name="P31" sheetId="38" r:id="rId32"/>
    <sheet name="P32" sheetId="39" r:id="rId33"/>
    <sheet name="P33" sheetId="40" r:id="rId34"/>
    <sheet name="P34" sheetId="41" r:id="rId35"/>
    <sheet name="P35" sheetId="42" r:id="rId36"/>
    <sheet name="P36" sheetId="43" r:id="rId37"/>
    <sheet name="P37" sheetId="44" r:id="rId38"/>
    <sheet name="P38" sheetId="45" r:id="rId39"/>
    <sheet name="P39" sheetId="46" r:id="rId40"/>
    <sheet name="P40" sheetId="47" r:id="rId41"/>
    <sheet name="P41" sheetId="48" r:id="rId42"/>
    <sheet name="P42" sheetId="49" r:id="rId43"/>
    <sheet name="P43" sheetId="50" r:id="rId44"/>
    <sheet name="P44" sheetId="52" r:id="rId45"/>
    <sheet name="P45" sheetId="53" r:id="rId46"/>
    <sheet name="P46" sheetId="54" r:id="rId47"/>
    <sheet name="P47" sheetId="55" r:id="rId48"/>
    <sheet name="P48" sheetId="56" r:id="rId49"/>
    <sheet name="P49" sheetId="57" r:id="rId50"/>
    <sheet name="P50" sheetId="58" r:id="rId51"/>
    <sheet name="P51" sheetId="59" r:id="rId52"/>
    <sheet name="conf" sheetId="61" state="hidden" r:id="rId53"/>
  </sheets>
  <definedNames>
    <definedName name="_xlnm.Print_Area" localSheetId="1">'P1'!$A$1:$I$20</definedName>
    <definedName name="_xlnm.Print_Area" localSheetId="11">'P11'!$A$1:$G$26</definedName>
    <definedName name="_xlnm.Print_Area" localSheetId="13">'P13'!$A$1:$L$24</definedName>
    <definedName name="_xlnm.Print_Area" localSheetId="17">'P17'!$A$1:$I$23</definedName>
    <definedName name="_xlnm.Print_Area" localSheetId="18">'P18'!$A$1:$S$37</definedName>
    <definedName name="_xlnm.Print_Area" localSheetId="2">'P2'!$A$1:$G$20</definedName>
    <definedName name="_xlnm.Print_Area" localSheetId="21">'P21'!$A$1:$Q$22</definedName>
    <definedName name="_xlnm.Print_Area" localSheetId="22">'P22'!$A$1:$AF$33</definedName>
    <definedName name="_xlnm.Print_Area" localSheetId="23">'P23'!$A$1:$V$19</definedName>
    <definedName name="_xlnm.Print_Area" localSheetId="3">'P3'!$A$1:$P$28</definedName>
    <definedName name="_xlnm.Print_Area" localSheetId="35">'P35'!$A$1:$K$25</definedName>
    <definedName name="_xlnm.Print_Area" localSheetId="37">'P37'!$A$1:$J$27</definedName>
    <definedName name="_xlnm.Print_Area" localSheetId="38">'P38'!$A$1:$F$29</definedName>
    <definedName name="_xlnm.Print_Area" localSheetId="39">'P39'!$A$1:$K$30</definedName>
    <definedName name="_xlnm.Print_Area" localSheetId="41">'P41'!$A$1:$E$32</definedName>
    <definedName name="_xlnm.Print_Area" localSheetId="5">'P5'!$A$1:$K$27</definedName>
    <definedName name="_xlnm.Print_Area" localSheetId="6">'P6'!$A$1:$L$25</definedName>
    <definedName name="_xlnm.Print_Area" localSheetId="7">'P7'!$A$1:$N$33</definedName>
    <definedName name="_xlnm.Print_Area" localSheetId="9">'P9'!$A$1:$V$30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9" i="13" l="1"/>
  <c r="H29" i="13"/>
  <c r="H28" i="13"/>
  <c r="I28" i="13"/>
  <c r="H19" i="13"/>
  <c r="I19" i="13"/>
  <c r="D1876" i="61" l="1"/>
  <c r="D1875" i="61"/>
  <c r="D1874" i="61"/>
  <c r="D1873" i="61"/>
  <c r="D1872" i="61"/>
  <c r="D1871" i="61"/>
  <c r="D1870" i="61"/>
  <c r="D1869" i="61"/>
  <c r="D1868" i="61"/>
  <c r="D1867" i="61"/>
  <c r="D1866" i="61"/>
  <c r="D1865" i="61"/>
  <c r="D1864" i="61"/>
  <c r="D1863" i="61"/>
  <c r="D1862" i="61"/>
  <c r="D1861" i="61"/>
  <c r="D1860" i="61"/>
  <c r="D1859" i="61"/>
  <c r="D1858" i="61"/>
  <c r="D1857" i="61"/>
  <c r="D1856" i="61"/>
  <c r="D1855" i="61"/>
  <c r="D1854" i="61"/>
  <c r="D1853" i="61"/>
  <c r="D1852" i="61"/>
  <c r="D1851" i="61"/>
  <c r="D1850" i="61"/>
  <c r="D1849" i="61"/>
  <c r="D1848" i="61"/>
  <c r="D1847" i="61"/>
  <c r="D1846" i="61"/>
  <c r="D1845" i="61"/>
  <c r="D1844" i="61"/>
  <c r="D1843" i="61"/>
  <c r="D1842" i="61"/>
  <c r="D1841" i="61"/>
  <c r="D1840" i="61"/>
  <c r="D1839" i="61"/>
  <c r="D1838" i="61"/>
  <c r="D1837" i="61"/>
  <c r="D1836" i="61"/>
  <c r="D1835" i="61"/>
  <c r="D1834" i="61"/>
  <c r="D1833" i="61"/>
  <c r="D1832" i="61"/>
  <c r="D1831" i="61"/>
  <c r="D1830" i="61"/>
  <c r="D1829" i="61"/>
  <c r="D1828" i="61"/>
  <c r="D1827" i="61"/>
  <c r="D1826" i="61"/>
  <c r="D1825" i="61"/>
  <c r="D1824" i="61"/>
  <c r="D1823" i="61"/>
  <c r="D1822" i="61"/>
  <c r="D1821" i="61"/>
  <c r="D1820" i="61"/>
  <c r="D1819" i="61"/>
  <c r="D1818" i="61"/>
  <c r="D1817" i="61"/>
  <c r="D1816" i="61"/>
  <c r="D1815" i="61"/>
  <c r="D1814" i="61"/>
  <c r="D1813" i="61"/>
  <c r="D1812" i="61"/>
  <c r="D1811" i="61"/>
  <c r="D1810" i="61"/>
  <c r="D1809" i="61"/>
  <c r="D1808" i="61"/>
  <c r="D1807" i="61"/>
  <c r="D1806" i="61"/>
  <c r="D1805" i="61"/>
  <c r="D1804" i="61"/>
  <c r="D1803" i="61"/>
  <c r="D1802" i="61"/>
  <c r="D1801" i="61"/>
  <c r="D1800" i="61"/>
  <c r="D1799" i="61"/>
  <c r="D1798" i="61"/>
  <c r="D1797" i="61"/>
  <c r="D1796" i="61"/>
  <c r="D1795" i="61"/>
  <c r="D1794" i="61"/>
  <c r="D1793" i="61"/>
  <c r="D1792" i="61"/>
  <c r="D1791" i="61"/>
  <c r="D1790" i="61"/>
  <c r="D1789" i="61"/>
  <c r="D1788" i="61"/>
  <c r="D1787" i="61"/>
  <c r="D1786" i="61"/>
  <c r="D1785" i="61"/>
  <c r="D1784" i="61"/>
  <c r="D1783" i="61"/>
  <c r="D1782" i="61"/>
  <c r="D1781" i="61"/>
  <c r="D1780" i="61"/>
  <c r="D1779" i="61"/>
  <c r="D1778" i="61"/>
  <c r="D1777" i="61"/>
  <c r="D1776" i="61"/>
  <c r="D1775" i="61"/>
  <c r="D1774" i="61"/>
  <c r="D1773" i="61"/>
  <c r="D1772" i="61"/>
  <c r="D1771" i="61"/>
  <c r="D1770" i="61"/>
  <c r="D1769" i="61"/>
  <c r="D1768" i="61"/>
  <c r="D1767" i="61"/>
  <c r="D1766" i="61"/>
  <c r="D1765" i="61"/>
  <c r="D1764" i="61"/>
  <c r="D1763" i="61"/>
  <c r="D1762" i="61"/>
  <c r="D1761" i="61"/>
  <c r="D1760" i="61"/>
  <c r="D1759" i="61"/>
  <c r="D1758" i="61"/>
  <c r="D1757" i="61"/>
  <c r="D1756" i="61"/>
  <c r="D1755" i="61"/>
  <c r="D1754" i="61"/>
  <c r="D1753" i="61"/>
  <c r="D1752" i="61"/>
  <c r="D1751" i="61"/>
  <c r="D1750" i="61"/>
  <c r="D1749" i="61"/>
  <c r="D1748" i="61"/>
  <c r="D1747" i="61"/>
  <c r="D1746" i="61"/>
  <c r="D1745" i="61"/>
  <c r="D1744" i="61"/>
  <c r="D1743" i="61"/>
  <c r="D1742" i="61"/>
  <c r="D1741" i="61"/>
  <c r="D1740" i="61"/>
  <c r="D1739" i="61"/>
  <c r="D1738" i="61"/>
  <c r="D1737" i="61"/>
  <c r="D1736" i="61"/>
  <c r="D1735" i="61"/>
  <c r="D1734" i="61"/>
  <c r="D1733" i="61"/>
  <c r="D1732" i="61"/>
  <c r="D1731" i="61"/>
  <c r="D1730" i="61"/>
  <c r="D1729" i="61"/>
  <c r="D1728" i="61"/>
  <c r="D1727" i="61"/>
  <c r="D1726" i="61"/>
  <c r="D1725" i="61"/>
  <c r="D1724" i="61"/>
  <c r="D1723" i="61"/>
  <c r="D1722" i="61"/>
  <c r="D1721" i="61"/>
  <c r="D1720" i="61"/>
  <c r="D1719" i="61"/>
  <c r="D1718" i="61"/>
  <c r="D1717" i="61"/>
  <c r="D1716" i="61"/>
  <c r="D1715" i="61"/>
  <c r="D1714" i="61"/>
  <c r="D1713" i="61"/>
  <c r="D1712" i="61"/>
  <c r="D1711" i="61"/>
  <c r="D1710" i="61"/>
  <c r="D1709" i="61"/>
  <c r="D1708" i="61"/>
  <c r="D1707" i="61"/>
  <c r="D1706" i="61"/>
  <c r="D1705" i="61"/>
  <c r="D1704" i="61"/>
  <c r="D1703" i="61"/>
  <c r="D1702" i="61"/>
  <c r="D1701" i="61"/>
  <c r="D1700" i="61"/>
  <c r="D1699" i="61"/>
  <c r="D1698" i="61"/>
  <c r="D1697" i="61"/>
  <c r="D1696" i="61"/>
  <c r="D1695" i="61"/>
  <c r="D1694" i="61"/>
  <c r="D1693" i="61"/>
  <c r="D1692" i="61"/>
  <c r="D1691" i="61"/>
  <c r="D1690" i="61"/>
  <c r="D1689" i="61"/>
  <c r="D1688" i="61"/>
  <c r="D1687" i="61"/>
  <c r="D1686" i="61"/>
  <c r="D1685" i="61"/>
  <c r="D1684" i="61"/>
  <c r="D1683" i="61"/>
  <c r="D1682" i="61"/>
  <c r="D1681" i="61"/>
  <c r="D1680" i="61"/>
  <c r="D1679" i="61"/>
  <c r="D1678" i="61"/>
  <c r="D1677" i="61"/>
  <c r="D1676" i="61"/>
  <c r="D1675" i="61"/>
  <c r="D1674" i="61"/>
  <c r="D1673" i="61"/>
  <c r="D1672" i="61"/>
  <c r="D1671" i="61"/>
  <c r="D1670" i="61"/>
  <c r="D1669" i="61"/>
  <c r="D1668" i="61"/>
  <c r="D1667" i="61"/>
  <c r="D1666" i="61"/>
  <c r="D1665" i="61"/>
  <c r="D1664" i="61"/>
  <c r="D1663" i="61"/>
  <c r="D1662" i="61"/>
  <c r="D1661" i="61"/>
  <c r="D1660" i="61"/>
  <c r="D1659" i="61"/>
  <c r="D1658" i="61"/>
  <c r="D1657" i="61"/>
  <c r="D1656" i="61"/>
  <c r="D1655" i="61"/>
  <c r="D1654" i="61"/>
  <c r="D1653" i="61"/>
  <c r="D1652" i="61"/>
  <c r="D1651" i="61"/>
  <c r="D1650" i="61"/>
  <c r="D1649" i="61"/>
  <c r="D1648" i="61"/>
  <c r="D1647" i="61"/>
  <c r="D1646" i="61"/>
  <c r="D1645" i="61"/>
  <c r="D1644" i="61"/>
  <c r="D1643" i="61"/>
  <c r="D1642" i="61"/>
  <c r="D1641" i="61"/>
  <c r="D1640" i="61"/>
  <c r="D1639" i="61"/>
  <c r="D1638" i="61"/>
  <c r="D1637" i="61"/>
  <c r="D1636" i="61"/>
  <c r="D1635" i="61"/>
  <c r="D1634" i="61"/>
  <c r="D1633" i="61"/>
  <c r="D1632" i="61"/>
  <c r="D1631" i="61"/>
  <c r="D1630" i="61"/>
  <c r="D1629" i="61"/>
  <c r="D1628" i="61"/>
  <c r="D1627" i="61"/>
  <c r="D1626" i="61"/>
  <c r="D1625" i="61"/>
  <c r="D1624" i="61"/>
  <c r="D1623" i="61"/>
  <c r="D1622" i="61"/>
  <c r="D1621" i="61"/>
  <c r="D1620" i="61"/>
  <c r="D1619" i="61"/>
  <c r="D1618" i="61"/>
  <c r="D1617" i="61"/>
  <c r="D1616" i="61"/>
  <c r="D1615" i="61"/>
  <c r="D1614" i="61"/>
  <c r="D1613" i="61"/>
  <c r="D1612" i="61"/>
  <c r="D1611" i="61"/>
  <c r="D1610" i="61"/>
  <c r="D1609" i="61"/>
  <c r="D1608" i="61"/>
  <c r="D1606" i="61"/>
  <c r="D1605" i="61"/>
  <c r="D1604" i="61"/>
  <c r="D1603" i="61"/>
  <c r="D1602" i="61"/>
  <c r="D1601" i="61"/>
  <c r="D1600" i="61"/>
  <c r="D1599" i="61"/>
  <c r="D1598" i="61"/>
  <c r="D1597" i="61"/>
  <c r="D1596" i="61"/>
  <c r="D1595" i="61"/>
  <c r="D1594" i="61"/>
  <c r="D1593" i="61"/>
  <c r="D1592" i="61"/>
  <c r="D1591" i="61"/>
  <c r="D1590" i="61"/>
  <c r="D1589" i="61"/>
  <c r="D1588" i="61"/>
  <c r="D1587" i="61"/>
  <c r="D1586" i="61"/>
  <c r="D1585" i="61"/>
  <c r="D1584" i="61"/>
  <c r="D1583" i="61"/>
  <c r="D1582" i="61"/>
  <c r="D1581" i="61"/>
  <c r="D1580" i="61"/>
  <c r="D1579" i="61"/>
  <c r="D1578" i="61"/>
  <c r="D1577" i="61"/>
  <c r="D1576" i="61"/>
  <c r="D1575" i="61"/>
  <c r="D1574" i="61"/>
  <c r="D1573" i="61"/>
  <c r="D1572" i="61"/>
  <c r="D1571" i="61"/>
  <c r="D1570" i="61"/>
  <c r="D1569" i="61"/>
  <c r="D1568" i="61"/>
  <c r="D1567" i="61"/>
  <c r="D1566" i="61"/>
  <c r="D1565" i="61"/>
  <c r="D1564" i="61"/>
  <c r="D1563" i="61"/>
  <c r="D1561" i="61"/>
  <c r="D1560" i="61"/>
  <c r="D1559" i="61"/>
  <c r="D1558" i="61"/>
  <c r="D1557" i="61"/>
  <c r="D1556" i="61"/>
  <c r="D1555" i="61"/>
  <c r="D1554" i="61"/>
  <c r="D1553" i="61"/>
  <c r="D1552" i="61"/>
  <c r="D1551" i="61"/>
  <c r="D1550" i="61"/>
  <c r="D1549" i="61"/>
  <c r="D1548" i="61"/>
  <c r="D1547" i="61"/>
  <c r="D1546" i="61"/>
  <c r="D1545" i="61"/>
  <c r="D1544" i="61"/>
  <c r="D1542" i="61"/>
  <c r="D1541" i="61"/>
  <c r="D1540" i="61"/>
  <c r="D1539" i="61"/>
  <c r="D1538" i="61"/>
  <c r="D1537" i="61"/>
  <c r="D1536" i="61"/>
  <c r="D1535" i="61"/>
  <c r="D1534" i="61"/>
  <c r="D1533" i="61"/>
  <c r="D1532" i="61"/>
  <c r="D1531" i="61"/>
  <c r="D1530" i="61"/>
  <c r="D1529" i="61"/>
  <c r="D1528" i="61"/>
  <c r="D1527" i="61"/>
  <c r="D1526" i="61"/>
  <c r="D1525" i="61"/>
  <c r="D1524" i="61"/>
  <c r="D1523" i="61"/>
  <c r="D1522" i="61"/>
  <c r="D1521" i="61"/>
  <c r="D1520" i="61"/>
  <c r="D1519" i="61"/>
  <c r="D1518" i="61"/>
  <c r="D1517" i="61"/>
  <c r="D1516" i="61"/>
  <c r="D1515" i="61"/>
  <c r="D1514" i="61"/>
  <c r="D1513" i="61"/>
  <c r="D1512" i="61"/>
  <c r="D1511" i="61"/>
  <c r="D1510" i="61"/>
  <c r="D1509" i="61"/>
  <c r="D1508" i="61"/>
  <c r="D1507" i="61"/>
  <c r="D1506" i="61"/>
  <c r="D1505" i="61"/>
  <c r="D1504" i="61"/>
  <c r="D1503" i="61"/>
  <c r="D1502" i="61"/>
  <c r="D1501" i="61"/>
  <c r="D1500" i="61"/>
  <c r="D1499" i="61"/>
  <c r="D1498" i="61"/>
  <c r="D1497" i="61"/>
  <c r="D1496" i="61"/>
  <c r="D1495" i="61"/>
  <c r="D1494" i="61"/>
  <c r="D1493" i="61"/>
  <c r="D1492" i="61"/>
  <c r="D1491" i="61"/>
  <c r="D1490" i="61"/>
  <c r="D1489" i="61"/>
  <c r="D1488" i="61"/>
  <c r="D1487" i="61"/>
  <c r="D1486" i="61"/>
  <c r="D1485" i="61"/>
  <c r="D1484" i="61"/>
  <c r="D1483" i="61"/>
  <c r="D1482" i="61"/>
  <c r="D1481" i="61"/>
  <c r="D1480" i="61"/>
  <c r="D1479" i="61"/>
  <c r="D1478" i="61"/>
  <c r="D1477" i="61"/>
  <c r="D1476" i="61"/>
  <c r="D1475" i="61"/>
  <c r="D1474" i="61"/>
  <c r="D1473" i="61"/>
  <c r="D1472" i="61"/>
  <c r="D1471" i="61"/>
  <c r="D1470" i="61"/>
  <c r="D1467" i="61"/>
  <c r="D1466" i="61"/>
  <c r="D1465" i="61"/>
  <c r="D1464" i="61"/>
  <c r="D1447" i="61"/>
  <c r="D1446" i="61"/>
  <c r="D1445" i="61"/>
  <c r="D1444" i="61"/>
  <c r="D1443" i="61"/>
  <c r="D1442" i="61"/>
  <c r="D1441" i="61"/>
  <c r="D1440" i="61"/>
  <c r="D1439" i="61"/>
  <c r="D1438" i="61"/>
  <c r="D1437" i="61"/>
  <c r="D1436" i="61"/>
  <c r="D1434" i="61"/>
  <c r="D1433" i="61"/>
  <c r="D1432" i="61"/>
  <c r="D1431" i="61"/>
  <c r="D1430" i="61"/>
  <c r="D1429" i="61"/>
  <c r="D1428" i="61"/>
  <c r="D1427" i="61"/>
  <c r="D1426" i="61"/>
  <c r="D1425" i="61"/>
  <c r="D1424" i="61"/>
  <c r="D1423" i="61"/>
  <c r="D1421" i="61"/>
  <c r="D1420" i="61"/>
  <c r="D1419" i="61"/>
  <c r="D1418" i="61"/>
  <c r="D1417" i="61"/>
  <c r="D1416" i="61"/>
  <c r="D1415" i="61"/>
  <c r="D1414" i="61"/>
  <c r="D1413" i="61"/>
  <c r="D1412" i="61"/>
  <c r="D1411" i="61"/>
  <c r="D1410" i="61"/>
  <c r="D1408" i="61"/>
  <c r="D1407" i="61"/>
  <c r="D1406" i="61"/>
  <c r="D1405" i="61"/>
  <c r="D1404" i="61"/>
  <c r="D1403" i="61"/>
  <c r="D1402" i="61"/>
  <c r="D1401" i="61"/>
  <c r="D1400" i="61"/>
  <c r="D1399" i="61"/>
  <c r="D1398" i="61"/>
  <c r="D1397" i="61"/>
  <c r="D1395" i="61"/>
  <c r="D1394" i="61"/>
  <c r="D1393" i="61"/>
  <c r="D1392" i="61"/>
  <c r="D1391" i="61"/>
  <c r="D1390" i="61"/>
  <c r="D1389" i="61"/>
  <c r="D1388" i="61"/>
  <c r="D1387" i="61"/>
  <c r="D1386" i="61"/>
  <c r="D1385" i="61"/>
  <c r="D1384" i="61"/>
  <c r="D1382" i="61"/>
  <c r="D1381" i="61"/>
  <c r="D1380" i="61"/>
  <c r="D1379" i="61"/>
  <c r="D1378" i="61"/>
  <c r="D1377" i="61"/>
  <c r="D1376" i="61"/>
  <c r="D1375" i="61"/>
  <c r="D1374" i="61"/>
  <c r="D1373" i="61"/>
  <c r="D1372" i="61"/>
  <c r="D1371" i="61"/>
  <c r="D1369" i="61"/>
  <c r="D1368" i="61"/>
  <c r="D1367" i="61"/>
  <c r="D1366" i="61"/>
  <c r="D1365" i="61"/>
  <c r="D1364" i="61"/>
  <c r="D1363" i="61"/>
  <c r="D1362" i="61"/>
  <c r="D1361" i="61"/>
  <c r="D1360" i="61"/>
  <c r="D1359" i="61"/>
  <c r="D1358" i="61"/>
  <c r="D1356" i="61"/>
  <c r="D1355" i="61"/>
  <c r="D1354" i="61"/>
  <c r="D1353" i="61"/>
  <c r="D1352" i="61"/>
  <c r="D1351" i="61"/>
  <c r="D1350" i="61"/>
  <c r="D1349" i="61"/>
  <c r="D1348" i="61"/>
  <c r="D1347" i="61"/>
  <c r="D1346" i="61"/>
  <c r="D1345" i="61"/>
  <c r="D1343" i="61"/>
  <c r="D1342" i="61"/>
  <c r="D1341" i="61"/>
  <c r="D1340" i="61"/>
  <c r="D1339" i="61"/>
  <c r="D1338" i="61"/>
  <c r="D1337" i="61"/>
  <c r="D1336" i="61"/>
  <c r="D1335" i="61"/>
  <c r="D1334" i="61"/>
  <c r="D1333" i="61"/>
  <c r="D1332" i="61"/>
  <c r="D1330" i="61"/>
  <c r="D1329" i="61"/>
  <c r="D1328" i="61"/>
  <c r="D1327" i="61"/>
  <c r="D1326" i="61"/>
  <c r="D1325" i="61"/>
  <c r="D1324" i="61"/>
  <c r="D1323" i="61"/>
  <c r="D1322" i="61"/>
  <c r="D1321" i="61"/>
  <c r="D1320" i="61"/>
  <c r="D1319" i="61"/>
  <c r="D1317" i="61"/>
  <c r="D1316" i="61"/>
  <c r="D1315" i="61"/>
  <c r="D1314" i="61"/>
  <c r="D1313" i="61"/>
  <c r="D1312" i="61"/>
  <c r="D1311" i="61"/>
  <c r="D1310" i="61"/>
  <c r="D1309" i="61"/>
  <c r="D1308" i="61"/>
  <c r="D1307" i="61"/>
  <c r="D1306" i="61"/>
  <c r="D1304" i="61"/>
  <c r="D1303" i="61"/>
  <c r="D1302" i="61"/>
  <c r="D1301" i="61"/>
  <c r="D1300" i="61"/>
  <c r="D1299" i="61"/>
  <c r="D1298" i="61"/>
  <c r="D1297" i="61"/>
  <c r="D1296" i="61"/>
  <c r="D1295" i="61"/>
  <c r="D1294" i="61"/>
  <c r="D1293" i="61"/>
  <c r="D1292" i="61"/>
  <c r="D1291" i="61"/>
  <c r="D1290" i="61"/>
  <c r="D1289" i="61"/>
  <c r="D1288" i="61"/>
  <c r="D1287" i="61"/>
  <c r="D1286" i="61"/>
  <c r="D1285" i="61"/>
  <c r="D1284" i="61"/>
  <c r="D1283" i="61"/>
  <c r="D1282" i="61"/>
  <c r="D1281" i="61"/>
  <c r="D1280" i="61"/>
  <c r="D1279" i="61"/>
  <c r="D1278" i="61"/>
  <c r="D1277" i="61"/>
  <c r="D1276" i="61"/>
  <c r="D1275" i="61"/>
  <c r="D1274" i="61"/>
  <c r="D1273" i="61"/>
  <c r="D1272" i="61"/>
  <c r="D1271" i="61"/>
  <c r="D1270" i="61"/>
  <c r="D1269" i="61"/>
  <c r="D1268" i="61"/>
  <c r="D1267" i="61"/>
  <c r="D1266" i="61"/>
  <c r="D1265" i="61"/>
  <c r="D1264" i="61"/>
  <c r="D1263" i="61"/>
  <c r="D1262" i="61"/>
  <c r="D1261" i="61"/>
  <c r="D1260" i="61"/>
  <c r="D1259" i="61"/>
  <c r="D1258" i="61"/>
  <c r="D1257" i="61"/>
  <c r="D1256" i="61"/>
  <c r="D1255" i="61"/>
  <c r="D1254" i="61"/>
  <c r="D1253" i="61"/>
  <c r="D1252" i="61"/>
  <c r="D1251" i="61"/>
  <c r="D1250" i="61"/>
  <c r="D1249" i="61"/>
  <c r="D1248" i="61"/>
  <c r="D1247" i="61"/>
  <c r="D1246" i="61"/>
  <c r="D1245" i="61"/>
  <c r="D1243" i="61"/>
  <c r="D1242" i="61"/>
  <c r="D1241" i="61"/>
  <c r="D1240" i="61"/>
  <c r="D1239" i="61"/>
  <c r="D1238" i="61"/>
  <c r="D1237" i="61"/>
  <c r="D1236" i="61"/>
  <c r="D1235" i="61"/>
  <c r="D1234" i="61"/>
  <c r="D1233" i="61"/>
  <c r="D1232" i="61"/>
  <c r="D1231" i="61"/>
  <c r="D1230" i="61"/>
  <c r="D1229" i="61"/>
  <c r="D1228" i="61"/>
  <c r="D1227" i="61"/>
  <c r="D1226" i="61"/>
  <c r="D1224" i="61"/>
  <c r="D1223" i="61"/>
  <c r="D1222" i="61"/>
  <c r="D1221" i="61"/>
  <c r="D1220" i="61"/>
  <c r="D1219" i="61"/>
  <c r="D1218" i="61"/>
  <c r="D1217" i="61"/>
  <c r="D1216" i="61"/>
  <c r="D1215" i="61"/>
  <c r="D1214" i="61"/>
  <c r="D1213" i="61"/>
  <c r="D1211" i="61"/>
  <c r="D1210" i="61"/>
  <c r="D1209" i="61"/>
  <c r="D1208" i="61"/>
  <c r="D1207" i="61"/>
  <c r="D1206" i="61"/>
  <c r="D1205" i="61"/>
  <c r="D1204" i="61"/>
  <c r="D1203" i="61"/>
  <c r="D1202" i="61"/>
  <c r="D1201" i="61"/>
  <c r="D1200" i="61"/>
  <c r="D1198" i="61"/>
  <c r="D1197" i="61"/>
  <c r="D1196" i="61"/>
  <c r="D1195" i="61"/>
  <c r="D1194" i="61"/>
  <c r="D1193" i="61"/>
  <c r="D1192" i="61"/>
  <c r="D1191" i="61"/>
  <c r="D1190" i="61"/>
  <c r="D1189" i="61"/>
  <c r="D1188" i="61"/>
  <c r="D1187" i="61"/>
  <c r="D1185" i="61"/>
  <c r="D1184" i="61"/>
  <c r="D1183" i="61"/>
  <c r="D1182" i="61"/>
  <c r="D1181" i="61"/>
  <c r="D1180" i="61"/>
  <c r="D1179" i="61"/>
  <c r="D1178" i="61"/>
  <c r="D1177" i="61"/>
  <c r="D1176" i="61"/>
  <c r="D1175" i="61"/>
  <c r="D1174" i="61"/>
  <c r="D1172" i="61"/>
  <c r="D1171" i="61"/>
  <c r="D1170" i="61"/>
  <c r="D1169" i="61"/>
  <c r="D1168" i="61"/>
  <c r="D1167" i="61"/>
  <c r="D1166" i="61"/>
  <c r="D1165" i="61"/>
  <c r="D1164" i="61"/>
  <c r="D1163" i="61"/>
  <c r="D1162" i="61"/>
  <c r="D1161" i="61"/>
  <c r="D1159" i="61"/>
  <c r="D1158" i="61"/>
  <c r="D1157" i="61"/>
  <c r="D1156" i="61"/>
  <c r="D1155" i="61"/>
  <c r="D1154" i="61"/>
  <c r="D1153" i="61"/>
  <c r="D1152" i="61"/>
  <c r="D1151" i="61"/>
  <c r="D1150" i="61"/>
  <c r="D1149" i="61"/>
  <c r="D1148" i="61"/>
  <c r="D1146" i="61"/>
  <c r="D1145" i="61"/>
  <c r="D1144" i="61"/>
  <c r="D1143" i="61"/>
  <c r="D1142" i="61"/>
  <c r="D1141" i="61"/>
  <c r="D1140" i="61"/>
  <c r="D1139" i="61"/>
  <c r="D1138" i="61"/>
  <c r="D1137" i="61"/>
  <c r="D1136" i="61"/>
  <c r="D1135" i="61"/>
  <c r="D1133" i="61"/>
  <c r="D1132" i="61"/>
  <c r="D1131" i="61"/>
  <c r="D1130" i="61"/>
  <c r="D1129" i="61"/>
  <c r="D1128" i="61"/>
  <c r="D1127" i="61"/>
  <c r="D1126" i="61"/>
  <c r="D1125" i="61"/>
  <c r="D1124" i="61"/>
  <c r="D1123" i="61"/>
  <c r="D1122" i="61"/>
  <c r="D1121" i="61"/>
  <c r="D1120" i="61"/>
  <c r="D1119" i="61"/>
  <c r="D1118" i="61"/>
  <c r="D1117" i="61"/>
  <c r="D1116" i="61"/>
  <c r="D1115" i="61"/>
  <c r="D1114" i="61"/>
  <c r="D1113" i="61"/>
  <c r="D1112" i="61"/>
  <c r="D1111" i="61"/>
  <c r="D1110" i="61"/>
  <c r="D1109" i="61"/>
  <c r="D1108" i="61"/>
  <c r="D1107" i="61"/>
  <c r="D1106" i="61"/>
  <c r="D1105" i="61"/>
  <c r="D1104" i="61"/>
  <c r="D1103" i="61"/>
  <c r="D1102" i="61"/>
  <c r="D1101" i="61"/>
  <c r="D1100" i="61"/>
  <c r="D1099" i="61"/>
  <c r="D1098" i="61"/>
  <c r="D1097" i="61"/>
  <c r="D1096" i="61"/>
  <c r="D1095" i="61"/>
  <c r="D1094" i="61"/>
  <c r="D1093" i="61"/>
  <c r="D1092" i="61"/>
  <c r="D1091" i="61"/>
  <c r="D1090" i="61"/>
  <c r="D1089" i="61"/>
  <c r="D1088" i="61"/>
  <c r="D1087" i="61"/>
  <c r="D1086" i="61"/>
  <c r="D1085" i="61"/>
  <c r="D1084" i="61"/>
  <c r="D1083" i="61"/>
  <c r="D1082" i="61"/>
  <c r="D1081" i="61"/>
  <c r="D1080" i="61"/>
  <c r="D1079" i="61"/>
  <c r="D1078" i="61"/>
  <c r="D1077" i="61"/>
  <c r="D1076" i="61"/>
  <c r="D1075" i="61"/>
  <c r="D1074" i="61"/>
  <c r="D1073" i="61"/>
  <c r="D1072" i="61"/>
  <c r="D1071" i="61"/>
  <c r="D1070" i="61"/>
  <c r="D1069" i="61"/>
  <c r="D1068" i="61"/>
  <c r="D1067" i="61"/>
  <c r="D1066" i="61"/>
  <c r="D1065" i="61"/>
  <c r="D1064" i="61"/>
  <c r="D1063" i="61"/>
  <c r="D1062" i="61"/>
  <c r="D1061" i="61"/>
  <c r="D1060" i="61"/>
  <c r="D1059" i="61"/>
  <c r="D1058" i="61"/>
  <c r="D1057" i="61"/>
  <c r="D1056" i="61"/>
  <c r="D1055" i="61"/>
  <c r="D1054" i="61"/>
  <c r="D1053" i="61"/>
  <c r="D1052" i="61"/>
  <c r="D1051" i="61"/>
  <c r="D1050" i="61"/>
  <c r="D1049" i="61"/>
  <c r="D1048" i="61"/>
  <c r="D1047" i="61"/>
  <c r="D1046" i="61"/>
  <c r="D1045" i="61"/>
  <c r="D1044" i="61"/>
  <c r="D1043" i="61"/>
  <c r="D1042" i="61"/>
  <c r="D1041" i="61"/>
  <c r="D1040" i="61"/>
  <c r="D1039" i="61"/>
  <c r="D1038" i="61"/>
  <c r="D1037" i="61"/>
  <c r="D1036" i="61"/>
  <c r="D1035" i="61"/>
  <c r="D1034" i="61"/>
  <c r="D1033" i="61"/>
  <c r="D1032" i="61"/>
  <c r="D1031" i="61"/>
  <c r="D1030" i="61"/>
  <c r="D1029" i="61"/>
  <c r="D1028" i="61"/>
  <c r="D1027" i="61"/>
  <c r="D1026" i="61"/>
  <c r="D1025" i="61"/>
  <c r="D1024" i="61"/>
  <c r="D1023" i="61"/>
  <c r="D1022" i="61"/>
  <c r="D1021" i="61"/>
  <c r="D1020" i="61"/>
  <c r="D1019" i="61"/>
  <c r="D1018" i="61"/>
  <c r="D1017" i="61"/>
  <c r="D1016" i="61"/>
  <c r="D1015" i="61"/>
  <c r="D1014" i="61"/>
  <c r="D1013" i="61"/>
  <c r="D1012" i="61"/>
  <c r="D1011" i="61"/>
  <c r="D1010" i="61"/>
  <c r="D1009" i="61"/>
  <c r="D1008" i="61"/>
  <c r="D1007" i="61"/>
  <c r="D1006" i="61"/>
  <c r="D1005" i="61"/>
  <c r="D1004" i="61"/>
  <c r="D1003" i="61"/>
  <c r="D1002" i="61"/>
  <c r="D1001" i="61"/>
  <c r="D1000" i="61"/>
  <c r="D999" i="61"/>
  <c r="D998" i="61"/>
  <c r="D997" i="61"/>
  <c r="D996" i="61"/>
  <c r="D995" i="61"/>
  <c r="D994" i="61"/>
  <c r="D993" i="61"/>
  <c r="D992" i="61"/>
  <c r="D991" i="61"/>
  <c r="D990" i="61"/>
  <c r="D989" i="61"/>
  <c r="D988" i="61"/>
  <c r="D987" i="61"/>
  <c r="D986" i="61"/>
  <c r="D985" i="61"/>
  <c r="D984" i="61"/>
  <c r="D983" i="61"/>
  <c r="D982" i="61"/>
  <c r="D981" i="61"/>
  <c r="D980" i="61"/>
  <c r="D979" i="61"/>
  <c r="D978" i="61"/>
  <c r="D977" i="61"/>
  <c r="D976" i="61"/>
  <c r="D975" i="61"/>
  <c r="D974" i="61"/>
  <c r="D973" i="61"/>
  <c r="D972" i="61"/>
  <c r="D971" i="61"/>
  <c r="D970" i="61"/>
  <c r="D969" i="61"/>
  <c r="D968" i="61"/>
  <c r="D967" i="61"/>
  <c r="D966" i="61"/>
  <c r="D965" i="61"/>
  <c r="D964" i="61"/>
  <c r="D963" i="61"/>
  <c r="D962" i="61"/>
  <c r="D961" i="61"/>
  <c r="D960" i="61"/>
  <c r="D959" i="61"/>
  <c r="D958" i="61"/>
  <c r="D957" i="61"/>
  <c r="D956" i="61"/>
  <c r="D955" i="61"/>
  <c r="D954" i="61"/>
  <c r="D953" i="61"/>
  <c r="D952" i="61"/>
  <c r="D951" i="61"/>
  <c r="D950" i="61"/>
  <c r="D949" i="61"/>
  <c r="D948" i="61"/>
  <c r="D947" i="61"/>
  <c r="D946" i="61"/>
  <c r="D945" i="61"/>
  <c r="D944" i="61"/>
  <c r="D943" i="61"/>
  <c r="D942" i="61"/>
  <c r="D941" i="61"/>
  <c r="D940" i="61"/>
  <c r="D939" i="61"/>
  <c r="D938" i="61"/>
  <c r="D937" i="61"/>
  <c r="D936" i="61"/>
  <c r="D935" i="61"/>
  <c r="D934" i="61"/>
  <c r="D933" i="61"/>
  <c r="D932" i="61"/>
  <c r="D931" i="61"/>
  <c r="D930" i="61"/>
  <c r="D929" i="61"/>
  <c r="D928" i="61"/>
  <c r="D927" i="61"/>
  <c r="D926" i="61"/>
  <c r="D925" i="61"/>
  <c r="D924" i="61"/>
  <c r="D923" i="61"/>
  <c r="D922" i="61"/>
  <c r="D921" i="61"/>
  <c r="D920" i="61"/>
  <c r="D919" i="61"/>
  <c r="D918" i="61"/>
  <c r="D917" i="61"/>
  <c r="D916" i="61"/>
  <c r="D915" i="61"/>
  <c r="D914" i="61"/>
  <c r="D913" i="61"/>
  <c r="D912" i="61"/>
  <c r="D911" i="61"/>
  <c r="D910" i="61"/>
  <c r="D909" i="61"/>
  <c r="D908" i="61"/>
  <c r="D907" i="61"/>
  <c r="D906" i="61"/>
  <c r="D905" i="61"/>
  <c r="D904" i="61"/>
  <c r="D903" i="61"/>
  <c r="D902" i="61"/>
  <c r="D901" i="61"/>
  <c r="D900" i="61"/>
  <c r="D899" i="61"/>
  <c r="D898" i="61"/>
  <c r="D897" i="61"/>
  <c r="D896" i="61"/>
  <c r="D895" i="61"/>
  <c r="D894" i="61"/>
  <c r="D893" i="61"/>
  <c r="D892" i="61"/>
  <c r="D891" i="61"/>
  <c r="D890" i="61"/>
  <c r="D889" i="61"/>
  <c r="D888" i="61"/>
  <c r="D887" i="61"/>
  <c r="D886" i="61"/>
  <c r="D885" i="61"/>
  <c r="D884" i="61"/>
  <c r="D883" i="61"/>
  <c r="D882" i="61"/>
  <c r="D881" i="61"/>
  <c r="D880" i="61"/>
  <c r="D879" i="61"/>
  <c r="D878" i="61"/>
  <c r="D877" i="61"/>
  <c r="D876" i="61"/>
  <c r="D875" i="61"/>
  <c r="D874" i="61"/>
  <c r="D873" i="61"/>
  <c r="D872" i="61"/>
  <c r="D871" i="61"/>
  <c r="D870" i="61"/>
  <c r="D869" i="61"/>
  <c r="D868" i="61"/>
  <c r="D867" i="61"/>
  <c r="D866" i="61"/>
  <c r="D865" i="61"/>
  <c r="D864" i="61"/>
  <c r="D863" i="61"/>
  <c r="D862" i="61"/>
  <c r="D861" i="61"/>
  <c r="D860" i="61"/>
  <c r="D859" i="61"/>
  <c r="D858" i="61"/>
  <c r="D857" i="61"/>
  <c r="D856" i="61"/>
  <c r="D855" i="61"/>
  <c r="D854" i="61"/>
  <c r="D853" i="61"/>
  <c r="D852" i="61"/>
  <c r="D851" i="61"/>
  <c r="D850" i="61"/>
  <c r="D849" i="61"/>
  <c r="D848" i="61"/>
  <c r="D847" i="61"/>
  <c r="D846" i="61"/>
  <c r="D845" i="61"/>
  <c r="D844" i="61"/>
  <c r="D843" i="61"/>
  <c r="D842" i="61"/>
  <c r="D841" i="61"/>
  <c r="D840" i="61"/>
  <c r="D839" i="61"/>
  <c r="D838" i="61"/>
  <c r="D837" i="61"/>
  <c r="D836" i="61"/>
  <c r="D835" i="61"/>
  <c r="D834" i="61"/>
  <c r="D833" i="61"/>
  <c r="D832" i="61"/>
  <c r="D831" i="61"/>
  <c r="D830" i="61"/>
  <c r="D829" i="61"/>
  <c r="D828" i="61"/>
  <c r="D827" i="61"/>
  <c r="D826" i="61"/>
  <c r="D825" i="61"/>
  <c r="D824" i="61"/>
  <c r="D823" i="61"/>
  <c r="D822" i="61"/>
  <c r="D821" i="61"/>
  <c r="D820" i="61"/>
  <c r="D819" i="61"/>
  <c r="D818" i="61"/>
  <c r="D817" i="61"/>
  <c r="D816" i="61"/>
  <c r="D815" i="61"/>
  <c r="D814" i="61"/>
  <c r="D813" i="61"/>
  <c r="D812" i="61"/>
  <c r="D811" i="61"/>
  <c r="D810" i="61"/>
  <c r="D809" i="61"/>
  <c r="D808" i="61"/>
  <c r="D807" i="61"/>
  <c r="D806" i="61"/>
  <c r="D805" i="61"/>
  <c r="D804" i="61"/>
  <c r="D803" i="61"/>
  <c r="D802" i="61"/>
  <c r="D801" i="61"/>
  <c r="D800" i="61"/>
  <c r="D799" i="61"/>
  <c r="D798" i="61"/>
  <c r="D797" i="61"/>
  <c r="D796" i="61"/>
  <c r="D795" i="61"/>
  <c r="D794" i="61"/>
  <c r="D793" i="61"/>
  <c r="D792" i="61"/>
  <c r="D791" i="61"/>
  <c r="D790" i="61"/>
  <c r="D789" i="61"/>
  <c r="D788" i="61"/>
  <c r="D787" i="61"/>
  <c r="D786" i="61"/>
  <c r="D785" i="61"/>
  <c r="D784" i="61"/>
  <c r="D783" i="61"/>
  <c r="D782" i="61"/>
  <c r="D781" i="61"/>
  <c r="D780" i="61"/>
  <c r="D779" i="61"/>
  <c r="D778" i="61"/>
  <c r="D777" i="61"/>
  <c r="D776" i="61"/>
  <c r="D775" i="61"/>
  <c r="D774" i="61"/>
  <c r="D773" i="61"/>
  <c r="D772" i="61"/>
  <c r="D771" i="61"/>
  <c r="D770" i="61"/>
  <c r="D769" i="61"/>
  <c r="D768" i="61"/>
  <c r="D767" i="61"/>
  <c r="D766" i="61"/>
  <c r="D765" i="61"/>
  <c r="D764" i="61"/>
  <c r="D763" i="61"/>
  <c r="D762" i="61"/>
  <c r="D761" i="61"/>
  <c r="D760" i="61"/>
  <c r="D759" i="61"/>
  <c r="D758" i="61"/>
  <c r="D757" i="61"/>
  <c r="D756" i="61"/>
  <c r="D755" i="61"/>
  <c r="D754" i="61"/>
  <c r="D753" i="61"/>
  <c r="D752" i="61"/>
  <c r="D751" i="61"/>
  <c r="D750" i="61"/>
  <c r="D749" i="61"/>
  <c r="D748" i="61"/>
  <c r="D747" i="61"/>
  <c r="D727" i="61"/>
  <c r="D707" i="61"/>
  <c r="D706" i="61"/>
  <c r="D705" i="61"/>
  <c r="D704" i="61"/>
  <c r="D703" i="61"/>
  <c r="D702" i="61"/>
  <c r="D701" i="61"/>
  <c r="D700" i="61"/>
  <c r="D699" i="61"/>
  <c r="D698" i="61"/>
  <c r="D697" i="61"/>
  <c r="D696" i="61"/>
  <c r="D695" i="61"/>
  <c r="D694" i="61"/>
  <c r="D693" i="61"/>
  <c r="D692" i="61"/>
  <c r="D691" i="61"/>
  <c r="D690" i="61"/>
  <c r="D689" i="61"/>
  <c r="D688" i="61"/>
  <c r="D687" i="61"/>
  <c r="D686" i="61"/>
  <c r="D685" i="61"/>
  <c r="D684" i="61"/>
  <c r="D683" i="61"/>
  <c r="D682" i="61"/>
  <c r="D681" i="61"/>
  <c r="D680" i="61"/>
  <c r="D679" i="61"/>
  <c r="D678" i="61"/>
  <c r="D677" i="61"/>
  <c r="D676" i="61"/>
  <c r="D675" i="61"/>
  <c r="D674" i="61"/>
  <c r="D673" i="61"/>
  <c r="D672" i="61"/>
  <c r="D671" i="61"/>
  <c r="D670" i="61"/>
  <c r="D669" i="61"/>
  <c r="D668" i="61"/>
  <c r="D667" i="61"/>
  <c r="D666" i="61"/>
  <c r="D665" i="61"/>
  <c r="D664" i="61"/>
  <c r="D663" i="61"/>
  <c r="D662" i="61"/>
  <c r="D661" i="61"/>
  <c r="D660" i="61"/>
  <c r="D659" i="61"/>
  <c r="D658" i="61"/>
  <c r="D657" i="61"/>
  <c r="D656" i="61"/>
  <c r="D655" i="61"/>
  <c r="D654" i="61"/>
  <c r="D653" i="61"/>
  <c r="D652" i="61"/>
  <c r="D651" i="61"/>
  <c r="D650" i="61"/>
  <c r="D649" i="61"/>
  <c r="D648" i="61"/>
  <c r="D647" i="61"/>
  <c r="D646" i="61"/>
  <c r="D645" i="61"/>
  <c r="D644" i="61"/>
  <c r="D643" i="61"/>
  <c r="D642" i="61"/>
  <c r="D641" i="61"/>
  <c r="D640" i="61"/>
  <c r="D639" i="61"/>
  <c r="D638" i="61"/>
  <c r="D637" i="61"/>
  <c r="D636" i="61"/>
  <c r="D635" i="61"/>
  <c r="D634" i="61"/>
  <c r="D633" i="61"/>
  <c r="D632" i="61"/>
  <c r="D631" i="61"/>
  <c r="D630" i="61"/>
  <c r="D629" i="61"/>
  <c r="D628" i="61"/>
  <c r="D627" i="61"/>
  <c r="D626" i="61"/>
  <c r="D625" i="61"/>
  <c r="D624" i="61"/>
  <c r="D623" i="61"/>
  <c r="D622" i="61"/>
  <c r="D621" i="61"/>
  <c r="D620" i="61"/>
  <c r="D619" i="61"/>
  <c r="D618" i="61"/>
  <c r="D617" i="61"/>
  <c r="D616" i="61"/>
  <c r="D615" i="61"/>
  <c r="D614" i="61"/>
  <c r="D613" i="61"/>
  <c r="D612" i="61"/>
  <c r="D611" i="61"/>
  <c r="D610" i="61"/>
  <c r="D609" i="61"/>
  <c r="D608" i="61"/>
  <c r="D607" i="61"/>
  <c r="D606" i="61"/>
  <c r="D605" i="61"/>
  <c r="D604" i="61"/>
  <c r="D603" i="61"/>
  <c r="D602" i="61"/>
  <c r="D601" i="61"/>
  <c r="D600" i="61"/>
  <c r="D599" i="61"/>
  <c r="D598" i="61"/>
  <c r="D597" i="61"/>
  <c r="D596" i="61"/>
  <c r="D595" i="61"/>
  <c r="D594" i="61"/>
  <c r="D593" i="61"/>
  <c r="D592" i="61"/>
  <c r="D591" i="61"/>
  <c r="D590" i="61"/>
  <c r="D589" i="61"/>
  <c r="D588" i="61"/>
  <c r="D587" i="61"/>
  <c r="D586" i="61"/>
  <c r="D585" i="61"/>
  <c r="D584" i="61"/>
  <c r="D583" i="61"/>
  <c r="D582" i="61"/>
  <c r="D581" i="61"/>
  <c r="D580" i="61"/>
  <c r="D579" i="61"/>
  <c r="D578" i="61"/>
  <c r="D577" i="61"/>
  <c r="D576" i="61"/>
  <c r="D575" i="61"/>
  <c r="D574" i="61"/>
  <c r="D573" i="61"/>
  <c r="D572" i="61"/>
  <c r="D571" i="61"/>
  <c r="D570" i="61"/>
  <c r="D569" i="61"/>
  <c r="D568" i="61"/>
  <c r="D567" i="61"/>
  <c r="D566" i="61"/>
  <c r="D565" i="61"/>
  <c r="D564" i="61"/>
  <c r="D563" i="61"/>
  <c r="D562" i="61"/>
  <c r="D561" i="61"/>
  <c r="D560" i="61"/>
  <c r="D559" i="61"/>
  <c r="D558" i="61"/>
  <c r="D557" i="61"/>
  <c r="D556" i="61"/>
  <c r="D555" i="61"/>
  <c r="D554" i="61"/>
  <c r="D553" i="61"/>
  <c r="D552" i="61"/>
  <c r="D551" i="61"/>
  <c r="D550" i="61"/>
  <c r="D549" i="61"/>
  <c r="D548" i="61"/>
  <c r="D547" i="61"/>
  <c r="D546" i="61"/>
  <c r="D526" i="61"/>
  <c r="D525" i="61"/>
  <c r="D524" i="61"/>
  <c r="D523" i="61"/>
  <c r="D522" i="61"/>
  <c r="D521" i="61"/>
  <c r="D520" i="61"/>
  <c r="D519" i="61"/>
  <c r="D518" i="61"/>
  <c r="D517" i="61"/>
  <c r="D516" i="61"/>
  <c r="D515" i="61"/>
  <c r="D514" i="61"/>
  <c r="D513" i="61"/>
  <c r="D512" i="61"/>
  <c r="D511" i="61"/>
  <c r="D510" i="61"/>
  <c r="D509" i="61"/>
  <c r="D508" i="61"/>
  <c r="D507" i="61"/>
  <c r="D506" i="61"/>
  <c r="D505" i="61"/>
  <c r="D504" i="61"/>
  <c r="D503" i="61"/>
  <c r="D502" i="61"/>
  <c r="D501" i="61"/>
  <c r="D500" i="61"/>
  <c r="D499" i="61"/>
  <c r="D498" i="61"/>
  <c r="D497" i="61"/>
  <c r="D496" i="61"/>
  <c r="D495" i="61"/>
  <c r="D494" i="61"/>
  <c r="D493" i="61"/>
  <c r="D492" i="61"/>
  <c r="D491" i="61"/>
  <c r="D490" i="61"/>
  <c r="D489" i="61"/>
  <c r="D488" i="61"/>
  <c r="D487" i="61"/>
  <c r="D486" i="61"/>
  <c r="D485" i="61"/>
  <c r="D484" i="61"/>
  <c r="D483" i="61"/>
  <c r="D482" i="61"/>
  <c r="D481" i="61"/>
  <c r="D480" i="61"/>
  <c r="D479" i="61"/>
  <c r="D478" i="61"/>
  <c r="D477" i="61"/>
  <c r="D476" i="61"/>
  <c r="D475" i="61"/>
  <c r="D474" i="61"/>
  <c r="D473" i="61"/>
  <c r="D472" i="61"/>
  <c r="D471" i="61"/>
  <c r="D470" i="61"/>
  <c r="D469" i="61"/>
  <c r="D468" i="61"/>
  <c r="D467" i="61"/>
  <c r="D466" i="61"/>
  <c r="D465" i="61"/>
  <c r="D464" i="61"/>
  <c r="D463" i="61"/>
  <c r="D462" i="61"/>
  <c r="D461" i="61"/>
  <c r="D460" i="61"/>
  <c r="D459" i="61"/>
  <c r="D458" i="61"/>
  <c r="D457" i="61"/>
  <c r="D456" i="61"/>
  <c r="D455" i="61"/>
  <c r="D454" i="61"/>
  <c r="D453" i="61"/>
  <c r="D452" i="61"/>
  <c r="D451" i="61"/>
  <c r="D450" i="61"/>
  <c r="D449" i="61"/>
  <c r="D448" i="61"/>
  <c r="D447" i="61"/>
  <c r="D446" i="61"/>
  <c r="D445" i="61"/>
  <c r="D444" i="61"/>
  <c r="D443" i="61"/>
  <c r="D442" i="61"/>
  <c r="D441" i="61"/>
  <c r="D440" i="61"/>
  <c r="D439" i="61"/>
  <c r="D438" i="61"/>
  <c r="D437" i="61"/>
  <c r="D436" i="61"/>
  <c r="D435" i="61"/>
  <c r="D434" i="61"/>
  <c r="D433" i="61"/>
  <c r="D432" i="61"/>
  <c r="D431" i="61"/>
  <c r="D430" i="61"/>
  <c r="D429" i="61"/>
  <c r="D428" i="61"/>
  <c r="D427" i="61"/>
  <c r="D426" i="61"/>
  <c r="D425" i="61"/>
  <c r="D424" i="61"/>
  <c r="D423" i="61"/>
  <c r="D422" i="61"/>
  <c r="D421" i="61"/>
  <c r="D420" i="61"/>
  <c r="D419" i="61"/>
  <c r="D418" i="61"/>
  <c r="D417" i="61"/>
  <c r="D416" i="61"/>
  <c r="D415" i="61"/>
  <c r="D414" i="61"/>
  <c r="D413" i="61"/>
  <c r="D412" i="61"/>
  <c r="D411" i="61"/>
  <c r="D410" i="61"/>
  <c r="D409" i="61"/>
  <c r="D408" i="61"/>
  <c r="D407" i="61"/>
  <c r="D406" i="61"/>
  <c r="D405" i="61"/>
  <c r="D404" i="61"/>
  <c r="D403" i="61"/>
  <c r="D402" i="61"/>
  <c r="D401" i="61"/>
  <c r="D400" i="61"/>
  <c r="D399" i="61"/>
  <c r="D398" i="61"/>
  <c r="D397" i="61"/>
  <c r="D396" i="61"/>
  <c r="D395" i="61"/>
  <c r="D394" i="61"/>
  <c r="D393" i="61"/>
  <c r="D392" i="61"/>
  <c r="D391" i="61"/>
  <c r="D390" i="61"/>
  <c r="D389" i="61"/>
  <c r="D388" i="61"/>
  <c r="D387" i="61"/>
  <c r="D386" i="61"/>
  <c r="D385" i="61"/>
  <c r="D384" i="61"/>
  <c r="D383" i="61"/>
  <c r="D382" i="61"/>
  <c r="D381" i="61"/>
  <c r="D380" i="61"/>
  <c r="D379" i="61"/>
  <c r="D378" i="61"/>
  <c r="D377" i="61"/>
  <c r="D376" i="61"/>
  <c r="D375" i="61"/>
  <c r="D374" i="61"/>
  <c r="D373" i="61"/>
  <c r="D372" i="61"/>
  <c r="D371" i="61"/>
  <c r="D370" i="61"/>
  <c r="D369" i="61"/>
  <c r="D368" i="61"/>
  <c r="D367" i="61"/>
  <c r="D366" i="61"/>
  <c r="D365" i="61"/>
  <c r="D364" i="61"/>
  <c r="D363" i="61"/>
  <c r="D362" i="61"/>
  <c r="D361" i="61"/>
  <c r="D360" i="61"/>
  <c r="D359" i="61"/>
  <c r="D358" i="61"/>
  <c r="D357" i="61"/>
  <c r="D356" i="61"/>
  <c r="D355" i="61"/>
  <c r="D354" i="61"/>
  <c r="D353" i="61"/>
  <c r="D352" i="61"/>
  <c r="D351" i="61"/>
  <c r="D350" i="61"/>
  <c r="D349" i="61"/>
  <c r="D348" i="61"/>
  <c r="D347" i="61"/>
  <c r="D346" i="61"/>
  <c r="D345" i="61"/>
  <c r="D344" i="61"/>
  <c r="D343" i="61"/>
  <c r="D342" i="61"/>
  <c r="D341" i="61"/>
  <c r="D340" i="61"/>
  <c r="D339" i="61"/>
  <c r="D338" i="61"/>
  <c r="D337" i="61"/>
  <c r="D336" i="61"/>
  <c r="D335" i="61"/>
  <c r="D334" i="61"/>
  <c r="D333" i="61"/>
  <c r="D332" i="61"/>
  <c r="D331" i="61"/>
  <c r="D330" i="61"/>
  <c r="D329" i="61"/>
  <c r="D328" i="61"/>
  <c r="D327" i="61"/>
  <c r="D326" i="61"/>
  <c r="D325" i="61"/>
  <c r="D324" i="61"/>
  <c r="D323" i="61"/>
  <c r="D322" i="61"/>
  <c r="D321" i="61"/>
  <c r="D320" i="61"/>
  <c r="D319" i="61"/>
  <c r="D318" i="61"/>
  <c r="D317" i="61"/>
  <c r="D316" i="61"/>
  <c r="D315" i="61"/>
  <c r="D314" i="61"/>
  <c r="D313" i="61"/>
  <c r="D312" i="61"/>
  <c r="D311" i="61"/>
  <c r="D310" i="61"/>
  <c r="D309" i="61"/>
  <c r="D308" i="61"/>
  <c r="D307" i="61"/>
  <c r="D306" i="61"/>
  <c r="D305" i="61"/>
  <c r="D304" i="61"/>
  <c r="D303" i="61"/>
  <c r="D302" i="61"/>
  <c r="D301" i="61"/>
  <c r="D300" i="61"/>
  <c r="D299" i="61"/>
  <c r="D298" i="61"/>
  <c r="D297" i="61"/>
  <c r="D296" i="61"/>
  <c r="D295" i="61"/>
  <c r="D294" i="61"/>
  <c r="D293" i="61"/>
  <c r="D292" i="61"/>
  <c r="D291" i="61"/>
  <c r="D290" i="61"/>
  <c r="D289" i="61"/>
  <c r="D288" i="61"/>
  <c r="D287" i="61"/>
  <c r="D286" i="61"/>
  <c r="D285" i="61"/>
  <c r="D284" i="61"/>
  <c r="D283" i="61"/>
  <c r="D282" i="61"/>
  <c r="D281" i="61"/>
  <c r="D280" i="61"/>
  <c r="D279" i="61"/>
  <c r="D278" i="61"/>
  <c r="D277" i="61"/>
  <c r="D276" i="61"/>
  <c r="D275" i="61"/>
  <c r="D274" i="61"/>
  <c r="D273" i="61"/>
  <c r="D272" i="61"/>
  <c r="D271" i="61"/>
  <c r="D270" i="61"/>
  <c r="D269" i="61"/>
  <c r="D268" i="61"/>
  <c r="D267" i="61"/>
  <c r="D266" i="61"/>
  <c r="D265" i="61"/>
  <c r="D264" i="61"/>
  <c r="D263" i="61"/>
  <c r="D262" i="61"/>
  <c r="D261" i="61"/>
  <c r="D260" i="61"/>
  <c r="D259" i="61"/>
  <c r="D258" i="61"/>
  <c r="D257" i="61"/>
  <c r="D256" i="61"/>
  <c r="D255" i="61"/>
  <c r="D254" i="61"/>
  <c r="D253" i="61"/>
  <c r="D252" i="61"/>
  <c r="D251" i="61"/>
  <c r="D250" i="61"/>
  <c r="D249" i="61"/>
  <c r="D248" i="61"/>
  <c r="D247" i="61"/>
  <c r="D246" i="61"/>
  <c r="D245" i="61"/>
  <c r="D244" i="61"/>
  <c r="D243" i="61"/>
  <c r="D242" i="61"/>
  <c r="D241" i="61"/>
  <c r="D240" i="61"/>
  <c r="D239" i="61"/>
  <c r="D238" i="61"/>
  <c r="D237" i="61"/>
  <c r="D236" i="61"/>
  <c r="D235" i="61"/>
  <c r="D234" i="61"/>
  <c r="D233" i="61"/>
  <c r="D232" i="61"/>
  <c r="D231" i="61"/>
  <c r="D230" i="61"/>
  <c r="D229" i="61"/>
  <c r="D228" i="61"/>
  <c r="D227" i="61"/>
  <c r="D226" i="61"/>
  <c r="D225" i="61"/>
  <c r="D224" i="61"/>
  <c r="D223" i="61"/>
  <c r="D222" i="61"/>
  <c r="D221" i="61"/>
  <c r="D220" i="61"/>
  <c r="D219" i="61"/>
  <c r="D218" i="61"/>
  <c r="D217" i="61"/>
  <c r="D216" i="61"/>
  <c r="D215" i="61"/>
  <c r="D214" i="61"/>
  <c r="D213" i="61"/>
  <c r="D212" i="61"/>
  <c r="D211" i="61"/>
  <c r="D210" i="61"/>
  <c r="D209" i="61"/>
  <c r="D208" i="61"/>
  <c r="D207" i="61"/>
  <c r="D206" i="61"/>
  <c r="D205" i="61"/>
  <c r="D204" i="61"/>
  <c r="D203" i="61"/>
  <c r="D202" i="61"/>
  <c r="D201" i="61"/>
  <c r="D200" i="61"/>
  <c r="D199" i="61"/>
  <c r="D198" i="61"/>
  <c r="D197" i="61"/>
  <c r="D196" i="61"/>
  <c r="D195" i="61"/>
  <c r="D194" i="61"/>
  <c r="D193" i="61"/>
  <c r="D192" i="61"/>
  <c r="D191" i="61"/>
  <c r="D190" i="61"/>
  <c r="D189" i="61"/>
  <c r="D188" i="61"/>
  <c r="D187" i="61"/>
  <c r="D186" i="61"/>
  <c r="D185" i="61"/>
  <c r="D184" i="61"/>
  <c r="D183" i="61"/>
  <c r="D182" i="61"/>
  <c r="D181" i="61"/>
  <c r="D180" i="61"/>
  <c r="D179" i="61"/>
  <c r="D178" i="61"/>
  <c r="D177" i="61"/>
  <c r="D176" i="61"/>
  <c r="D175" i="61"/>
  <c r="D174" i="61"/>
  <c r="D173" i="61"/>
  <c r="D172" i="61"/>
  <c r="D171" i="61"/>
  <c r="D170" i="61"/>
  <c r="D169" i="61"/>
  <c r="D168" i="61"/>
  <c r="D167" i="61"/>
  <c r="D166" i="61"/>
  <c r="D165" i="61"/>
  <c r="D164" i="61"/>
  <c r="D163" i="61"/>
  <c r="D162" i="61"/>
  <c r="D161" i="61"/>
  <c r="D160" i="61"/>
  <c r="D159" i="61"/>
  <c r="D158" i="61"/>
  <c r="D157" i="61"/>
  <c r="D156" i="61"/>
  <c r="D155" i="61"/>
  <c r="D154" i="61"/>
  <c r="D153" i="61"/>
  <c r="D152" i="61"/>
  <c r="D151" i="61"/>
  <c r="D150" i="61"/>
  <c r="D149" i="61"/>
  <c r="D148" i="61"/>
  <c r="D147" i="61"/>
  <c r="D146" i="61"/>
  <c r="D145" i="61"/>
  <c r="D144" i="61"/>
  <c r="D143" i="61"/>
  <c r="D142" i="61"/>
  <c r="D141" i="61"/>
  <c r="D140" i="61"/>
  <c r="D139" i="61"/>
  <c r="D138" i="61"/>
  <c r="D137" i="61"/>
  <c r="D136" i="61"/>
  <c r="D135" i="61"/>
  <c r="D134" i="61"/>
  <c r="D133" i="61"/>
  <c r="D132" i="61"/>
  <c r="D131" i="61"/>
  <c r="D130" i="61"/>
  <c r="D129" i="61"/>
  <c r="D128" i="61"/>
  <c r="D127" i="61"/>
  <c r="D126" i="61"/>
  <c r="D125" i="61"/>
  <c r="D124" i="61"/>
  <c r="D123" i="61"/>
  <c r="D122" i="61"/>
  <c r="D121" i="61"/>
  <c r="D120" i="61"/>
  <c r="D119" i="61"/>
  <c r="D118" i="61"/>
  <c r="D117" i="61"/>
  <c r="D116" i="61"/>
  <c r="D115" i="61"/>
  <c r="D114" i="61"/>
  <c r="D113" i="61"/>
  <c r="D112" i="61"/>
  <c r="D111" i="61"/>
  <c r="D110" i="61"/>
  <c r="D109" i="61"/>
  <c r="D108" i="61"/>
  <c r="D107" i="61"/>
  <c r="D106" i="61"/>
  <c r="D105" i="61"/>
  <c r="D104" i="61"/>
  <c r="D103" i="61"/>
  <c r="D102" i="61"/>
  <c r="D101" i="61"/>
  <c r="D100" i="61"/>
  <c r="D99" i="61"/>
  <c r="D98" i="61"/>
  <c r="D97" i="61"/>
  <c r="D96" i="61"/>
  <c r="D95" i="61"/>
  <c r="D94" i="61"/>
  <c r="D93" i="61"/>
  <c r="D92" i="61"/>
  <c r="D91" i="61"/>
  <c r="D90" i="61"/>
  <c r="D89" i="61"/>
  <c r="D88" i="61"/>
  <c r="D87" i="61"/>
  <c r="D86" i="61"/>
  <c r="D85" i="61"/>
  <c r="D84" i="61"/>
  <c r="D83" i="61"/>
  <c r="D82" i="61"/>
  <c r="D81" i="61"/>
  <c r="D80" i="61"/>
  <c r="D79" i="61"/>
  <c r="D78" i="61"/>
  <c r="D77" i="61"/>
  <c r="D76" i="61"/>
  <c r="D75" i="61"/>
  <c r="D73" i="61"/>
  <c r="D72" i="61"/>
  <c r="D71" i="61"/>
  <c r="D70" i="61"/>
  <c r="D69" i="61"/>
  <c r="D68" i="61"/>
  <c r="D67" i="61"/>
  <c r="D66" i="61"/>
  <c r="D65" i="61"/>
  <c r="D64" i="61"/>
  <c r="D63" i="61"/>
  <c r="D62" i="61"/>
  <c r="D61" i="61"/>
  <c r="D60" i="61"/>
  <c r="D59" i="61"/>
  <c r="D58" i="61"/>
  <c r="D57" i="61"/>
  <c r="D56" i="61"/>
  <c r="D55" i="61"/>
  <c r="D54" i="61"/>
  <c r="D53" i="61"/>
  <c r="D52" i="61"/>
  <c r="D51" i="61"/>
  <c r="D50" i="61"/>
  <c r="D49" i="61"/>
  <c r="D48" i="61"/>
  <c r="D47" i="61"/>
  <c r="D46" i="61"/>
  <c r="D45" i="61"/>
  <c r="D44" i="61"/>
  <c r="D43" i="61"/>
  <c r="D41" i="61"/>
  <c r="D40" i="61"/>
  <c r="D39" i="61"/>
  <c r="D38" i="61"/>
  <c r="D37" i="61"/>
  <c r="D36" i="61"/>
  <c r="D35" i="61"/>
  <c r="D34" i="61"/>
  <c r="D33" i="61"/>
  <c r="D32" i="61"/>
  <c r="D31" i="61"/>
  <c r="D30" i="61"/>
  <c r="D29" i="61"/>
  <c r="D28" i="61"/>
  <c r="D27" i="61"/>
  <c r="D26" i="61"/>
  <c r="D25" i="61"/>
  <c r="D24" i="61"/>
  <c r="D23" i="61"/>
  <c r="D22" i="61"/>
  <c r="D21" i="61"/>
  <c r="D20" i="61"/>
  <c r="D19" i="61"/>
  <c r="D18" i="61"/>
  <c r="D17" i="61"/>
  <c r="D16" i="61"/>
  <c r="D15" i="61"/>
  <c r="D14" i="61"/>
  <c r="D13" i="61"/>
  <c r="D12" i="61"/>
  <c r="D11" i="61"/>
  <c r="D10" i="61"/>
  <c r="D9" i="61"/>
  <c r="D8" i="61"/>
  <c r="D7" i="61"/>
  <c r="D6" i="61"/>
  <c r="D5" i="61"/>
  <c r="D4" i="61"/>
  <c r="D2" i="61"/>
  <c r="E2" i="43"/>
  <c r="D1607" i="61" s="1"/>
  <c r="O7" i="28"/>
  <c r="D1186" i="61" s="1"/>
  <c r="C1" i="2"/>
  <c r="D3" i="61" s="1"/>
  <c r="C19" i="13"/>
  <c r="D527" i="61" s="1"/>
  <c r="D19" i="13"/>
  <c r="D528" i="61" s="1"/>
  <c r="E19" i="13"/>
  <c r="D529" i="61" s="1"/>
  <c r="F19" i="13"/>
  <c r="D530" i="61" s="1"/>
  <c r="G19" i="13"/>
  <c r="D531" i="61" s="1"/>
  <c r="D532" i="61"/>
  <c r="D533" i="61"/>
  <c r="J19" i="13"/>
  <c r="D534" i="61" s="1"/>
  <c r="K19" i="13"/>
  <c r="D535" i="61" s="1"/>
  <c r="L19" i="13"/>
  <c r="D536" i="61" s="1"/>
  <c r="M19" i="13"/>
  <c r="D537" i="61" s="1"/>
  <c r="N19" i="13"/>
  <c r="D538" i="61" s="1"/>
  <c r="O19" i="13"/>
  <c r="D539" i="61" s="1"/>
  <c r="P19" i="13"/>
  <c r="D540" i="61" s="1"/>
  <c r="Q19" i="13"/>
  <c r="D541" i="61" s="1"/>
  <c r="R19" i="13"/>
  <c r="D542" i="61" s="1"/>
  <c r="S19" i="13"/>
  <c r="D543" i="61" s="1"/>
  <c r="T19" i="13"/>
  <c r="D544" i="61" s="1"/>
  <c r="U19" i="13"/>
  <c r="D545" i="61" s="1"/>
  <c r="C28" i="13"/>
  <c r="D708" i="61" s="1"/>
  <c r="D28" i="13"/>
  <c r="D709" i="61"/>
  <c r="E28" i="13"/>
  <c r="D710" i="61" s="1"/>
  <c r="F28" i="13"/>
  <c r="D711" i="61" s="1"/>
  <c r="G28" i="13"/>
  <c r="D712" i="61" s="1"/>
  <c r="D713" i="61"/>
  <c r="D714" i="61"/>
  <c r="J28" i="13"/>
  <c r="D715" i="61" s="1"/>
  <c r="K28" i="13"/>
  <c r="D716" i="61" s="1"/>
  <c r="L28" i="13"/>
  <c r="D717" i="61" s="1"/>
  <c r="M28" i="13"/>
  <c r="D718" i="61" s="1"/>
  <c r="N28" i="13"/>
  <c r="D719" i="61" s="1"/>
  <c r="O28" i="13"/>
  <c r="D720" i="61" s="1"/>
  <c r="P28" i="13"/>
  <c r="D721" i="61" s="1"/>
  <c r="Q28" i="13"/>
  <c r="D722" i="61" s="1"/>
  <c r="R28" i="13"/>
  <c r="D723" i="61" s="1"/>
  <c r="S28" i="13"/>
  <c r="D724" i="61" s="1"/>
  <c r="T28" i="13"/>
  <c r="D725" i="61" s="1"/>
  <c r="U28" i="13"/>
  <c r="D726" i="61" s="1"/>
  <c r="C29" i="13"/>
  <c r="D728" i="61" s="1"/>
  <c r="D29" i="13"/>
  <c r="D729" i="61" s="1"/>
  <c r="E29" i="13"/>
  <c r="D730" i="61" s="1"/>
  <c r="F29" i="13"/>
  <c r="D731" i="61" s="1"/>
  <c r="G29" i="13"/>
  <c r="D732" i="61" s="1"/>
  <c r="D733" i="61"/>
  <c r="D734" i="61"/>
  <c r="J29" i="13"/>
  <c r="D735" i="61" s="1"/>
  <c r="K29" i="13"/>
  <c r="D736" i="61" s="1"/>
  <c r="L29" i="13"/>
  <c r="D737" i="61" s="1"/>
  <c r="M29" i="13"/>
  <c r="D738" i="61" s="1"/>
  <c r="N29" i="13"/>
  <c r="D739" i="61"/>
  <c r="O29" i="13"/>
  <c r="D740" i="61" s="1"/>
  <c r="P29" i="13"/>
  <c r="D741" i="61" s="1"/>
  <c r="Q29" i="13"/>
  <c r="D742" i="61" s="1"/>
  <c r="R29" i="13"/>
  <c r="D743" i="61" s="1"/>
  <c r="S29" i="13"/>
  <c r="D744" i="61" s="1"/>
  <c r="T29" i="13"/>
  <c r="D745" i="61" s="1"/>
  <c r="U29" i="13"/>
  <c r="D746" i="61" s="1"/>
  <c r="F1" i="4"/>
  <c r="D42" i="61"/>
  <c r="O3" i="28"/>
  <c r="D1134" i="61" s="1"/>
  <c r="O4" i="28"/>
  <c r="D1147" i="61" s="1"/>
  <c r="O5" i="28"/>
  <c r="D1160" i="61" s="1"/>
  <c r="O6" i="28"/>
  <c r="D1173" i="61" s="1"/>
  <c r="O8" i="28"/>
  <c r="D1199" i="61" s="1"/>
  <c r="O9" i="28"/>
  <c r="D1212" i="61" s="1"/>
  <c r="O10" i="28"/>
  <c r="D1225" i="61" s="1"/>
  <c r="F1" i="31"/>
  <c r="D1244" i="61" s="1"/>
  <c r="D74" i="61"/>
  <c r="L1" i="32"/>
  <c r="D1305" i="61" s="1"/>
  <c r="O5" i="32"/>
  <c r="D1318" i="61"/>
  <c r="O6" i="32"/>
  <c r="D1331" i="61" s="1"/>
  <c r="O7" i="32"/>
  <c r="D1344" i="61"/>
  <c r="O8" i="32"/>
  <c r="D1357" i="61" s="1"/>
  <c r="O9" i="32"/>
  <c r="D1370" i="61" s="1"/>
  <c r="O10" i="32"/>
  <c r="D1383" i="61"/>
  <c r="O15" i="32"/>
  <c r="D1396" i="61" s="1"/>
  <c r="O16" i="32"/>
  <c r="D1409" i="61" s="1"/>
  <c r="O17" i="32"/>
  <c r="D1422" i="61"/>
  <c r="O18" i="32"/>
  <c r="D1435" i="61" s="1"/>
  <c r="O19" i="32"/>
  <c r="D1448" i="61" s="1"/>
  <c r="C20" i="32"/>
  <c r="D1449" i="61" s="1"/>
  <c r="D20" i="32"/>
  <c r="D1450" i="61" s="1"/>
  <c r="E20" i="32"/>
  <c r="D1451" i="61" s="1"/>
  <c r="F20" i="32"/>
  <c r="D1452" i="61"/>
  <c r="G20" i="32"/>
  <c r="D1453" i="61" s="1"/>
  <c r="H20" i="32"/>
  <c r="D1454" i="61"/>
  <c r="I20" i="32"/>
  <c r="D1455" i="61" s="1"/>
  <c r="J20" i="32"/>
  <c r="D1456" i="61"/>
  <c r="K20" i="32"/>
  <c r="D1457" i="61" s="1"/>
  <c r="L20" i="32"/>
  <c r="D1458" i="61" s="1"/>
  <c r="M20" i="32"/>
  <c r="D1459" i="61" s="1"/>
  <c r="N20" i="32"/>
  <c r="D1460" i="61" s="1"/>
  <c r="C5" i="33"/>
  <c r="D1463" i="61" s="1"/>
  <c r="C10" i="33"/>
  <c r="D1469" i="61" s="1"/>
  <c r="G14" i="39"/>
  <c r="D1543" i="61"/>
  <c r="H1" i="42"/>
  <c r="D1562" i="61" s="1"/>
  <c r="B10" i="33" l="1"/>
  <c r="D1468" i="61" s="1"/>
  <c r="B5" i="33"/>
  <c r="D1462" i="61" s="1"/>
  <c r="O20" i="32"/>
  <c r="D1461" i="61" s="1"/>
</calcChain>
</file>

<file path=xl/sharedStrings.xml><?xml version="1.0" encoding="utf-8"?>
<sst xmlns="http://schemas.openxmlformats.org/spreadsheetml/2006/main" count="9156" uniqueCount="1911">
  <si>
    <t>施設番号</t>
  </si>
  <si>
    <t>年度　</t>
  </si>
  <si>
    <t>施　設　調　査　書</t>
  </si>
  <si>
    <t>児童福祉施設（母子生活支援施設）</t>
  </si>
  <si>
    <t>施設種別</t>
  </si>
  <si>
    <t>施設名</t>
  </si>
  <si>
    <t>認可年月日</t>
  </si>
  <si>
    <t>事業開始年月日</t>
  </si>
  <si>
    <t>〒</t>
  </si>
  <si>
    <t>所在地</t>
  </si>
  <si>
    <t>住所</t>
  </si>
  <si>
    <t>ＴＥＬ</t>
  </si>
  <si>
    <t>設置</t>
  </si>
  <si>
    <t>設置主体</t>
  </si>
  <si>
    <t>代表者名</t>
  </si>
  <si>
    <t>就任年月日</t>
  </si>
  <si>
    <t xml:space="preserve">※経営 </t>
  </si>
  <si>
    <t>経営主体</t>
  </si>
  <si>
    <t>（設置主体と異なる場合に記載）</t>
  </si>
  <si>
    <t>施設長</t>
  </si>
  <si>
    <t>定員</t>
  </si>
  <si>
    <t>世帯</t>
  </si>
  <si>
    <t>名</t>
  </si>
  <si>
    <t>暫定定員</t>
  </si>
  <si>
    <t>この調査書に関する問合せ先</t>
  </si>
  <si>
    <t>　　　　　　※ 提出にあたっては、記入漏れがないか十分御留意ください。</t>
  </si>
  <si>
    <t>担当者氏名</t>
  </si>
  <si>
    <t>業務内容</t>
  </si>
  <si>
    <t>委託の有無</t>
  </si>
  <si>
    <t>調理</t>
  </si>
  <si>
    <t>清掃</t>
  </si>
  <si>
    <t>会計経理</t>
  </si>
  <si>
    <t>社会保険労務士</t>
  </si>
  <si>
    <t>洗濯</t>
  </si>
  <si>
    <t>その他</t>
  </si>
  <si>
    <t>平日の夜間</t>
  </si>
  <si>
    <t>日・祝日の夜間</t>
  </si>
  <si>
    <t>日・祝日の昼間</t>
  </si>
  <si>
    <t>警備会社委託</t>
  </si>
  <si>
    <t>警備員（非常勤）</t>
  </si>
  <si>
    <t>　　　</t>
  </si>
  <si>
    <t>　　施設名</t>
  </si>
  <si>
    <t>備付帳簿（運営管理関係書類）</t>
  </si>
  <si>
    <t>※有無欄については、作成のものに○を記入してください。</t>
  </si>
  <si>
    <t>区分</t>
  </si>
  <si>
    <t>帳簿名</t>
  </si>
  <si>
    <t>有無</t>
  </si>
  <si>
    <t>事業計画書</t>
  </si>
  <si>
    <t>源泉徴収税関係書類</t>
  </si>
  <si>
    <t>事業報告書</t>
  </si>
  <si>
    <t>非常勤職員雇入通知書</t>
  </si>
  <si>
    <t>運</t>
  </si>
  <si>
    <t>管理規程（施設の規程等）</t>
  </si>
  <si>
    <t>職員健康診断記録</t>
  </si>
  <si>
    <t>業務分担表</t>
  </si>
  <si>
    <t>研修関係書類</t>
  </si>
  <si>
    <t>業務日誌</t>
  </si>
  <si>
    <t>営</t>
  </si>
  <si>
    <t>就業規則（給与規定等含む）</t>
  </si>
  <si>
    <t>施設認可・届出書（内容変更含む）</t>
  </si>
  <si>
    <t>職員履歴書</t>
  </si>
  <si>
    <t>災害対策関係書類</t>
  </si>
  <si>
    <t>資格証明書</t>
  </si>
  <si>
    <t>避難訓練記録</t>
  </si>
  <si>
    <t>管</t>
  </si>
  <si>
    <t>労働者名簿</t>
  </si>
  <si>
    <t>消防署関係書類</t>
  </si>
  <si>
    <t>勤務（ローテーション）表</t>
  </si>
  <si>
    <t>避難者名簿</t>
  </si>
  <si>
    <t>出勤簿（タイムカード）</t>
  </si>
  <si>
    <t>労働基準監督署への届出関係書類</t>
  </si>
  <si>
    <t>理</t>
  </si>
  <si>
    <t>超過勤務命令簿</t>
  </si>
  <si>
    <t>建物・設備点検関係書類</t>
  </si>
  <si>
    <t>年次有給休暇整理簿</t>
  </si>
  <si>
    <t>水質検査関係書類</t>
  </si>
  <si>
    <t>出張命令簿</t>
  </si>
  <si>
    <t>宿日直日誌</t>
  </si>
  <si>
    <t>給与（賃金）台帳</t>
  </si>
  <si>
    <t>沿革に関する記録</t>
  </si>
  <si>
    <t>社会保険・雇用保険関係書類</t>
  </si>
  <si>
    <t>　　　　</t>
  </si>
  <si>
    <t xml:space="preserve">Ⅱ 運営管理      </t>
  </si>
  <si>
    <t>「はい・いいえ」を記入してください</t>
  </si>
  <si>
    <t>職員への周知方法</t>
  </si>
  <si>
    <t>具体的な取組み</t>
  </si>
  <si>
    <t xml:space="preserve">  ５  サービスの質の向上</t>
  </si>
  <si>
    <t>第三者評価</t>
  </si>
  <si>
    <t>実施
時期</t>
  </si>
  <si>
    <t>第三者評価は実施していないが、利用者調査は実施</t>
  </si>
  <si>
    <t>第三者評価は実施していないが、自己評価は実施</t>
  </si>
  <si>
    <t>マニュアル等の名称</t>
  </si>
  <si>
    <t xml:space="preserve">  　　①　施設の運営理念、基本方針</t>
  </si>
  <si>
    <t xml:space="preserve"> 　　　ア　施設の運営理念、基本方針を職員や利用者に周知していますか。</t>
  </si>
  <si>
    <t xml:space="preserve"> 　　　イ　利用者、職員等に周知を図るため、どのようなことを行っていますか。</t>
  </si>
  <si>
    <t xml:space="preserve"> 　具体的内容</t>
  </si>
  <si>
    <t xml:space="preserve">  　　②　中長期計画</t>
  </si>
  <si>
    <t>　　③事業計画、事業報告</t>
  </si>
  <si>
    <t>　　　　　　　　　　　　　　具体的な内容記入</t>
  </si>
  <si>
    <t xml:space="preserve">     ①直近の管理規程の改正（社会福祉法人の場合は、理事会審議済みのこと）は、いつですか。</t>
  </si>
  <si>
    <t>改正日</t>
  </si>
  <si>
    <t xml:space="preserve">     ②規程に定められている内容（利用者定員、組織、職員定員等）と現状に差異がありますか。</t>
  </si>
  <si>
    <t>会議の名称</t>
  </si>
  <si>
    <t>実施年月</t>
  </si>
  <si>
    <t>回数</t>
  </si>
  <si>
    <t>記録</t>
  </si>
  <si>
    <t>位置付け、機能、主な議題等</t>
  </si>
  <si>
    <t>（記入例）苦情解決委員会</t>
  </si>
  <si>
    <t>有</t>
  </si>
  <si>
    <t>○</t>
  </si>
  <si>
    <t>心理職員</t>
  </si>
  <si>
    <t>（記入例）</t>
  </si>
  <si>
    <t>少年指導員
兼事務員</t>
  </si>
  <si>
    <t>医師</t>
  </si>
  <si>
    <t>保育士</t>
  </si>
  <si>
    <t>調理員等</t>
  </si>
  <si>
    <t>母子支援員</t>
  </si>
  <si>
    <t>個別対応職員</t>
  </si>
  <si>
    <t xml:space="preserve">   ① 作成の有無</t>
  </si>
  <si>
    <t>作成の有無</t>
  </si>
  <si>
    <t>労基署への届出の有無</t>
  </si>
  <si>
    <t>就業規則</t>
  </si>
  <si>
    <t>給与規程</t>
  </si>
  <si>
    <t>育児休業規程</t>
  </si>
  <si>
    <t>介護休業規程</t>
  </si>
  <si>
    <t>旅費規程</t>
  </si>
  <si>
    <t>―</t>
  </si>
  <si>
    <t>宿日直許可</t>
  </si>
  <si>
    <t>３６協定</t>
  </si>
  <si>
    <t>２４協定</t>
  </si>
  <si>
    <t xml:space="preserve">   ② 定年制がありますか。</t>
  </si>
  <si>
    <t>文書の配布</t>
  </si>
  <si>
    <t>第２ 職員配置等の状況</t>
  </si>
  <si>
    <t xml:space="preserve"> １ 配置状況</t>
  </si>
  <si>
    <t>職  種</t>
  </si>
  <si>
    <t>本年４月１日現在</t>
  </si>
  <si>
    <t>※検査日現在</t>
  </si>
  <si>
    <t>前年度月別現員数</t>
  </si>
  <si>
    <t>過不足理由</t>
  </si>
  <si>
    <t>基準</t>
  </si>
  <si>
    <t>現員</t>
  </si>
  <si>
    <t>過不足</t>
  </si>
  <si>
    <t>国</t>
  </si>
  <si>
    <t>計</t>
  </si>
  <si>
    <t>事務員</t>
  </si>
  <si>
    <t>少年指導員兼事務員</t>
  </si>
  <si>
    <t>心理療法職員</t>
  </si>
  <si>
    <t>小計</t>
  </si>
  <si>
    <t>嘱託医</t>
  </si>
  <si>
    <t>自立支援</t>
  </si>
  <si>
    <t>警備員等</t>
  </si>
  <si>
    <t>合計</t>
  </si>
  <si>
    <t>資格を有していない職種</t>
  </si>
  <si>
    <t>理由</t>
  </si>
  <si>
    <t>内容　</t>
  </si>
  <si>
    <t>社会福祉士</t>
  </si>
  <si>
    <t>人</t>
  </si>
  <si>
    <t>臨床心理士</t>
  </si>
  <si>
    <t>　　　　 ① 採用時に辞令を交付し、賃金等の労働条件を文書で明示していますか。</t>
  </si>
  <si>
    <t>明示方法</t>
  </si>
  <si>
    <t>退職年月日</t>
  </si>
  <si>
    <t>在職年数</t>
  </si>
  <si>
    <t>在職月数</t>
  </si>
  <si>
    <t>職種</t>
  </si>
  <si>
    <t>年齢</t>
  </si>
  <si>
    <t>退職理由</t>
  </si>
  <si>
    <t>退職者の平均在職年数</t>
  </si>
  <si>
    <t>全職員の平均在職年数</t>
  </si>
  <si>
    <t xml:space="preserve">         ※在職年数は、当該施設における勤務年数を記入してください。</t>
  </si>
  <si>
    <t xml:space="preserve">         ※総有給休暇日数は前年又は前年度に保有した休暇の総計（繰越分を含む。）総取得日数は前年又は前年度に使用した休暇の総計</t>
  </si>
  <si>
    <t>育児休業</t>
  </si>
  <si>
    <t>介護休業</t>
  </si>
  <si>
    <t xml:space="preserve">      ① 夜間・日曜・祝日の勤務体制</t>
  </si>
  <si>
    <t>夜勤（３直三交代制）</t>
  </si>
  <si>
    <t>夜勤（２直二交代制）</t>
  </si>
  <si>
    <t>夜間</t>
  </si>
  <si>
    <t>夜勤（２直変則二交代制）</t>
  </si>
  <si>
    <t>宿直</t>
  </si>
  <si>
    <t>警備</t>
  </si>
  <si>
    <t>日曜</t>
  </si>
  <si>
    <t>平常勤務</t>
  </si>
  <si>
    <t>祝日</t>
  </si>
  <si>
    <t>日直</t>
  </si>
  <si>
    <t xml:space="preserve"> ３ 給与の支給状況</t>
  </si>
  <si>
    <t>　   ① 給与規程に定めていない手当の支給はありませんか。</t>
  </si>
  <si>
    <t>「ある」場合</t>
  </si>
  <si>
    <t>名称</t>
  </si>
  <si>
    <t>内容</t>
  </si>
  <si>
    <t>　   ② 支給基準の明確になっていない手当（特別手当等）はありませんか。</t>
  </si>
  <si>
    <t>　   ③ 宿・日直手当の額は毎年度算定していますか。</t>
  </si>
  <si>
    <t>円</t>
  </si>
  <si>
    <t>現在手当額</t>
  </si>
  <si>
    <t>　   ④ 夜勤手当、超過勤務手当の算出は適正なものとなっていますか。</t>
  </si>
  <si>
    <t>算出方法</t>
  </si>
  <si>
    <t>夜勤手当</t>
  </si>
  <si>
    <t>超過勤務手当</t>
  </si>
  <si>
    <t>社会保険等</t>
  </si>
  <si>
    <t>退職共済</t>
  </si>
  <si>
    <t>健康保険</t>
  </si>
  <si>
    <t>厚生年金</t>
  </si>
  <si>
    <t>労災保険</t>
  </si>
  <si>
    <t>雇用保険</t>
  </si>
  <si>
    <t>医療事業団</t>
  </si>
  <si>
    <t>東社協共済</t>
  </si>
  <si>
    <t>常勤（人）</t>
  </si>
  <si>
    <t>非常勤（人）</t>
  </si>
  <si>
    <t>腰痛検診</t>
  </si>
  <si>
    <t>月日</t>
  </si>
  <si>
    <t>Ｘ線</t>
  </si>
  <si>
    <t>血圧</t>
  </si>
  <si>
    <t>尿検査</t>
  </si>
  <si>
    <t>貧血</t>
  </si>
  <si>
    <t>肝機能</t>
  </si>
  <si>
    <t>血中脂質</t>
  </si>
  <si>
    <t>心電図</t>
  </si>
  <si>
    <t>血糖</t>
  </si>
  <si>
    <t xml:space="preserve">     （注） 夜勤職員は、年２回の健康診断が必要です。Ｘ線は年１回で可。</t>
  </si>
  <si>
    <t xml:space="preserve">  ① 全職員が受診するために、どのような体制を組みましたか。</t>
  </si>
  <si>
    <t>検診日を複数設定している。</t>
  </si>
  <si>
    <t>受診できない場合に、他の医療機関等で受診できるような配慮がある。</t>
  </si>
  <si>
    <t xml:space="preserve">  ②  夜勤職員に対し、年２回の健康診断を実施していますか。</t>
  </si>
  <si>
    <t>実施日</t>
  </si>
  <si>
    <t>提出日</t>
  </si>
  <si>
    <t xml:space="preserve">  ④ 非常勤職員に対してどのような配慮をしていますか。</t>
  </si>
  <si>
    <t xml:space="preserve">  ⑤ 採用時検診を実施し、結果を記録・保存していますか。</t>
  </si>
  <si>
    <t>回　　　</t>
  </si>
  <si>
    <t xml:space="preserve"> ５ 研修</t>
  </si>
  <si>
    <t>研　修　種　別</t>
  </si>
  <si>
    <t>　　参加延べ人員</t>
  </si>
  <si>
    <t>総 数</t>
  </si>
  <si>
    <t>施設外研修</t>
  </si>
  <si>
    <t>新任研修</t>
  </si>
  <si>
    <t>中堅・幹部研修</t>
  </si>
  <si>
    <t>専門性向上のための研修</t>
  </si>
  <si>
    <t>施設見学等</t>
  </si>
  <si>
    <t>施設内研修</t>
  </si>
  <si>
    <t>専任</t>
  </si>
  <si>
    <t>兼任</t>
  </si>
  <si>
    <t>法人理事長</t>
  </si>
  <si>
    <t>他施設の職員等</t>
  </si>
  <si>
    <t>具体的内容</t>
  </si>
  <si>
    <t>　　　　　　　　　資格を有していない場合の対応</t>
  </si>
  <si>
    <t>防止策の</t>
  </si>
  <si>
    <t>就業規則に規程</t>
  </si>
  <si>
    <t>具体的な内容</t>
  </si>
  <si>
    <t>相談窓口の設置</t>
  </si>
  <si>
    <t>研修の実施</t>
  </si>
  <si>
    <t>第３ 建物設備等の管理状況</t>
  </si>
  <si>
    <t xml:space="preserve"> １ 建物設備の管理状況</t>
  </si>
  <si>
    <t xml:space="preserve">   （１）建物・設備は「設備及び運営に関する基準」を満たしていますか。</t>
  </si>
  <si>
    <t xml:space="preserve">   （２）建物の使用内容を変更している場合の届出</t>
  </si>
  <si>
    <t xml:space="preserve">   （３）今後使用内容の変更や増改築の計画の有無</t>
  </si>
  <si>
    <t>計画</t>
  </si>
  <si>
    <t xml:space="preserve">   （４）建物の建築年度</t>
  </si>
  <si>
    <t xml:space="preserve">    （６）施設修繕の場合、利用者の生活環境等（シックハウス対策）に配慮していますか。</t>
  </si>
  <si>
    <t>　　（１）井戸水の定期検査（自家水）</t>
  </si>
  <si>
    <t>　　（２）受水槽</t>
  </si>
  <si>
    <t>㎥</t>
  </si>
  <si>
    <t>　  （３）浄化槽の定期検査・水質検査</t>
  </si>
  <si>
    <t>職名</t>
  </si>
  <si>
    <t>寮舎居住職員</t>
  </si>
  <si>
    <t>近隣住宅居住職員</t>
  </si>
  <si>
    <t>その他（応援等）</t>
  </si>
  <si>
    <t>夜勤</t>
  </si>
  <si>
    <t>警備員</t>
  </si>
  <si>
    <t>届出日</t>
  </si>
  <si>
    <t>回覧</t>
  </si>
  <si>
    <t>掲示</t>
  </si>
  <si>
    <t>口頭</t>
  </si>
  <si>
    <t>４月</t>
  </si>
  <si>
    <t>５月</t>
  </si>
  <si>
    <t>６月</t>
  </si>
  <si>
    <t>７月</t>
  </si>
  <si>
    <t>８月</t>
  </si>
  <si>
    <t>９月</t>
  </si>
  <si>
    <t>１月</t>
  </si>
  <si>
    <t>２月</t>
  </si>
  <si>
    <t>３月</t>
  </si>
  <si>
    <t>回数計</t>
  </si>
  <si>
    <t>訓練の内容</t>
  </si>
  <si>
    <t>避難誘導訓練</t>
  </si>
  <si>
    <t>消火訓練</t>
  </si>
  <si>
    <t>通報訓練</t>
  </si>
  <si>
    <t>地震訓練</t>
  </si>
  <si>
    <t>図上訓練</t>
  </si>
  <si>
    <t>夜間訓練</t>
  </si>
  <si>
    <t>その他訓練</t>
  </si>
  <si>
    <t>備付帳簿（援助支援関係書類）</t>
  </si>
  <si>
    <t>※作成のものに○を記入してください。</t>
  </si>
  <si>
    <t>利用者名簿</t>
  </si>
  <si>
    <t>利用者会（母の会）記録</t>
  </si>
  <si>
    <t>児童会記録</t>
  </si>
  <si>
    <t>入所依頼書</t>
  </si>
  <si>
    <t>外出外泊簿</t>
  </si>
  <si>
    <t>入所受託書写</t>
  </si>
  <si>
    <t>預り金記録</t>
  </si>
  <si>
    <t>援</t>
  </si>
  <si>
    <t>生保決定・変更・廃止通知書</t>
  </si>
  <si>
    <t>遺留金品記録</t>
  </si>
  <si>
    <t>援助・支援計画</t>
  </si>
  <si>
    <t>アフターケア記録</t>
  </si>
  <si>
    <t>自立支援計画</t>
  </si>
  <si>
    <t>保育指導計画</t>
  </si>
  <si>
    <t>助</t>
  </si>
  <si>
    <t>学習指導計画</t>
  </si>
  <si>
    <t>母子支援員日誌</t>
  </si>
  <si>
    <t>献立表</t>
  </si>
  <si>
    <t>少年指導員日誌</t>
  </si>
  <si>
    <t>細菌検査記録</t>
  </si>
  <si>
    <t>支</t>
  </si>
  <si>
    <t>保育士日誌</t>
  </si>
  <si>
    <t>　</t>
  </si>
  <si>
    <t>心理日誌・心理記録</t>
  </si>
  <si>
    <t>ケース記録</t>
  </si>
  <si>
    <t xml:space="preserve"> 援</t>
  </si>
  <si>
    <t>児童指導記録</t>
  </si>
  <si>
    <t>補助保育記録</t>
  </si>
  <si>
    <t>病児保育記録</t>
  </si>
  <si>
    <t>健康診断記録</t>
  </si>
  <si>
    <t>健康管理記録（通院・服薬等）</t>
  </si>
  <si>
    <t>ケース会議録</t>
  </si>
  <si>
    <t>Ⅱ　母子支援</t>
  </si>
  <si>
    <t>　　施　設　名</t>
  </si>
  <si>
    <t>利用世帯</t>
  </si>
  <si>
    <t>人員</t>
  </si>
  <si>
    <t>私的契約</t>
  </si>
  <si>
    <t xml:space="preserve"> （注１） 各月の初日在籍数を記入してください。</t>
  </si>
  <si>
    <t xml:space="preserve"> </t>
  </si>
  <si>
    <t>未 就 学 児</t>
  </si>
  <si>
    <t>保育所利用児</t>
  </si>
  <si>
    <t>施設内保育室利用児</t>
  </si>
  <si>
    <t>小・中学生</t>
  </si>
  <si>
    <t>高等学校・専修学校・
各種学校の学生・生徒</t>
  </si>
  <si>
    <t xml:space="preserve"> （注２）施設内保育室利用児欄は、保育所に準ずる設備（保育室）を設けている場合のみ記入してください。（ただし、補助保育・病児保育を除く。）</t>
  </si>
  <si>
    <t>（単位：人）</t>
  </si>
  <si>
    <t>　　　　　　　就 　　　　　　労</t>
  </si>
  <si>
    <t>入所者総数</t>
  </si>
  <si>
    <t>就労者数</t>
  </si>
  <si>
    <t>就　労　の　状　況</t>
  </si>
  <si>
    <t>未就労</t>
  </si>
  <si>
    <t>常　勤</t>
  </si>
  <si>
    <t>パート・臨時職員</t>
  </si>
  <si>
    <t>内職・その他</t>
  </si>
  <si>
    <t>　　　　　　就　労　活　動　者</t>
  </si>
  <si>
    <t>未就労者数</t>
  </si>
  <si>
    <t>就労活動者数</t>
  </si>
  <si>
    <t>就　労　活　動　の　状　況</t>
  </si>
  <si>
    <t>就労活動無し</t>
  </si>
  <si>
    <t>　　</t>
  </si>
  <si>
    <t>生活指導</t>
  </si>
  <si>
    <t>就労支援</t>
  </si>
  <si>
    <t>学習指導</t>
  </si>
  <si>
    <t>保育計画</t>
  </si>
  <si>
    <t>行事計画</t>
  </si>
  <si>
    <t>健康管理</t>
  </si>
  <si>
    <t>アフターケア</t>
  </si>
  <si>
    <t>関係機関との連携</t>
  </si>
  <si>
    <t>利用者会</t>
  </si>
  <si>
    <t>策定時期及び方法</t>
  </si>
  <si>
    <t>再評価時期及び方法</t>
  </si>
  <si>
    <t>連携の内容及び方法</t>
  </si>
  <si>
    <t>具体的内容及び方法</t>
  </si>
  <si>
    <t>具体的方法</t>
  </si>
  <si>
    <t>４　健康管理の状況</t>
  </si>
  <si>
    <t>母</t>
  </si>
  <si>
    <t>子</t>
  </si>
  <si>
    <t>（２）既往歴及び予防接種状況を把握していますか。</t>
  </si>
  <si>
    <t>（３）母子が健康相談等を嘱託医師等に相談できる体制はありますか。</t>
  </si>
  <si>
    <t>浴室</t>
  </si>
  <si>
    <t>シャワー室</t>
  </si>
  <si>
    <t xml:space="preserve">        ア　将来施設内に浴室等設置する計画がありますか。</t>
  </si>
  <si>
    <t>朝</t>
  </si>
  <si>
    <t>～</t>
  </si>
  <si>
    <t>夕</t>
  </si>
  <si>
    <t>０歳児</t>
  </si>
  <si>
    <t>１歳児</t>
  </si>
  <si>
    <t>２歳児</t>
  </si>
  <si>
    <t>３歳児</t>
  </si>
  <si>
    <t>４歳児以上</t>
  </si>
  <si>
    <t>※延べ人数で記入すること</t>
  </si>
  <si>
    <t>　　　　　　　　　　</t>
  </si>
  <si>
    <t>保存期間</t>
  </si>
  <si>
    <t>保存温度</t>
  </si>
  <si>
    <t>実施回数</t>
  </si>
  <si>
    <t>回</t>
  </si>
  <si>
    <t>（年または月）</t>
  </si>
  <si>
    <t>点検内容</t>
  </si>
  <si>
    <t>８　預り金の状況</t>
  </si>
  <si>
    <t>管理している理由</t>
  </si>
  <si>
    <t>管理方法</t>
  </si>
  <si>
    <t>預貯金</t>
  </si>
  <si>
    <t>現金</t>
  </si>
  <si>
    <t>預り人員（人）</t>
  </si>
  <si>
    <t>　　　　　　　　　　　保管場所・管理状況　</t>
  </si>
  <si>
    <t>％</t>
  </si>
  <si>
    <t>契約見直しの方法</t>
  </si>
  <si>
    <t>合計額</t>
  </si>
  <si>
    <t>シート名</t>
  </si>
  <si>
    <t>問番号</t>
  </si>
  <si>
    <t>位置範囲</t>
  </si>
  <si>
    <t>設問内容関数</t>
  </si>
  <si>
    <t>色</t>
  </si>
  <si>
    <t>書式</t>
  </si>
  <si>
    <t>DBtable</t>
  </si>
  <si>
    <t>fieldname</t>
  </si>
  <si>
    <t>fieldType</t>
  </si>
  <si>
    <t>桁数</t>
  </si>
  <si>
    <t>P0</t>
  </si>
  <si>
    <t>B1</t>
  </si>
  <si>
    <t>水色</t>
  </si>
  <si>
    <t>######000000</t>
  </si>
  <si>
    <t>C1</t>
  </si>
  <si>
    <t>透明</t>
  </si>
  <si>
    <t>B3</t>
  </si>
  <si>
    <t>B8:E8</t>
  </si>
  <si>
    <t>@</t>
  </si>
  <si>
    <t>B9:E9</t>
  </si>
  <si>
    <t>C10</t>
  </si>
  <si>
    <t>E10</t>
  </si>
  <si>
    <t>C11</t>
  </si>
  <si>
    <t>C12:F12</t>
  </si>
  <si>
    <t>C13</t>
  </si>
  <si>
    <t>E13</t>
  </si>
  <si>
    <t>C14:E14</t>
  </si>
  <si>
    <t>C15</t>
  </si>
  <si>
    <t>E15</t>
  </si>
  <si>
    <t>C16:E16</t>
  </si>
  <si>
    <t>C17</t>
  </si>
  <si>
    <t>E17</t>
  </si>
  <si>
    <t>B18</t>
  </si>
  <si>
    <t>D18</t>
  </si>
  <si>
    <t>B19</t>
  </si>
  <si>
    <t>0_</t>
  </si>
  <si>
    <t>E19</t>
  </si>
  <si>
    <t>G19</t>
  </si>
  <si>
    <t>B20</t>
  </si>
  <si>
    <t>B22:C22</t>
  </si>
  <si>
    <t>P1</t>
  </si>
  <si>
    <t>C3</t>
  </si>
  <si>
    <t>C4</t>
  </si>
  <si>
    <t>C5</t>
  </si>
  <si>
    <t>C6</t>
  </si>
  <si>
    <t>C7</t>
  </si>
  <si>
    <t>C8</t>
  </si>
  <si>
    <t>B12</t>
  </si>
  <si>
    <t>D12</t>
  </si>
  <si>
    <t>B13</t>
  </si>
  <si>
    <t>D13</t>
  </si>
  <si>
    <t>B14</t>
  </si>
  <si>
    <t>D14</t>
  </si>
  <si>
    <t>B17</t>
  </si>
  <si>
    <t>D19</t>
  </si>
  <si>
    <t>P2</t>
  </si>
  <si>
    <t>F1:G1</t>
  </si>
  <si>
    <t>D4</t>
  </si>
  <si>
    <t>G4</t>
  </si>
  <si>
    <t>D5</t>
  </si>
  <si>
    <t>G5</t>
  </si>
  <si>
    <t>D6</t>
  </si>
  <si>
    <t>G6</t>
  </si>
  <si>
    <t>D7</t>
  </si>
  <si>
    <t>G7</t>
  </si>
  <si>
    <t>D8</t>
  </si>
  <si>
    <t>G8</t>
  </si>
  <si>
    <t>D9</t>
  </si>
  <si>
    <t>G9</t>
  </si>
  <si>
    <t>D10</t>
  </si>
  <si>
    <t>G10</t>
  </si>
  <si>
    <t>D11</t>
  </si>
  <si>
    <t>G11</t>
  </si>
  <si>
    <t>G12</t>
  </si>
  <si>
    <t>G13</t>
  </si>
  <si>
    <t>G14</t>
  </si>
  <si>
    <t>D15</t>
  </si>
  <si>
    <t>G15</t>
  </si>
  <si>
    <t>D16</t>
  </si>
  <si>
    <t>G16</t>
  </si>
  <si>
    <t>D17</t>
  </si>
  <si>
    <t>G17</t>
  </si>
  <si>
    <t>G18</t>
  </si>
  <si>
    <t>P3</t>
  </si>
  <si>
    <t>E1:I1</t>
  </si>
  <si>
    <t>B6</t>
  </si>
  <si>
    <t>B8</t>
  </si>
  <si>
    <t>B10</t>
  </si>
  <si>
    <t>C11:H11</t>
  </si>
  <si>
    <t>H18</t>
  </si>
  <si>
    <t>B21</t>
  </si>
  <si>
    <t>P4</t>
  </si>
  <si>
    <t>B5</t>
  </si>
  <si>
    <t>B7</t>
  </si>
  <si>
    <t>P5</t>
  </si>
  <si>
    <t>E3</t>
  </si>
  <si>
    <t>G3</t>
  </si>
  <si>
    <t>I3</t>
  </si>
  <si>
    <t>K3</t>
  </si>
  <si>
    <t>M3</t>
  </si>
  <si>
    <t>H5:J5</t>
  </si>
  <si>
    <t>H14:J14</t>
  </si>
  <si>
    <t>B16</t>
  </si>
  <si>
    <t>B19:J19</t>
  </si>
  <si>
    <t>B23:J23</t>
  </si>
  <si>
    <t>P6</t>
  </si>
  <si>
    <t>C18</t>
  </si>
  <si>
    <t>P7</t>
  </si>
  <si>
    <t>B11</t>
  </si>
  <si>
    <t>B15</t>
  </si>
  <si>
    <t>P8</t>
  </si>
  <si>
    <t>#,##0_</t>
  </si>
  <si>
    <t>E11</t>
  </si>
  <si>
    <t>E12</t>
  </si>
  <si>
    <t>H13</t>
  </si>
  <si>
    <t>E14</t>
  </si>
  <si>
    <t>H14</t>
  </si>
  <si>
    <t>E16</t>
  </si>
  <si>
    <t>E18</t>
  </si>
  <si>
    <t>H19</t>
  </si>
  <si>
    <t>C20</t>
  </si>
  <si>
    <t>D20</t>
  </si>
  <si>
    <t>E20</t>
  </si>
  <si>
    <t>G20</t>
  </si>
  <si>
    <t>E21</t>
  </si>
  <si>
    <t>G21</t>
  </si>
  <si>
    <t>E22</t>
  </si>
  <si>
    <t>G22</t>
  </si>
  <si>
    <t>E23</t>
  </si>
  <si>
    <t>G23</t>
  </si>
  <si>
    <t>H23</t>
  </si>
  <si>
    <t>E24</t>
  </si>
  <si>
    <t>G24</t>
  </si>
  <si>
    <t>H24</t>
  </si>
  <si>
    <t>B25</t>
  </si>
  <si>
    <t>C25</t>
  </si>
  <si>
    <t>D25</t>
  </si>
  <si>
    <t>E25</t>
  </si>
  <si>
    <t>G25</t>
  </si>
  <si>
    <t>E26</t>
  </si>
  <si>
    <t>G26</t>
  </si>
  <si>
    <t>E27</t>
  </si>
  <si>
    <t>G27</t>
  </si>
  <si>
    <t>E28</t>
  </si>
  <si>
    <t>G28</t>
  </si>
  <si>
    <t>H28</t>
  </si>
  <si>
    <t>E29</t>
  </si>
  <si>
    <t>G29</t>
  </si>
  <si>
    <t>H29</t>
  </si>
  <si>
    <t>P9</t>
  </si>
  <si>
    <t>E5</t>
  </si>
  <si>
    <t>F5</t>
  </si>
  <si>
    <t>E6</t>
  </si>
  <si>
    <t>F6</t>
  </si>
  <si>
    <t>E7</t>
  </si>
  <si>
    <t>F7</t>
  </si>
  <si>
    <t>E8</t>
  </si>
  <si>
    <t>F8</t>
  </si>
  <si>
    <t>B9</t>
  </si>
  <si>
    <t>C9</t>
  </si>
  <si>
    <t>E9</t>
  </si>
  <si>
    <t>F9</t>
  </si>
  <si>
    <t>F10</t>
  </si>
  <si>
    <t>F11</t>
  </si>
  <si>
    <t>C12</t>
  </si>
  <si>
    <t>F12</t>
  </si>
  <si>
    <t>F13</t>
  </si>
  <si>
    <t>C14</t>
  </si>
  <si>
    <t>C16</t>
  </si>
  <si>
    <t>P10</t>
  </si>
  <si>
    <t>B2</t>
  </si>
  <si>
    <t>B4</t>
  </si>
  <si>
    <t>P11</t>
  </si>
  <si>
    <t>H7</t>
  </si>
  <si>
    <t>I7</t>
  </si>
  <si>
    <t>J7</t>
  </si>
  <si>
    <t>K7</t>
  </si>
  <si>
    <t>L7</t>
  </si>
  <si>
    <t>M7</t>
  </si>
  <si>
    <t>N7</t>
  </si>
  <si>
    <t>O7</t>
  </si>
  <si>
    <t>Q7</t>
  </si>
  <si>
    <t>R7</t>
  </si>
  <si>
    <t>S7</t>
  </si>
  <si>
    <t>T7</t>
  </si>
  <si>
    <t>U7</t>
  </si>
  <si>
    <t>V7</t>
  </si>
  <si>
    <t>H8</t>
  </si>
  <si>
    <t>I8</t>
  </si>
  <si>
    <t>J8</t>
  </si>
  <si>
    <t>K8</t>
  </si>
  <si>
    <t>L8</t>
  </si>
  <si>
    <t>M8</t>
  </si>
  <si>
    <t>N8</t>
  </si>
  <si>
    <t>O8</t>
  </si>
  <si>
    <t>Q8</t>
  </si>
  <si>
    <t>R8</t>
  </si>
  <si>
    <t>S8</t>
  </si>
  <si>
    <t>T8</t>
  </si>
  <si>
    <t>U8</t>
  </si>
  <si>
    <t>V8</t>
  </si>
  <si>
    <t>H9</t>
  </si>
  <si>
    <t>I9</t>
  </si>
  <si>
    <t>J9</t>
  </si>
  <si>
    <t>K9</t>
  </si>
  <si>
    <t>L9</t>
  </si>
  <si>
    <t>M9</t>
  </si>
  <si>
    <t>N9</t>
  </si>
  <si>
    <t>O9</t>
  </si>
  <si>
    <t>Q9</t>
  </si>
  <si>
    <t>R9</t>
  </si>
  <si>
    <t>S9</t>
  </si>
  <si>
    <t>T9</t>
  </si>
  <si>
    <t>U9</t>
  </si>
  <si>
    <t>V9</t>
  </si>
  <si>
    <t>H10</t>
  </si>
  <si>
    <t>I10</t>
  </si>
  <si>
    <t>J10</t>
  </si>
  <si>
    <t>K10</t>
  </si>
  <si>
    <t>L10</t>
  </si>
  <si>
    <t>M10</t>
  </si>
  <si>
    <t>N10</t>
  </si>
  <si>
    <t>O10</t>
  </si>
  <si>
    <t>Q10</t>
  </si>
  <si>
    <t>R10</t>
  </si>
  <si>
    <t>S10</t>
  </si>
  <si>
    <t>T10</t>
  </si>
  <si>
    <t>U10</t>
  </si>
  <si>
    <t>V10</t>
  </si>
  <si>
    <t>H11</t>
  </si>
  <si>
    <t>I11</t>
  </si>
  <si>
    <t>J11</t>
  </si>
  <si>
    <t>K11</t>
  </si>
  <si>
    <t>L11</t>
  </si>
  <si>
    <t>M11</t>
  </si>
  <si>
    <t>N11</t>
  </si>
  <si>
    <t>O11</t>
  </si>
  <si>
    <t>Q11</t>
  </si>
  <si>
    <t>R11</t>
  </si>
  <si>
    <t>S11</t>
  </si>
  <si>
    <t>T11</t>
  </si>
  <si>
    <t>U11</t>
  </si>
  <si>
    <t>V11</t>
  </si>
  <si>
    <t>H12</t>
  </si>
  <si>
    <t>I12</t>
  </si>
  <si>
    <t>J12</t>
  </si>
  <si>
    <t>K12</t>
  </si>
  <si>
    <t>L12</t>
  </si>
  <si>
    <t>M12</t>
  </si>
  <si>
    <t>N12</t>
  </si>
  <si>
    <t>O12</t>
  </si>
  <si>
    <t>P12</t>
  </si>
  <si>
    <t>Q12</t>
  </si>
  <si>
    <t>R12</t>
  </si>
  <si>
    <t>S12</t>
  </si>
  <si>
    <t>T12</t>
  </si>
  <si>
    <t>U12</t>
  </si>
  <si>
    <t>V12</t>
  </si>
  <si>
    <t>I13</t>
  </si>
  <si>
    <t>J13</t>
  </si>
  <si>
    <t>K13</t>
  </si>
  <si>
    <t>L13</t>
  </si>
  <si>
    <t>M13</t>
  </si>
  <si>
    <t>N13</t>
  </si>
  <si>
    <t>O13</t>
  </si>
  <si>
    <t>P13</t>
  </si>
  <si>
    <t>Q13</t>
  </si>
  <si>
    <t>R13</t>
  </si>
  <si>
    <t>S13</t>
  </si>
  <si>
    <t>T13</t>
  </si>
  <si>
    <t>U13</t>
  </si>
  <si>
    <t>V13</t>
  </si>
  <si>
    <t>F14</t>
  </si>
  <si>
    <t>I14</t>
  </si>
  <si>
    <t>J14</t>
  </si>
  <si>
    <t>K14</t>
  </si>
  <si>
    <t>L14</t>
  </si>
  <si>
    <t>M14</t>
  </si>
  <si>
    <t>N14</t>
  </si>
  <si>
    <t>O14</t>
  </si>
  <si>
    <t>P14</t>
  </si>
  <si>
    <t>Q14</t>
  </si>
  <si>
    <t>R14</t>
  </si>
  <si>
    <t>S14</t>
  </si>
  <si>
    <t>T14</t>
  </si>
  <si>
    <t>U14</t>
  </si>
  <si>
    <t>V14</t>
  </si>
  <si>
    <t>F15</t>
  </si>
  <si>
    <t>H15</t>
  </si>
  <si>
    <t>I15</t>
  </si>
  <si>
    <t>J15</t>
  </si>
  <si>
    <t>K15</t>
  </si>
  <si>
    <t>L15</t>
  </si>
  <si>
    <t>M15</t>
  </si>
  <si>
    <t>N15</t>
  </si>
  <si>
    <t>O15</t>
  </si>
  <si>
    <t>P15</t>
  </si>
  <si>
    <t>Q15</t>
  </si>
  <si>
    <t>R15</t>
  </si>
  <si>
    <t>S15</t>
  </si>
  <si>
    <t>T15</t>
  </si>
  <si>
    <t>U15</t>
  </si>
  <si>
    <t>V15</t>
  </si>
  <si>
    <t>F16</t>
  </si>
  <si>
    <t>H16</t>
  </si>
  <si>
    <t>I16</t>
  </si>
  <si>
    <t>J16</t>
  </si>
  <si>
    <t>K16</t>
  </si>
  <si>
    <t>L16</t>
  </si>
  <si>
    <t>M16</t>
  </si>
  <si>
    <t>N16</t>
  </si>
  <si>
    <t>O16</t>
  </si>
  <si>
    <t>P16</t>
  </si>
  <si>
    <t>Q16</t>
  </si>
  <si>
    <t>R16</t>
  </si>
  <si>
    <t>S16</t>
  </si>
  <si>
    <t>T16</t>
  </si>
  <si>
    <t>U16</t>
  </si>
  <si>
    <t>V16</t>
  </si>
  <si>
    <t>F17</t>
  </si>
  <si>
    <t>H17</t>
  </si>
  <si>
    <t>I17</t>
  </si>
  <si>
    <t>J17</t>
  </si>
  <si>
    <t>K17</t>
  </si>
  <si>
    <t>L17</t>
  </si>
  <si>
    <t>M17</t>
  </si>
  <si>
    <t>N17</t>
  </si>
  <si>
    <t>O17</t>
  </si>
  <si>
    <t>P17</t>
  </si>
  <si>
    <t>Q17</t>
  </si>
  <si>
    <t>R17</t>
  </si>
  <si>
    <t>S17</t>
  </si>
  <si>
    <t>T17</t>
  </si>
  <si>
    <t>U17</t>
  </si>
  <si>
    <t>V17</t>
  </si>
  <si>
    <t>F18</t>
  </si>
  <si>
    <t>I18</t>
  </si>
  <si>
    <t>J18</t>
  </si>
  <si>
    <t>K18</t>
  </si>
  <si>
    <t>L18</t>
  </si>
  <si>
    <t>M18</t>
  </si>
  <si>
    <t>N18</t>
  </si>
  <si>
    <t>O18</t>
  </si>
  <si>
    <t>P18</t>
  </si>
  <si>
    <t>Q18</t>
  </si>
  <si>
    <t>R18</t>
  </si>
  <si>
    <t>S18</t>
  </si>
  <si>
    <t>T18</t>
  </si>
  <si>
    <t>U18</t>
  </si>
  <si>
    <t>V18</t>
  </si>
  <si>
    <t>C19</t>
  </si>
  <si>
    <t>F19</t>
  </si>
  <si>
    <t>I19</t>
  </si>
  <si>
    <t>J19</t>
  </si>
  <si>
    <t>K19</t>
  </si>
  <si>
    <t>L19</t>
  </si>
  <si>
    <t>M19</t>
  </si>
  <si>
    <t>N19</t>
  </si>
  <si>
    <t>O19</t>
  </si>
  <si>
    <t>P19</t>
  </si>
  <si>
    <t>Q19</t>
  </si>
  <si>
    <t>R19</t>
  </si>
  <si>
    <t>S19</t>
  </si>
  <si>
    <t>T19</t>
  </si>
  <si>
    <t>U19</t>
  </si>
  <si>
    <t>V19</t>
  </si>
  <si>
    <t>F20</t>
  </si>
  <si>
    <t>H20</t>
  </si>
  <si>
    <t>I20</t>
  </si>
  <si>
    <t>J20</t>
  </si>
  <si>
    <t>K20</t>
  </si>
  <si>
    <t>L20</t>
  </si>
  <si>
    <t>M20</t>
  </si>
  <si>
    <t>N20</t>
  </si>
  <si>
    <t>O20</t>
  </si>
  <si>
    <t>P20</t>
  </si>
  <si>
    <t>Q20</t>
  </si>
  <si>
    <t>R20</t>
  </si>
  <si>
    <t>S20</t>
  </si>
  <si>
    <t>T20</t>
  </si>
  <si>
    <t>U20</t>
  </si>
  <si>
    <t>V20</t>
  </si>
  <si>
    <t>C21</t>
  </si>
  <si>
    <t>D21</t>
  </si>
  <si>
    <t>F21</t>
  </si>
  <si>
    <t>H21</t>
  </si>
  <si>
    <t>I21</t>
  </si>
  <si>
    <t>J21</t>
  </si>
  <si>
    <t>K21</t>
  </si>
  <si>
    <t>L21</t>
  </si>
  <si>
    <t>M21</t>
  </si>
  <si>
    <t>N21</t>
  </si>
  <si>
    <t>O21</t>
  </si>
  <si>
    <t>P21</t>
  </si>
  <si>
    <t>Q21</t>
  </si>
  <si>
    <t>R21</t>
  </si>
  <si>
    <t>S21</t>
  </si>
  <si>
    <t>T21</t>
  </si>
  <si>
    <t>U21</t>
  </si>
  <si>
    <t>V21</t>
  </si>
  <si>
    <t>C22</t>
  </si>
  <si>
    <t>D22</t>
  </si>
  <si>
    <t>F22</t>
  </si>
  <si>
    <t>H22</t>
  </si>
  <si>
    <t>I22</t>
  </si>
  <si>
    <t>J22</t>
  </si>
  <si>
    <t>K22</t>
  </si>
  <si>
    <t>L22</t>
  </si>
  <si>
    <t>M22</t>
  </si>
  <si>
    <t>N22</t>
  </si>
  <si>
    <t>O22</t>
  </si>
  <si>
    <t>P22</t>
  </si>
  <si>
    <t>Q22</t>
  </si>
  <si>
    <t>R22</t>
  </si>
  <si>
    <t>S22</t>
  </si>
  <si>
    <t>T22</t>
  </si>
  <si>
    <t>U22</t>
  </si>
  <si>
    <t>V22</t>
  </si>
  <si>
    <t>C23</t>
  </si>
  <si>
    <t>D23</t>
  </si>
  <si>
    <t>F23</t>
  </si>
  <si>
    <t>I23</t>
  </si>
  <si>
    <t>J23</t>
  </si>
  <si>
    <t>K23</t>
  </si>
  <si>
    <t>L23</t>
  </si>
  <si>
    <t>M23</t>
  </si>
  <si>
    <t>N23</t>
  </si>
  <si>
    <t>O23</t>
  </si>
  <si>
    <t>P23</t>
  </si>
  <si>
    <t>Q23</t>
  </si>
  <si>
    <t>R23</t>
  </si>
  <si>
    <t>S23</t>
  </si>
  <si>
    <t>T23</t>
  </si>
  <si>
    <t>U23</t>
  </si>
  <si>
    <t>V23</t>
  </si>
  <si>
    <t>C24</t>
  </si>
  <si>
    <t>D24</t>
  </si>
  <si>
    <t>F24</t>
  </si>
  <si>
    <t>I24</t>
  </si>
  <si>
    <t>J24</t>
  </si>
  <si>
    <t>K24</t>
  </si>
  <si>
    <t>L24</t>
  </si>
  <si>
    <t>M24</t>
  </si>
  <si>
    <t>N24</t>
  </si>
  <si>
    <t>O24</t>
  </si>
  <si>
    <t>P24</t>
  </si>
  <si>
    <t>Q24</t>
  </si>
  <si>
    <t>R24</t>
  </si>
  <si>
    <t>S24</t>
  </si>
  <si>
    <t>T24</t>
  </si>
  <si>
    <t>U24</t>
  </si>
  <si>
    <t>V24</t>
  </si>
  <si>
    <t>F25</t>
  </si>
  <si>
    <t>H25</t>
  </si>
  <si>
    <t>I25</t>
  </si>
  <si>
    <t>J25</t>
  </si>
  <si>
    <t>K25</t>
  </si>
  <si>
    <t>L25</t>
  </si>
  <si>
    <t>M25</t>
  </si>
  <si>
    <t>N25</t>
  </si>
  <si>
    <t>O25</t>
  </si>
  <si>
    <t>P25</t>
  </si>
  <si>
    <t>Q25</t>
  </si>
  <si>
    <t>R25</t>
  </si>
  <si>
    <t>S25</t>
  </si>
  <si>
    <t>T25</t>
  </si>
  <si>
    <t>U25</t>
  </si>
  <si>
    <t>V25</t>
  </si>
  <si>
    <t>C26</t>
  </si>
  <si>
    <t>D26</t>
  </si>
  <si>
    <t>F26</t>
  </si>
  <si>
    <t>H26</t>
  </si>
  <si>
    <t>I26</t>
  </si>
  <si>
    <t>J26</t>
  </si>
  <si>
    <t>K26</t>
  </si>
  <si>
    <t>L26</t>
  </si>
  <si>
    <t>M26</t>
  </si>
  <si>
    <t>N26</t>
  </si>
  <si>
    <t>O26</t>
  </si>
  <si>
    <t>P26</t>
  </si>
  <si>
    <t>Q26</t>
  </si>
  <si>
    <t>R26</t>
  </si>
  <si>
    <t>S26</t>
  </si>
  <si>
    <t>T26</t>
  </si>
  <si>
    <t>U26</t>
  </si>
  <si>
    <t>V26</t>
  </si>
  <si>
    <t>B27</t>
  </si>
  <si>
    <t>C27</t>
  </si>
  <si>
    <t>D27</t>
  </si>
  <si>
    <t>F27</t>
  </si>
  <si>
    <t>H27</t>
  </si>
  <si>
    <t>I27</t>
  </si>
  <si>
    <t>J27</t>
  </si>
  <si>
    <t>K27</t>
  </si>
  <si>
    <t>L27</t>
  </si>
  <si>
    <t>M27</t>
  </si>
  <si>
    <t>N27</t>
  </si>
  <si>
    <t>O27</t>
  </si>
  <si>
    <t>P27</t>
  </si>
  <si>
    <t>Q27</t>
  </si>
  <si>
    <t>R27</t>
  </si>
  <si>
    <t>S27</t>
  </si>
  <si>
    <t>T27</t>
  </si>
  <si>
    <t>U27</t>
  </si>
  <si>
    <t>V27</t>
  </si>
  <si>
    <t>C28</t>
  </si>
  <si>
    <t>D28</t>
  </si>
  <si>
    <t>F28</t>
  </si>
  <si>
    <t>I28</t>
  </si>
  <si>
    <t>J28</t>
  </si>
  <si>
    <t>K28</t>
  </si>
  <si>
    <t>L28</t>
  </si>
  <si>
    <t>M28</t>
  </si>
  <si>
    <t>N28</t>
  </si>
  <si>
    <t>O28</t>
  </si>
  <si>
    <t>P28</t>
  </si>
  <si>
    <t>Q28</t>
  </si>
  <si>
    <t>R28</t>
  </si>
  <si>
    <t>S28</t>
  </si>
  <si>
    <t>T28</t>
  </si>
  <si>
    <t>U28</t>
  </si>
  <si>
    <t>V28</t>
  </si>
  <si>
    <t>C29</t>
  </si>
  <si>
    <t>D29</t>
  </si>
  <si>
    <t>F29</t>
  </si>
  <si>
    <t>I29</t>
  </si>
  <si>
    <t>J29</t>
  </si>
  <si>
    <t>K29</t>
  </si>
  <si>
    <t>L29</t>
  </si>
  <si>
    <t>M29</t>
  </si>
  <si>
    <t>N29</t>
  </si>
  <si>
    <t>O29</t>
  </si>
  <si>
    <t>P29</t>
  </si>
  <si>
    <t>Q29</t>
  </si>
  <si>
    <t>R29</t>
  </si>
  <si>
    <t>S29</t>
  </si>
  <si>
    <t>T29</t>
  </si>
  <si>
    <t>U29</t>
  </si>
  <si>
    <t>V29</t>
  </si>
  <si>
    <t>A3</t>
  </si>
  <si>
    <t>D3</t>
  </si>
  <si>
    <t>F3</t>
  </si>
  <si>
    <t>A4</t>
  </si>
  <si>
    <t>E4</t>
  </si>
  <si>
    <t>F4</t>
  </si>
  <si>
    <t>A5</t>
  </si>
  <si>
    <t>A6</t>
  </si>
  <si>
    <t>A7</t>
  </si>
  <si>
    <t>0.0_</t>
  </si>
  <si>
    <t>B23</t>
  </si>
  <si>
    <t>K4</t>
  </si>
  <si>
    <t>L4</t>
  </si>
  <si>
    <t>H5</t>
  </si>
  <si>
    <t>I5</t>
  </si>
  <si>
    <t>J5</t>
  </si>
  <si>
    <t>K5</t>
  </si>
  <si>
    <t>L5</t>
  </si>
  <si>
    <t>H6</t>
  </si>
  <si>
    <t>I6</t>
  </si>
  <si>
    <t>J6</t>
  </si>
  <si>
    <t>K6</t>
  </si>
  <si>
    <t>L6</t>
  </si>
  <si>
    <t>#,##0</t>
  </si>
  <si>
    <t>D18:I18</t>
  </si>
  <si>
    <t>#,##0.0_</t>
  </si>
  <si>
    <t>B3:E3</t>
  </si>
  <si>
    <t>C6:E6</t>
  </si>
  <si>
    <t>D7:E7</t>
  </si>
  <si>
    <t>B15:E15</t>
  </si>
  <si>
    <t>F14:G14</t>
  </si>
  <si>
    <t>F16:G16</t>
  </si>
  <si>
    <t>C5:M5</t>
  </si>
  <si>
    <t>B16:C16</t>
  </si>
  <si>
    <t>D19:I19</t>
  </si>
  <si>
    <t>H3</t>
  </si>
  <si>
    <t>J3</t>
  </si>
  <si>
    <t>L3</t>
  </si>
  <si>
    <t>N3</t>
  </si>
  <si>
    <t>O3</t>
  </si>
  <si>
    <t>H4</t>
  </si>
  <si>
    <t>I4</t>
  </si>
  <si>
    <t>J4</t>
  </si>
  <si>
    <t>M4</t>
  </si>
  <si>
    <t>N4</t>
  </si>
  <si>
    <t>O4</t>
  </si>
  <si>
    <t>M5</t>
  </si>
  <si>
    <t>N5</t>
  </si>
  <si>
    <t>O5</t>
  </si>
  <si>
    <t>M6</t>
  </si>
  <si>
    <t>N6</t>
  </si>
  <si>
    <t>O6</t>
  </si>
  <si>
    <t>C11:D11</t>
  </si>
  <si>
    <t>C14:D14</t>
  </si>
  <si>
    <t>C2</t>
  </si>
  <si>
    <t>F1</t>
  </si>
  <si>
    <t>P30</t>
  </si>
  <si>
    <t>L1:O1</t>
  </si>
  <si>
    <t>P31</t>
  </si>
  <si>
    <t>B17:H17</t>
  </si>
  <si>
    <t>B22</t>
  </si>
  <si>
    <t>E22:G22</t>
  </si>
  <si>
    <t>P32</t>
  </si>
  <si>
    <t>P33</t>
  </si>
  <si>
    <t>P34</t>
  </si>
  <si>
    <t>P35</t>
  </si>
  <si>
    <t>P36</t>
  </si>
  <si>
    <t>C5:D5</t>
  </si>
  <si>
    <t>C16:D16</t>
  </si>
  <si>
    <t>P37</t>
  </si>
  <si>
    <t>h:mm;@</t>
  </si>
  <si>
    <t>C18:H18</t>
  </si>
  <si>
    <t>C21:H21</t>
  </si>
  <si>
    <t>P38</t>
  </si>
  <si>
    <t>P39</t>
  </si>
  <si>
    <t>D4:F4</t>
  </si>
  <si>
    <t>D5:F5</t>
  </si>
  <si>
    <t>P40</t>
  </si>
  <si>
    <t>H1</t>
  </si>
  <si>
    <t>P41</t>
  </si>
  <si>
    <t>E2:G2</t>
  </si>
  <si>
    <t>D5:G5</t>
  </si>
  <si>
    <t>C20:D20</t>
  </si>
  <si>
    <t>E20:F20</t>
  </si>
  <si>
    <t>C21:D21</t>
  </si>
  <si>
    <t>E21:F21</t>
  </si>
  <si>
    <t>P42</t>
  </si>
  <si>
    <t>D4:E4</t>
  </si>
  <si>
    <t>D8:E8</t>
  </si>
  <si>
    <t>D16:I16</t>
  </si>
  <si>
    <t>D22:I22</t>
  </si>
  <si>
    <t>D27:I27</t>
  </si>
  <si>
    <t>P43</t>
  </si>
  <si>
    <t>D8:F8</t>
  </si>
  <si>
    <t>D21:F21</t>
  </si>
  <si>
    <t>D25:F25</t>
  </si>
  <si>
    <t>D29:F29</t>
  </si>
  <si>
    <t>P44</t>
  </si>
  <si>
    <t>E10:G10</t>
  </si>
  <si>
    <t>D30</t>
  </si>
  <si>
    <t>G30</t>
  </si>
  <si>
    <t>P45</t>
  </si>
  <si>
    <t>D6:E6</t>
  </si>
  <si>
    <t>F6:G6</t>
  </si>
  <si>
    <t>H6:K6</t>
  </si>
  <si>
    <t>F7:G7</t>
  </si>
  <si>
    <t>H7:K7</t>
  </si>
  <si>
    <t>H11:J11</t>
  </si>
  <si>
    <t>H12:J12</t>
  </si>
  <si>
    <t>H13:J13</t>
  </si>
  <si>
    <t>H15:J15</t>
  </si>
  <si>
    <t>D16:E16</t>
  </si>
  <si>
    <t>H16:K16</t>
  </si>
  <si>
    <t>D20:K20</t>
  </si>
  <si>
    <t>P46</t>
  </si>
  <si>
    <t>P47</t>
  </si>
  <si>
    <t>C17:H17</t>
  </si>
  <si>
    <t>P48</t>
  </si>
  <si>
    <t>C7:D7</t>
  </si>
  <si>
    <t>C9:G9</t>
  </si>
  <si>
    <t>C13:G13</t>
  </si>
  <si>
    <t>B19:G19</t>
  </si>
  <si>
    <t>B25:G25</t>
  </si>
  <si>
    <t>P49</t>
  </si>
  <si>
    <t>P50</t>
  </si>
  <si>
    <t>0.00_</t>
  </si>
  <si>
    <t>P51</t>
  </si>
  <si>
    <t>P52</t>
  </si>
  <si>
    <t>P53</t>
  </si>
  <si>
    <t>E30</t>
  </si>
  <si>
    <t>P54</t>
  </si>
  <si>
    <t>F6:I6</t>
  </si>
  <si>
    <t>B12:C12</t>
  </si>
  <si>
    <t>B13:C13</t>
  </si>
  <si>
    <t>B14:C14</t>
  </si>
  <si>
    <t>B15:C15</t>
  </si>
  <si>
    <t>B19:I19</t>
  </si>
  <si>
    <t>B20:I20</t>
  </si>
  <si>
    <t>B21:I21</t>
  </si>
  <si>
    <t>B22:I22</t>
  </si>
  <si>
    <t>B23:I23</t>
  </si>
  <si>
    <t>P55</t>
  </si>
  <si>
    <t>C2:F2</t>
  </si>
  <si>
    <t>C17:F17</t>
  </si>
  <si>
    <t>C18:F18</t>
  </si>
  <si>
    <t>P56</t>
  </si>
  <si>
    <t>#,##0.00</t>
  </si>
  <si>
    <t>令和</t>
    <rPh sb="0" eb="2">
      <t>レイワ</t>
    </rPh>
    <phoneticPr fontId="14"/>
  </si>
  <si>
    <t>実施日</t>
    <phoneticPr fontId="14"/>
  </si>
  <si>
    <t>　　　　　　具体的内容</t>
    <phoneticPr fontId="14"/>
  </si>
  <si>
    <t xml:space="preserve">  第 1 施設運営全般</t>
  </si>
  <si>
    <t xml:space="preserve"> （注）1 基準（国）は措置費算定基準によること。</t>
  </si>
  <si>
    <t xml:space="preserve">    2 過不足理由には、区市町村単独加算分、施設独自の増配置分等を記入してください。</t>
  </si>
  <si>
    <t>（"○"印を記入）</t>
  </si>
  <si>
    <t>③秘密保持</t>
    <rPh sb="1" eb="3">
      <t>ヒミツ</t>
    </rPh>
    <rPh sb="3" eb="5">
      <t>ホジ</t>
    </rPh>
    <phoneticPr fontId="14"/>
  </si>
  <si>
    <t>規程等の名称</t>
    <phoneticPr fontId="14"/>
  </si>
  <si>
    <t>①虐待等の防止</t>
    <rPh sb="1" eb="3">
      <t>ギャクタイ</t>
    </rPh>
    <rPh sb="3" eb="4">
      <t>トウ</t>
    </rPh>
    <rPh sb="5" eb="7">
      <t>ボウシ</t>
    </rPh>
    <phoneticPr fontId="14"/>
  </si>
  <si>
    <t>具体的な取組み</t>
    <phoneticPr fontId="14"/>
  </si>
  <si>
    <t>パンフレットの配布</t>
    <rPh sb="7" eb="9">
      <t>ハイフ</t>
    </rPh>
    <phoneticPr fontId="14"/>
  </si>
  <si>
    <t>掲示</t>
    <rPh sb="0" eb="2">
      <t>ケイジ</t>
    </rPh>
    <phoneticPr fontId="14"/>
  </si>
  <si>
    <t>ホームページ</t>
    <phoneticPr fontId="14"/>
  </si>
  <si>
    <t>その他</t>
    <rPh sb="2" eb="3">
      <t>タ</t>
    </rPh>
    <phoneticPr fontId="14"/>
  </si>
  <si>
    <t>責任体制の明確化</t>
    <rPh sb="0" eb="2">
      <t>セキニン</t>
    </rPh>
    <rPh sb="2" eb="4">
      <t>タイセイ</t>
    </rPh>
    <rPh sb="5" eb="8">
      <t>メイカクカ</t>
    </rPh>
    <phoneticPr fontId="14"/>
  </si>
  <si>
    <t xml:space="preserve"> 　　　ア　前年度の総括に基づき作成していますか。</t>
  </si>
  <si>
    <t>「はい・いいえ」を記入してください</t>
    <phoneticPr fontId="14"/>
  </si>
  <si>
    <t xml:space="preserve"> 　　　イ　作成・決定した日を記入してください。</t>
    <phoneticPr fontId="14"/>
  </si>
  <si>
    <t>「はい・いいえ」を記入してください</t>
    <phoneticPr fontId="14"/>
  </si>
  <si>
    <t xml:space="preserve">　　 　　② 異動時に、辞令を交付していますか。 </t>
    <phoneticPr fontId="14"/>
  </si>
  <si>
    <t>出勤・退勤に関するもの（タイムカード）</t>
    <rPh sb="0" eb="2">
      <t>シュッキン</t>
    </rPh>
    <rPh sb="3" eb="5">
      <t>タイキン</t>
    </rPh>
    <rPh sb="6" eb="7">
      <t>カン</t>
    </rPh>
    <phoneticPr fontId="14"/>
  </si>
  <si>
    <t>出張（外出）に関するもの</t>
    <rPh sb="0" eb="2">
      <t>シュッチョウ</t>
    </rPh>
    <rPh sb="3" eb="5">
      <t>ガイシュツ</t>
    </rPh>
    <rPh sb="7" eb="8">
      <t>カン</t>
    </rPh>
    <phoneticPr fontId="14"/>
  </si>
  <si>
    <t>所定時間外勤務に関するもの</t>
    <rPh sb="0" eb="2">
      <t>ショテイ</t>
    </rPh>
    <rPh sb="2" eb="4">
      <t>ジカン</t>
    </rPh>
    <rPh sb="4" eb="5">
      <t>ガイ</t>
    </rPh>
    <rPh sb="5" eb="7">
      <t>キンム</t>
    </rPh>
    <rPh sb="8" eb="9">
      <t>カン</t>
    </rPh>
    <phoneticPr fontId="14"/>
  </si>
  <si>
    <t xml:space="preserve"> 　 　① 初任給格付け基準は明確になっていますか。</t>
    <rPh sb="6" eb="9">
      <t>ショニンキュウ</t>
    </rPh>
    <rPh sb="9" eb="11">
      <t>カクヅ</t>
    </rPh>
    <rPh sb="12" eb="14">
      <t>キジュン</t>
    </rPh>
    <rPh sb="15" eb="17">
      <t>メイカク</t>
    </rPh>
    <phoneticPr fontId="14"/>
  </si>
  <si>
    <t xml:space="preserve"> 　 　② 初任給格付け決裁を得て、記録を整備していますか。</t>
    <rPh sb="6" eb="9">
      <t>ショニンキュウ</t>
    </rPh>
    <rPh sb="9" eb="11">
      <t>カクヅ</t>
    </rPh>
    <rPh sb="12" eb="14">
      <t>ケッサイ</t>
    </rPh>
    <rPh sb="15" eb="16">
      <t>エ</t>
    </rPh>
    <rPh sb="18" eb="20">
      <t>キロク</t>
    </rPh>
    <rPh sb="21" eb="23">
      <t>セイビ</t>
    </rPh>
    <phoneticPr fontId="14"/>
  </si>
  <si>
    <t xml:space="preserve"> 　 　③ 昇給、昇格は規程どおりに行われていますか。</t>
    <rPh sb="6" eb="8">
      <t>ショウキュウ</t>
    </rPh>
    <rPh sb="9" eb="11">
      <t>ショウカク</t>
    </rPh>
    <rPh sb="12" eb="14">
      <t>キテイ</t>
    </rPh>
    <rPh sb="18" eb="19">
      <t>オコナ</t>
    </rPh>
    <phoneticPr fontId="14"/>
  </si>
  <si>
    <t xml:space="preserve"> 　 　④ 昇給、昇格は決裁を得て、記録を整備していますか。</t>
    <rPh sb="6" eb="8">
      <t>ショウキュウ</t>
    </rPh>
    <rPh sb="9" eb="11">
      <t>ショウカク</t>
    </rPh>
    <rPh sb="12" eb="14">
      <t>ケッサイ</t>
    </rPh>
    <rPh sb="15" eb="16">
      <t>エ</t>
    </rPh>
    <rPh sb="18" eb="20">
      <t>キロク</t>
    </rPh>
    <rPh sb="21" eb="23">
      <t>セイビ</t>
    </rPh>
    <phoneticPr fontId="14"/>
  </si>
  <si>
    <t xml:space="preserve"> 　(2) 諸手当の支給基準</t>
    <phoneticPr fontId="14"/>
  </si>
  <si>
    <t>研修報告書の回覧</t>
    <rPh sb="0" eb="2">
      <t>ケンシュウ</t>
    </rPh>
    <rPh sb="2" eb="5">
      <t>ホウコクショ</t>
    </rPh>
    <rPh sb="6" eb="8">
      <t>カイラン</t>
    </rPh>
    <phoneticPr fontId="14"/>
  </si>
  <si>
    <t>職員会議報告</t>
    <rPh sb="0" eb="2">
      <t>ショクイン</t>
    </rPh>
    <rPh sb="2" eb="4">
      <t>カイギ</t>
    </rPh>
    <rPh sb="4" eb="6">
      <t>ホウコク</t>
    </rPh>
    <phoneticPr fontId="14"/>
  </si>
  <si>
    <t xml:space="preserve">   （５）建物、設備に関し、必要な点検を行い、点検記録を整備していますか。</t>
    <phoneticPr fontId="14"/>
  </si>
  <si>
    <t>水害訓練</t>
    <rPh sb="0" eb="2">
      <t>スイガイ</t>
    </rPh>
    <rPh sb="2" eb="4">
      <t>クンレン</t>
    </rPh>
    <phoneticPr fontId="14"/>
  </si>
  <si>
    <t xml:space="preserve"> 　(1) 本俸の支給基準</t>
    <rPh sb="6" eb="8">
      <t>ホンポウ</t>
    </rPh>
    <phoneticPr fontId="14"/>
  </si>
  <si>
    <t>備蓄リスト</t>
    <rPh sb="0" eb="2">
      <t>ビチク</t>
    </rPh>
    <phoneticPr fontId="14"/>
  </si>
  <si>
    <t>情報開示請求への対応</t>
    <rPh sb="0" eb="2">
      <t>ジョウホウ</t>
    </rPh>
    <rPh sb="2" eb="4">
      <t>カイジ</t>
    </rPh>
    <rPh sb="4" eb="6">
      <t>セイキュウ</t>
    </rPh>
    <rPh sb="8" eb="10">
      <t>タイオウ</t>
    </rPh>
    <phoneticPr fontId="14"/>
  </si>
  <si>
    <t>備付帳簿（会計関係書類）</t>
    <phoneticPr fontId="14"/>
  </si>
  <si>
    <t>会</t>
    <phoneticPr fontId="14"/>
  </si>
  <si>
    <t>計</t>
    <phoneticPr fontId="14"/>
  </si>
  <si>
    <t>経</t>
    <phoneticPr fontId="14"/>
  </si>
  <si>
    <t>理</t>
    <phoneticPr fontId="14"/>
  </si>
  <si>
    <t>施設名</t>
    <phoneticPr fontId="14"/>
  </si>
  <si>
    <t>経理規程</t>
    <phoneticPr fontId="14"/>
  </si>
  <si>
    <t>総勘定元帳</t>
    <phoneticPr fontId="14"/>
  </si>
  <si>
    <t>現金出納帳</t>
    <phoneticPr fontId="14"/>
  </si>
  <si>
    <t>小口現金出納帳</t>
    <phoneticPr fontId="14"/>
  </si>
  <si>
    <t>補助簿</t>
    <phoneticPr fontId="14"/>
  </si>
  <si>
    <t>ア　利用料徴収簿</t>
    <phoneticPr fontId="14"/>
  </si>
  <si>
    <t>イ　職員等（実習生）実費徴収金徴収簿</t>
    <phoneticPr fontId="14"/>
  </si>
  <si>
    <t>ウ　必要に応じて作成している補助簿（</t>
    <phoneticPr fontId="14"/>
  </si>
  <si>
    <t>月次報告書（試算表）</t>
    <phoneticPr fontId="14"/>
  </si>
  <si>
    <t>証憑書類（契約書、請書、納品書、請求書、領収書等）</t>
    <phoneticPr fontId="14"/>
  </si>
  <si>
    <t>措置費等請求書</t>
    <phoneticPr fontId="14"/>
  </si>
  <si>
    <t>サービス推進費補助関係書類</t>
    <phoneticPr fontId="14"/>
  </si>
  <si>
    <t>ア　拠点区分貸借対照表</t>
    <phoneticPr fontId="14"/>
  </si>
  <si>
    <t>エ　財産目録</t>
    <phoneticPr fontId="14"/>
  </si>
  <si>
    <t>預金通帳、小切手帳</t>
    <phoneticPr fontId="14"/>
  </si>
  <si>
    <t>）</t>
    <phoneticPr fontId="14"/>
  </si>
  <si>
    <t>決算附属明細書</t>
    <phoneticPr fontId="14"/>
  </si>
  <si>
    <t>金銭残高金種別表</t>
    <phoneticPr fontId="14"/>
  </si>
  <si>
    <t>Ⅴ　会計経理</t>
    <phoneticPr fontId="14"/>
  </si>
  <si>
    <t>　　・通帳等（小切手を含む。）と印鑑は別々（保管者・保管場所）に管理していますか。</t>
    <phoneticPr fontId="14"/>
  </si>
  <si>
    <t>　　・通帳等（小切手を含む。）と印鑑の管理状況を記入してください。</t>
    <phoneticPr fontId="14"/>
  </si>
  <si>
    <t>改正内容</t>
    <phoneticPr fontId="14"/>
  </si>
  <si>
    <t>※兼務とは、他施設（本部も含む。）の会計責任者又は出納職員に任命されていることをいう。</t>
    <phoneticPr fontId="14"/>
  </si>
  <si>
    <t>職名</t>
    <phoneticPr fontId="14"/>
  </si>
  <si>
    <t>任命の有無</t>
    <phoneticPr fontId="14"/>
  </si>
  <si>
    <t>兼務の有無※</t>
    <phoneticPr fontId="14"/>
  </si>
  <si>
    <t>兼務内容（ある場合のみ）</t>
    <phoneticPr fontId="14"/>
  </si>
  <si>
    <t>通帳（小切手等）</t>
    <phoneticPr fontId="14"/>
  </si>
  <si>
    <t>印鑑</t>
    <phoneticPr fontId="14"/>
  </si>
  <si>
    <t>提出日：</t>
    <phoneticPr fontId="14"/>
  </si>
  <si>
    <t>「有・無」を記入してください。　　　　　　　</t>
    <phoneticPr fontId="14"/>
  </si>
  <si>
    <t>何日以内ですか。：</t>
    <phoneticPr fontId="14"/>
  </si>
  <si>
    <t>「有・無」を記入してください。</t>
    <phoneticPr fontId="14"/>
  </si>
  <si>
    <t>　　　　超えた日の有無：</t>
    <phoneticPr fontId="14"/>
  </si>
  <si>
    <t>小口現金出納帳：</t>
    <phoneticPr fontId="14"/>
  </si>
  <si>
    <t>仕訳伝票・元帳：</t>
    <phoneticPr fontId="14"/>
  </si>
  <si>
    <t>金銭残高金種別表：</t>
    <phoneticPr fontId="14"/>
  </si>
  <si>
    <t>「無」の場合、その理由：</t>
    <phoneticPr fontId="14"/>
  </si>
  <si>
    <t>「有・無」を記入してください。</t>
    <phoneticPr fontId="14"/>
  </si>
  <si>
    <t>仕訳伝票作成の有無：</t>
    <phoneticPr fontId="14"/>
  </si>
  <si>
    <t>日付：</t>
    <phoneticPr fontId="14"/>
  </si>
  <si>
    <t>会計責任者の承認印：</t>
    <phoneticPr fontId="14"/>
  </si>
  <si>
    <t>出納職員印：</t>
    <phoneticPr fontId="14"/>
  </si>
  <si>
    <t>「有・無」を記入してください。</t>
    <phoneticPr fontId="14"/>
  </si>
  <si>
    <t>寄附申込書の有無：</t>
    <phoneticPr fontId="14"/>
  </si>
  <si>
    <t>領収書発行の有無：</t>
    <phoneticPr fontId="14"/>
  </si>
  <si>
    <t>２．申込書</t>
    <phoneticPr fontId="14"/>
  </si>
  <si>
    <t>３．その他</t>
    <phoneticPr fontId="14"/>
  </si>
  <si>
    <t>①日付：</t>
    <phoneticPr fontId="14"/>
  </si>
  <si>
    <t>②金額：</t>
    <phoneticPr fontId="14"/>
  </si>
  <si>
    <t>③寄附目的･使途：</t>
    <phoneticPr fontId="14"/>
  </si>
  <si>
    <t>④寄附者署名：</t>
    <phoneticPr fontId="14"/>
  </si>
  <si>
    <t>①日付：</t>
    <phoneticPr fontId="14"/>
  </si>
  <si>
    <t>②領収印：</t>
    <phoneticPr fontId="14"/>
  </si>
  <si>
    <t>③所得税等控除の説明：</t>
    <phoneticPr fontId="14"/>
  </si>
  <si>
    <t>④印紙税に関する説明：</t>
    <phoneticPr fontId="14"/>
  </si>
  <si>
    <t>⑤領収書の控：</t>
    <phoneticPr fontId="14"/>
  </si>
  <si>
    <t>①年度合計金額（金銭）：</t>
    <phoneticPr fontId="14"/>
  </si>
  <si>
    <t>②年度合計金額（物品）：</t>
    <phoneticPr fontId="14"/>
  </si>
  <si>
    <t>③年度合計金額（①＋②）：</t>
    <phoneticPr fontId="14"/>
  </si>
  <si>
    <t>円</t>
    <phoneticPr fontId="14"/>
  </si>
  <si>
    <t>決算書の寄附金収入額</t>
    <phoneticPr fontId="14"/>
  </si>
  <si>
    <t>円</t>
    <phoneticPr fontId="14"/>
  </si>
  <si>
    <t>借入先：</t>
    <phoneticPr fontId="14"/>
  </si>
  <si>
    <t>当初借入金額：</t>
    <phoneticPr fontId="14"/>
  </si>
  <si>
    <t>返済原資：</t>
    <phoneticPr fontId="14"/>
  </si>
  <si>
    <t>借入日：</t>
    <phoneticPr fontId="14"/>
  </si>
  <si>
    <t>１．金融機関</t>
    <phoneticPr fontId="14"/>
  </si>
  <si>
    <t>２．個人</t>
    <phoneticPr fontId="14"/>
  </si>
  <si>
    <t>円</t>
    <phoneticPr fontId="14"/>
  </si>
  <si>
    <t>３．その他（</t>
    <phoneticPr fontId="14"/>
  </si>
  <si>
    <t>）</t>
    <phoneticPr fontId="14"/>
  </si>
  <si>
    <t>２．金融機関</t>
    <phoneticPr fontId="14"/>
  </si>
  <si>
    <t>１．独立行政法人</t>
    <phoneticPr fontId="14"/>
  </si>
  <si>
    <t>償還の滞っているもの：</t>
    <phoneticPr fontId="14"/>
  </si>
  <si>
    <t>「有」の場合、その理由・内容：</t>
    <phoneticPr fontId="14"/>
  </si>
  <si>
    <t>　　　（外債、外貨、株式等元本保証のないものは含みません。）</t>
    <phoneticPr fontId="14"/>
  </si>
  <si>
    <t>具体的に何ですか。：</t>
    <phoneticPr fontId="14"/>
  </si>
  <si>
    <t>実施の有無：</t>
    <phoneticPr fontId="14"/>
  </si>
  <si>
    <t>該当の場合○を記入してください。　　　　　　　</t>
    <phoneticPr fontId="14"/>
  </si>
  <si>
    <t>理事会承認日：</t>
    <phoneticPr fontId="14"/>
  </si>
  <si>
    <t>取崩し額：</t>
    <phoneticPr fontId="14"/>
  </si>
  <si>
    <t>取崩し理由：</t>
    <phoneticPr fontId="14"/>
  </si>
  <si>
    <t>東京都承認日：</t>
    <phoneticPr fontId="14"/>
  </si>
  <si>
    <t>当該年度の収入予算の３％</t>
    <phoneticPr fontId="14"/>
  </si>
  <si>
    <t>円</t>
    <phoneticPr fontId="14"/>
  </si>
  <si>
    <t>本部拠点・サービス区分：</t>
    <phoneticPr fontId="14"/>
  </si>
  <si>
    <t>他施設拠点・サービス区分：</t>
    <phoneticPr fontId="14"/>
  </si>
  <si>
    <t>　　　①資金の貸借を実施しましたか。</t>
    <phoneticPr fontId="14"/>
  </si>
  <si>
    <t>　　　　資金の貸借内容</t>
    <phoneticPr fontId="14"/>
  </si>
  <si>
    <t>貸付先の事業区分
又は拠点・サービス区分名：</t>
    <phoneticPr fontId="14"/>
  </si>
  <si>
    <t>貸付額：</t>
    <phoneticPr fontId="14"/>
  </si>
  <si>
    <t>貸付理由：</t>
    <phoneticPr fontId="14"/>
  </si>
  <si>
    <t>借入先の事業区分
又は拠点・サービス区分名：</t>
    <phoneticPr fontId="14"/>
  </si>
  <si>
    <t>借入額：</t>
    <phoneticPr fontId="14"/>
  </si>
  <si>
    <t>借入理由：</t>
    <phoneticPr fontId="14"/>
  </si>
  <si>
    <t>　　　③貸付金について年度内に受領しましたか。</t>
    <phoneticPr fontId="14"/>
  </si>
  <si>
    <t>　　　別表１</t>
    <phoneticPr fontId="14"/>
  </si>
  <si>
    <t>当期末支払資金残高等の状況　（資金収支決算内訳書（拠点区分資金収支計算書））</t>
    <phoneticPr fontId="14"/>
  </si>
  <si>
    <t>収</t>
    <phoneticPr fontId="14"/>
  </si>
  <si>
    <t>入</t>
    <phoneticPr fontId="14"/>
  </si>
  <si>
    <t>支</t>
    <phoneticPr fontId="14"/>
  </si>
  <si>
    <t>出</t>
    <phoneticPr fontId="14"/>
  </si>
  <si>
    <t>事業活動収支計</t>
    <phoneticPr fontId="14"/>
  </si>
  <si>
    <t>　うち運営（措置）費・サービス推進費・都補助金</t>
    <phoneticPr fontId="14"/>
  </si>
  <si>
    <t>施設整備等による収入計</t>
    <phoneticPr fontId="14"/>
  </si>
  <si>
    <t>その他の活動収入計</t>
    <phoneticPr fontId="14"/>
  </si>
  <si>
    <t>合計</t>
    <phoneticPr fontId="14"/>
  </si>
  <si>
    <t>事業活動支出計</t>
    <phoneticPr fontId="14"/>
  </si>
  <si>
    <t>施設整備等支出計</t>
    <phoneticPr fontId="14"/>
  </si>
  <si>
    <t>その他の活動支出計</t>
    <phoneticPr fontId="14"/>
  </si>
  <si>
    <t>当期資金収支差額合計</t>
    <phoneticPr fontId="14"/>
  </si>
  <si>
    <t>前期末支払資金残高</t>
    <phoneticPr fontId="14"/>
  </si>
  <si>
    <t>当期末支払資金残高</t>
    <phoneticPr fontId="14"/>
  </si>
  <si>
    <t>当期末支払資金残高の割合</t>
    <phoneticPr fontId="14"/>
  </si>
  <si>
    <t>※ａには、運営（措置）費、都のサービス推進費等を記入し、雑収入、寄附金収入、受取利息配当金収入等は除きます。</t>
    <phoneticPr fontId="14"/>
  </si>
  <si>
    <t>Ａ</t>
    <phoneticPr fontId="14"/>
  </si>
  <si>
    <t>Ｂ</t>
    <phoneticPr fontId="14"/>
  </si>
  <si>
    <t>Ｃ</t>
    <phoneticPr fontId="14"/>
  </si>
  <si>
    <t>Ｅ</t>
    <phoneticPr fontId="14"/>
  </si>
  <si>
    <t>Ｆ</t>
    <phoneticPr fontId="14"/>
  </si>
  <si>
    <t>Ｇ</t>
    <phoneticPr fontId="14"/>
  </si>
  <si>
    <t>Ｊ</t>
    <phoneticPr fontId="14"/>
  </si>
  <si>
    <t>％</t>
    <phoneticPr fontId="14"/>
  </si>
  <si>
    <t>→</t>
    <phoneticPr fontId="14"/>
  </si>
  <si>
    <t>→</t>
    <phoneticPr fontId="14"/>
  </si>
  <si>
    <t>使用目的の有無：</t>
    <phoneticPr fontId="14"/>
  </si>
  <si>
    <t>使用計画書の有無：</t>
    <phoneticPr fontId="14"/>
  </si>
  <si>
    <t>「有・無」を記入してください。　　　　　　　</t>
    <phoneticPr fontId="14"/>
  </si>
  <si>
    <t>使用目的</t>
    <phoneticPr fontId="14"/>
  </si>
  <si>
    <t>積立金の目的外使用の額</t>
    <phoneticPr fontId="14"/>
  </si>
  <si>
    <t>目的外使用した積立金の名称</t>
    <phoneticPr fontId="14"/>
  </si>
  <si>
    <t>積立金の目的外使用した理由</t>
    <phoneticPr fontId="14"/>
  </si>
  <si>
    <t>積</t>
    <phoneticPr fontId="14"/>
  </si>
  <si>
    <t>立</t>
    <phoneticPr fontId="14"/>
  </si>
  <si>
    <t>金</t>
    <phoneticPr fontId="14"/>
  </si>
  <si>
    <t>人件費</t>
    <phoneticPr fontId="14"/>
  </si>
  <si>
    <t>積立金</t>
    <phoneticPr fontId="14"/>
  </si>
  <si>
    <t>修繕</t>
    <phoneticPr fontId="14"/>
  </si>
  <si>
    <t>積立金</t>
    <phoneticPr fontId="14"/>
  </si>
  <si>
    <t>備品等購入</t>
    <phoneticPr fontId="14"/>
  </si>
  <si>
    <t>施設整備等</t>
    <phoneticPr fontId="14"/>
  </si>
  <si>
    <t>都施設整備費</t>
    <phoneticPr fontId="14"/>
  </si>
  <si>
    <t>積立金</t>
    <phoneticPr fontId="14"/>
  </si>
  <si>
    <t>施設運営費</t>
    <phoneticPr fontId="14"/>
  </si>
  <si>
    <t>当期積立額</t>
    <phoneticPr fontId="14"/>
  </si>
  <si>
    <t>当期取崩額</t>
    <phoneticPr fontId="14"/>
  </si>
  <si>
    <t>当期積立額</t>
    <phoneticPr fontId="14"/>
  </si>
  <si>
    <t>A</t>
    <phoneticPr fontId="14"/>
  </si>
  <si>
    <t>B</t>
    <phoneticPr fontId="14"/>
  </si>
  <si>
    <t>C</t>
    <phoneticPr fontId="14"/>
  </si>
  <si>
    <t>D</t>
    <phoneticPr fontId="14"/>
  </si>
  <si>
    <t>E</t>
    <phoneticPr fontId="14"/>
  </si>
  <si>
    <t>F</t>
    <phoneticPr fontId="14"/>
  </si>
  <si>
    <t>G</t>
    <phoneticPr fontId="14"/>
  </si>
  <si>
    <t>H</t>
    <phoneticPr fontId="14"/>
  </si>
  <si>
    <t>Ｉ</t>
    <phoneticPr fontId="14"/>
  </si>
  <si>
    <t>J</t>
    <phoneticPr fontId="14"/>
  </si>
  <si>
    <t>K</t>
    <phoneticPr fontId="14"/>
  </si>
  <si>
    <t>L</t>
    <phoneticPr fontId="14"/>
  </si>
  <si>
    <t>M</t>
    <phoneticPr fontId="14"/>
  </si>
  <si>
    <t>N</t>
    <phoneticPr fontId="14"/>
  </si>
  <si>
    <t>O</t>
    <phoneticPr fontId="14"/>
  </si>
  <si>
    <t>P</t>
    <phoneticPr fontId="14"/>
  </si>
  <si>
    <t>Q</t>
    <phoneticPr fontId="14"/>
  </si>
  <si>
    <t>R</t>
    <phoneticPr fontId="14"/>
  </si>
  <si>
    <t>S</t>
    <phoneticPr fontId="14"/>
  </si>
  <si>
    <t>T</t>
    <phoneticPr fontId="14"/>
  </si>
  <si>
    <t>U</t>
    <phoneticPr fontId="14"/>
  </si>
  <si>
    <t>V</t>
    <phoneticPr fontId="14"/>
  </si>
  <si>
    <t>W</t>
    <phoneticPr fontId="14"/>
  </si>
  <si>
    <t>X</t>
    <phoneticPr fontId="14"/>
  </si>
  <si>
    <t>ア</t>
    <phoneticPr fontId="14"/>
  </si>
  <si>
    <t>イ</t>
    <phoneticPr fontId="14"/>
  </si>
  <si>
    <t>ウ</t>
    <phoneticPr fontId="14"/>
  </si>
  <si>
    <t>エ</t>
    <phoneticPr fontId="14"/>
  </si>
  <si>
    <t>円</t>
    <phoneticPr fontId="14"/>
  </si>
  <si>
    <t>①</t>
    <phoneticPr fontId="14"/>
  </si>
  <si>
    <t>②</t>
    <phoneticPr fontId="14"/>
  </si>
  <si>
    <t>③</t>
    <phoneticPr fontId="14"/>
  </si>
  <si>
    <t>④</t>
    <phoneticPr fontId="14"/>
  </si>
  <si>
    <t>⑤</t>
    <phoneticPr fontId="14"/>
  </si>
  <si>
    <t>　　・上記の契約の中で見積書が１社の場合の理由等を記入してください。</t>
    <phoneticPr fontId="14"/>
  </si>
  <si>
    <t>②</t>
    <phoneticPr fontId="14"/>
  </si>
  <si>
    <t>④</t>
    <phoneticPr fontId="14"/>
  </si>
  <si>
    <t>円以上の契約から徴している。</t>
    <phoneticPr fontId="14"/>
  </si>
  <si>
    <t>契約年月日</t>
    <phoneticPr fontId="14"/>
  </si>
  <si>
    <t>履行期限</t>
    <phoneticPr fontId="14"/>
  </si>
  <si>
    <t>入札</t>
    <phoneticPr fontId="14"/>
  </si>
  <si>
    <t>随意契約</t>
    <phoneticPr fontId="14"/>
  </si>
  <si>
    <t>　　　　　　　　　　　契　約　内　容</t>
    <phoneticPr fontId="14"/>
  </si>
  <si>
    <t>契約金額</t>
    <phoneticPr fontId="14"/>
  </si>
  <si>
    <t>経理公開の有無：</t>
    <phoneticPr fontId="14"/>
  </si>
  <si>
    <t>経理公開方法：</t>
    <phoneticPr fontId="14"/>
  </si>
  <si>
    <t>実施年月日</t>
    <phoneticPr fontId="14"/>
  </si>
  <si>
    <t>　※　使途：同一法人が運営する社会福祉施設等の整備等に係る経費として借り入れた独立行政法人福祉医療機構等からの借入金の</t>
    <phoneticPr fontId="14"/>
  </si>
  <si>
    <t>経常事務費単価</t>
    <phoneticPr fontId="14"/>
  </si>
  <si>
    <t>　延人数　Ｂ　</t>
    <phoneticPr fontId="14"/>
  </si>
  <si>
    <t>合計額</t>
    <phoneticPr fontId="14"/>
  </si>
  <si>
    <t>経常事務費単価</t>
    <phoneticPr fontId="14"/>
  </si>
  <si>
    <t>拠点・サービス区分において発生した預貯金の利息等の収入</t>
    <phoneticPr fontId="14"/>
  </si>
  <si>
    <t>当該年度の拠点・サービス区分の収入決算額の事務費相当額を年間を通じて預け入れた場合に生じるであろう運用収入</t>
    <phoneticPr fontId="14"/>
  </si>
  <si>
    <t>運　　　用　　　額</t>
    <phoneticPr fontId="14"/>
  </si>
  <si>
    <t>金額</t>
    <phoneticPr fontId="14"/>
  </si>
  <si>
    <t>（施設整備費）</t>
    <phoneticPr fontId="14"/>
  </si>
  <si>
    <t>（施設運営費積立金）</t>
    <phoneticPr fontId="14"/>
  </si>
  <si>
    <t>都サービス推進費</t>
    <phoneticPr fontId="14"/>
  </si>
  <si>
    <t>事務費</t>
    <phoneticPr fontId="14"/>
  </si>
  <si>
    <t>事業費</t>
    <phoneticPr fontId="14"/>
  </si>
  <si>
    <t>名</t>
    <phoneticPr fontId="14"/>
  </si>
  <si>
    <t>（４）利用者の薬を管理していますか。</t>
    <rPh sb="3" eb="6">
      <t>リヨウシャ</t>
    </rPh>
    <rPh sb="7" eb="8">
      <t>クスリ</t>
    </rPh>
    <rPh sb="9" eb="11">
      <t>カンリ</t>
    </rPh>
    <phoneticPr fontId="14"/>
  </si>
  <si>
    <t>※修繕積立金及び備品等購入積立金については、局長通知第0312001号1（4）の要件を満たしていない場合記入となる。</t>
    <phoneticPr fontId="14"/>
  </si>
  <si>
    <t>「ある・ない」を記入してください</t>
    <phoneticPr fontId="14"/>
  </si>
  <si>
    <t>　　　</t>
    <phoneticPr fontId="14"/>
  </si>
  <si>
    <t>　　　　</t>
    <phoneticPr fontId="14"/>
  </si>
  <si>
    <t>　　　</t>
    <phoneticPr fontId="14"/>
  </si>
  <si>
    <t xml:space="preserve"> ２ 環境衛生の状況（定期検査等の実施状況）</t>
    <phoneticPr fontId="14"/>
  </si>
  <si>
    <t>G/標準</t>
  </si>
  <si>
    <t>ggge年m月d日;@</t>
  </si>
  <si>
    <t>C12:E12</t>
  </si>
  <si>
    <t>F12:H12</t>
  </si>
  <si>
    <t>I12:K12</t>
  </si>
  <si>
    <t>C13:E13</t>
  </si>
  <si>
    <t>F13:H13</t>
  </si>
  <si>
    <t>I13:K13</t>
  </si>
  <si>
    <t>F16:H16</t>
  </si>
  <si>
    <t>I16:K16</t>
  </si>
  <si>
    <t>D22:E22</t>
  </si>
  <si>
    <t>B24</t>
  </si>
  <si>
    <t>I24:K24</t>
  </si>
  <si>
    <t>E2:I3</t>
  </si>
  <si>
    <t>E4:I5</t>
  </si>
  <si>
    <t>B9:I9</t>
  </si>
  <si>
    <t>B11:I11</t>
  </si>
  <si>
    <t>B13:I13</t>
  </si>
  <si>
    <t>m/d/yyyy</t>
  </si>
  <si>
    <t>C7:F7</t>
  </si>
  <si>
    <t>C20:F20</t>
  </si>
  <si>
    <t>F2:G2</t>
  </si>
  <si>
    <t>A14</t>
  </si>
  <si>
    <t>I14:I18</t>
  </si>
  <si>
    <t>A19</t>
  </si>
  <si>
    <t>I19:I23</t>
  </si>
  <si>
    <t>A24</t>
  </si>
  <si>
    <t>I24:I28</t>
  </si>
  <si>
    <t>A29</t>
  </si>
  <si>
    <t>B29</t>
  </si>
  <si>
    <t>I29:I33</t>
  </si>
  <si>
    <t>E31</t>
  </si>
  <si>
    <t>G31</t>
  </si>
  <si>
    <t>E32</t>
  </si>
  <si>
    <t>G32</t>
  </si>
  <si>
    <t>H32</t>
  </si>
  <si>
    <t>E33</t>
  </si>
  <si>
    <t>G33</t>
  </si>
  <si>
    <t>H33</t>
  </si>
  <si>
    <t>0_ ;[赤]-0</t>
  </si>
  <si>
    <t>B26</t>
  </si>
  <si>
    <t>D4:K4</t>
  </si>
  <si>
    <t>D5:K5</t>
  </si>
  <si>
    <t>D8:K8</t>
  </si>
  <si>
    <t>C17:E17</t>
  </si>
  <si>
    <t>C18:E18</t>
  </si>
  <si>
    <t>E7:G7</t>
  </si>
  <si>
    <t>J7:L7</t>
  </si>
  <si>
    <t>B10:E10</t>
  </si>
  <si>
    <t>B26:E26</t>
  </si>
  <si>
    <t>C19:D19</t>
  </si>
  <si>
    <t>C15:I15</t>
  </si>
  <si>
    <t>#,##0_);[赤](#,##0)</t>
  </si>
  <si>
    <t>#,##0_ ;[赤]-#,##0</t>
  </si>
  <si>
    <t>B5:H5</t>
  </si>
  <si>
    <t>C20:G20</t>
  </si>
  <si>
    <t>E7:F7</t>
  </si>
  <si>
    <t>E8:H8</t>
  </si>
  <si>
    <t>母子生活支援</t>
    <phoneticPr fontId="14"/>
  </si>
  <si>
    <t>ggge年m月d日;@</t>
    <phoneticPr fontId="14"/>
  </si>
  <si>
    <t>ggge年m月d日;@</t>
    <phoneticPr fontId="14"/>
  </si>
  <si>
    <t>ggge年m月d日;@</t>
    <phoneticPr fontId="14"/>
  </si>
  <si>
    <t xml:space="preserve"> 　　⑤  心理的負担の程度を把握するための検査（ストレスチェック）を実施していますか（職員50人以上の施設）。</t>
    <phoneticPr fontId="14"/>
  </si>
  <si>
    <t>区</t>
    <rPh sb="0" eb="1">
      <t>ク</t>
    </rPh>
    <phoneticPr fontId="14"/>
  </si>
  <si>
    <t>苦情及び事故対応に関する書類</t>
    <phoneticPr fontId="14"/>
  </si>
  <si>
    <t>３　個人情報保護に関して、適切な措置を講じていますか。また、個人情報保護に関する規程等を整備していますか。</t>
    <phoneticPr fontId="14"/>
  </si>
  <si>
    <t>６　事故防止等の危機管理対策</t>
    <phoneticPr fontId="14"/>
  </si>
  <si>
    <t>　（２） 職員は、職務上必要な資格を有していますか。</t>
    <phoneticPr fontId="14"/>
  </si>
  <si>
    <t>　 （３）資格取得に対してどのような配慮をしていますか。</t>
    <phoneticPr fontId="14"/>
  </si>
  <si>
    <t>　 （４）資格保有の状況</t>
    <phoneticPr fontId="14"/>
  </si>
  <si>
    <t xml:space="preserve"> 　（５） 採用、異動、退職（常勤職員のみ）</t>
    <phoneticPr fontId="14"/>
  </si>
  <si>
    <t xml:space="preserve"> ２　勤務状況（常勤職員のみ）</t>
    <phoneticPr fontId="14"/>
  </si>
  <si>
    <t>　３　施設内の受動喫煙の防止の状況</t>
    <rPh sb="3" eb="5">
      <t>シセツ</t>
    </rPh>
    <rPh sb="5" eb="6">
      <t>ナイ</t>
    </rPh>
    <rPh sb="7" eb="9">
      <t>ジュドウ</t>
    </rPh>
    <rPh sb="9" eb="11">
      <t>キツエン</t>
    </rPh>
    <rPh sb="12" eb="14">
      <t>ボウシ</t>
    </rPh>
    <rPh sb="15" eb="17">
      <t>ジョウキョウ</t>
    </rPh>
    <phoneticPr fontId="14"/>
  </si>
  <si>
    <t>学童保育日誌</t>
    <rPh sb="0" eb="2">
      <t>ガクドウ</t>
    </rPh>
    <rPh sb="2" eb="4">
      <t>ホイク</t>
    </rPh>
    <rPh sb="4" eb="6">
      <t>ニッシ</t>
    </rPh>
    <phoneticPr fontId="14"/>
  </si>
  <si>
    <t>行事記録</t>
    <rPh sb="0" eb="2">
      <t>ギョウジ</t>
    </rPh>
    <rPh sb="2" eb="4">
      <t>キロク</t>
    </rPh>
    <phoneticPr fontId="14"/>
  </si>
  <si>
    <t>衛生管理マニュアル</t>
    <rPh sb="0" eb="2">
      <t>エイセイ</t>
    </rPh>
    <rPh sb="2" eb="4">
      <t>カンリ</t>
    </rPh>
    <phoneticPr fontId="14"/>
  </si>
  <si>
    <t>保育内容の記録</t>
    <rPh sb="0" eb="2">
      <t>ホイク</t>
    </rPh>
    <rPh sb="2" eb="4">
      <t>ナイヨウ</t>
    </rPh>
    <rPh sb="5" eb="7">
      <t>キロク</t>
    </rPh>
    <phoneticPr fontId="14"/>
  </si>
  <si>
    <t>保育日課表</t>
    <rPh sb="0" eb="2">
      <t>ホイク</t>
    </rPh>
    <rPh sb="2" eb="4">
      <t>ニッカ</t>
    </rPh>
    <rPh sb="4" eb="5">
      <t>ヒョウ</t>
    </rPh>
    <phoneticPr fontId="14"/>
  </si>
  <si>
    <t>保育記録(個別)</t>
    <rPh sb="0" eb="2">
      <t>ホイク</t>
    </rPh>
    <rPh sb="2" eb="4">
      <t>キロク</t>
    </rPh>
    <rPh sb="5" eb="7">
      <t>コベツ</t>
    </rPh>
    <phoneticPr fontId="14"/>
  </si>
  <si>
    <t>仕訳日記帳・仕訳伝票</t>
    <phoneticPr fontId="14"/>
  </si>
  <si>
    <t>オ　注記</t>
    <rPh sb="2" eb="4">
      <t>チュウキ</t>
    </rPh>
    <phoneticPr fontId="14"/>
  </si>
  <si>
    <t>残高証明書(口座別残高証明書・借入金残高証明書を含む)</t>
    <rPh sb="6" eb="8">
      <t>コウザ</t>
    </rPh>
    <rPh sb="8" eb="9">
      <t>ベツ</t>
    </rPh>
    <rPh sb="9" eb="11">
      <t>ザンダカ</t>
    </rPh>
    <rPh sb="11" eb="14">
      <t>ショウメイショ</t>
    </rPh>
    <rPh sb="15" eb="17">
      <t>カリイレ</t>
    </rPh>
    <rPh sb="17" eb="18">
      <t>キン</t>
    </rPh>
    <rPh sb="18" eb="20">
      <t>ザンダカ</t>
    </rPh>
    <rPh sb="20" eb="22">
      <t>ショウメイ</t>
    </rPh>
    <rPh sb="22" eb="23">
      <t>ショ</t>
    </rPh>
    <rPh sb="24" eb="25">
      <t>フク</t>
    </rPh>
    <phoneticPr fontId="14"/>
  </si>
  <si>
    <t>イ　拠点区分資金収支計算書</t>
    <phoneticPr fontId="14"/>
  </si>
  <si>
    <t>ウ　拠点区分事業活動計算書</t>
    <phoneticPr fontId="14"/>
  </si>
  <si>
    <t>イ　寄附金収益明細書　（運用上の取扱い　別紙３②）</t>
    <phoneticPr fontId="14"/>
  </si>
  <si>
    <t>ウ　補助金事業等収益明細書　（運用上の取扱い　別紙３③）</t>
    <phoneticPr fontId="14"/>
  </si>
  <si>
    <t>エ　事業区分間及び拠点区分間繰入金明細書　（運用上の取扱い　別紙３④）</t>
    <phoneticPr fontId="14"/>
  </si>
  <si>
    <t>カ　基本金明細書　（運用上の取扱い　別紙３⑥）</t>
    <phoneticPr fontId="14"/>
  </si>
  <si>
    <t>キ　国庫補助金等特別積立金明細書　（運用上の取扱い　別紙３⑦）</t>
    <phoneticPr fontId="14"/>
  </si>
  <si>
    <t>コ　拠点区分資金収支明細書　（運用上の取扱い　別紙３⑩）</t>
    <rPh sb="8" eb="10">
      <t>シュウシ</t>
    </rPh>
    <phoneticPr fontId="14"/>
  </si>
  <si>
    <t>サ　拠点区分事業活動明細書　（運用上の取扱い　別紙３⑪）</t>
    <phoneticPr fontId="14"/>
  </si>
  <si>
    <t>シ　積立金・積立資産明細書　（運用上の取扱い　別紙３⑫）</t>
    <phoneticPr fontId="14"/>
  </si>
  <si>
    <t>ス　サービス区分間繰入金明細書　（運用上の取扱い　別紙３⑬）</t>
    <phoneticPr fontId="14"/>
  </si>
  <si>
    <t>セ　サービス区分間貸付金（借入金）残高明細書（運用上の取扱い　別紙３⑭）</t>
    <phoneticPr fontId="14"/>
  </si>
  <si>
    <t>テ　現金・預金明細書</t>
    <rPh sb="2" eb="4">
      <t>ゲンキン</t>
    </rPh>
    <rPh sb="5" eb="7">
      <t>ヨキン</t>
    </rPh>
    <rPh sb="7" eb="10">
      <t>メイサイショ</t>
    </rPh>
    <phoneticPr fontId="14"/>
  </si>
  <si>
    <t>有価証券台帳</t>
    <rPh sb="0" eb="2">
      <t>ユウカ</t>
    </rPh>
    <rPh sb="2" eb="4">
      <t>ショウケン</t>
    </rPh>
    <rPh sb="4" eb="6">
      <t>ダイチョウ</t>
    </rPh>
    <phoneticPr fontId="14"/>
  </si>
  <si>
    <t>ト　その他必要に応じて作成する明細書(　　　　　　　　　　　　　　　　　　　　　　　　　　</t>
    <rPh sb="4" eb="5">
      <t>タ</t>
    </rPh>
    <rPh sb="5" eb="7">
      <t>ヒツヨウ</t>
    </rPh>
    <rPh sb="8" eb="9">
      <t>オウ</t>
    </rPh>
    <rPh sb="11" eb="13">
      <t>サクセイ</t>
    </rPh>
    <rPh sb="15" eb="18">
      <t>メイサイショ</t>
    </rPh>
    <phoneticPr fontId="14"/>
  </si>
  <si>
    <t>)</t>
    <phoneticPr fontId="14"/>
  </si>
  <si>
    <t>※ ａ</t>
    <phoneticPr fontId="14"/>
  </si>
  <si>
    <t>ア　借入金明細書　（運用上の取扱い　別紙３①）</t>
    <rPh sb="12" eb="13">
      <t>ジョウ</t>
    </rPh>
    <rPh sb="14" eb="16">
      <t>トリアツカ</t>
    </rPh>
    <phoneticPr fontId="14"/>
  </si>
  <si>
    <t>寄附申込書・寄附領収書・寄附台帳(寄附金・寄附物品)</t>
    <rPh sb="17" eb="20">
      <t>キフキン</t>
    </rPh>
    <rPh sb="21" eb="23">
      <t>キフ</t>
    </rPh>
    <rPh sb="23" eb="25">
      <t>ブッピン</t>
    </rPh>
    <phoneticPr fontId="14"/>
  </si>
  <si>
    <t>予算書・予算対比書・積算内訳(当初・補正予算)</t>
    <rPh sb="15" eb="17">
      <t>トウショ</t>
    </rPh>
    <rPh sb="18" eb="20">
      <t>ホセイ</t>
    </rPh>
    <rPh sb="20" eb="22">
      <t>ヨサン</t>
    </rPh>
    <phoneticPr fontId="14"/>
  </si>
  <si>
    <t>決算報告書(計算書類)</t>
    <rPh sb="6" eb="8">
      <t>ケイサン</t>
    </rPh>
    <rPh sb="8" eb="10">
      <t>ショルイ</t>
    </rPh>
    <phoneticPr fontId="14"/>
  </si>
  <si>
    <t>ソ　固定資産管理台帳、備品台帳</t>
    <rPh sb="11" eb="13">
      <t>ビヒン</t>
    </rPh>
    <rPh sb="13" eb="15">
      <t>ダイチョウ</t>
    </rPh>
    <phoneticPr fontId="14"/>
  </si>
  <si>
    <t>3　寄附金収入</t>
    <phoneticPr fontId="14"/>
  </si>
  <si>
    <t>メールアドレス</t>
    <phoneticPr fontId="14"/>
  </si>
  <si>
    <t>オ　事業区分間及び拠点区分間貸付金（借入金）残高明細書　（運用上の取扱い　別紙３⑤）</t>
    <phoneticPr fontId="14"/>
  </si>
  <si>
    <t xml:space="preserve"> </t>
    <phoneticPr fontId="14"/>
  </si>
  <si>
    <t>安全計画</t>
    <rPh sb="0" eb="4">
      <t>アンゼンケイカク</t>
    </rPh>
    <phoneticPr fontId="14"/>
  </si>
  <si>
    <t>救急対応（心肺蘇生法、気道内異物除去、ＡＥＤ・エピペン®の使用等）</t>
    <rPh sb="0" eb="2">
      <t>キュウキュウ</t>
    </rPh>
    <rPh sb="2" eb="4">
      <t>タイオウ</t>
    </rPh>
    <rPh sb="5" eb="10">
      <t>シンパイソセイホウ</t>
    </rPh>
    <rPh sb="11" eb="12">
      <t>キ</t>
    </rPh>
    <rPh sb="12" eb="14">
      <t>ドウナイ</t>
    </rPh>
    <rPh sb="14" eb="16">
      <t>イブツ</t>
    </rPh>
    <rPh sb="16" eb="18">
      <t>ジョキョ</t>
    </rPh>
    <rPh sb="29" eb="31">
      <t>シヨウ</t>
    </rPh>
    <rPh sb="31" eb="32">
      <t>トウ</t>
    </rPh>
    <phoneticPr fontId="14"/>
  </si>
  <si>
    <t>不審者訓練や通報訓練（救急車要請のシミュレーション等）</t>
    <rPh sb="0" eb="3">
      <t>フシンシャ</t>
    </rPh>
    <rPh sb="3" eb="5">
      <t>クンレン</t>
    </rPh>
    <rPh sb="6" eb="8">
      <t>ツウホウ</t>
    </rPh>
    <rPh sb="8" eb="10">
      <t>クンレン</t>
    </rPh>
    <phoneticPr fontId="14"/>
  </si>
  <si>
    <t>自治体が行う研修・オンラインで共有されている事故予防に資する研修動画の活用</t>
    <rPh sb="0" eb="3">
      <t>ジチタイ</t>
    </rPh>
    <rPh sb="4" eb="5">
      <t>オコナ</t>
    </rPh>
    <rPh sb="6" eb="8">
      <t>ケンシュウ</t>
    </rPh>
    <rPh sb="15" eb="17">
      <t>キョウユウ</t>
    </rPh>
    <rPh sb="22" eb="24">
      <t>ジコ</t>
    </rPh>
    <rPh sb="24" eb="26">
      <t>ヨボウ</t>
    </rPh>
    <rPh sb="27" eb="28">
      <t>シ</t>
    </rPh>
    <rPh sb="30" eb="32">
      <t>ケンシュウ</t>
    </rPh>
    <rPh sb="32" eb="34">
      <t>ドウガ</t>
    </rPh>
    <rPh sb="35" eb="37">
      <t>カツヨウ</t>
    </rPh>
    <phoneticPr fontId="14"/>
  </si>
  <si>
    <t>（以下、運行している場合は回答）</t>
    <rPh sb="1" eb="3">
      <t>イカ</t>
    </rPh>
    <rPh sb="4" eb="6">
      <t>ウンコウ</t>
    </rPh>
    <rPh sb="10" eb="12">
      <t>バアイ</t>
    </rPh>
    <rPh sb="13" eb="15">
      <t>カイトウ</t>
    </rPh>
    <phoneticPr fontId="14"/>
  </si>
  <si>
    <t>職員会議録・各種委員会議事録</t>
    <rPh sb="6" eb="8">
      <t>カクシュ</t>
    </rPh>
    <rPh sb="8" eb="11">
      <t>イインカイ</t>
    </rPh>
    <rPh sb="11" eb="14">
      <t>ギジロク</t>
    </rPh>
    <phoneticPr fontId="14"/>
  </si>
  <si>
    <t>　　　　　　(例)職員会議での意見交換、ヒヤリ・ハット報告、研修の実施等</t>
  </si>
  <si>
    <t xml:space="preserve">     　ウ　利用者、職員等の意見を反映させるために、どのような方法をとっていますか。</t>
    <phoneticPr fontId="14"/>
  </si>
  <si>
    <t xml:space="preserve">    　 エ　地域との交流について、具体的に計画していますか。</t>
    <phoneticPr fontId="14"/>
  </si>
  <si>
    <t>総取得日数(日)</t>
  </si>
  <si>
    <t>×100＝</t>
  </si>
  <si>
    <t>(小数点第２位以下四捨五入）</t>
  </si>
  <si>
    <t>総有給休暇日数(日)</t>
  </si>
  <si>
    <t>勤務者の職名の箇所に"○"を記入してください</t>
  </si>
  <si>
    <t>賃金平均日額×１／３の額</t>
  </si>
  <si>
    <t xml:space="preserve"> （3） 社会保険及び退職共済への加入</t>
    <phoneticPr fontId="14"/>
  </si>
  <si>
    <t xml:space="preserve">  ③ 健康診断結果報告の労働基準監督署提出年月日(職員50名以上の施設)</t>
  </si>
  <si>
    <t>人　　※該当のない場合は"０"を記入してください</t>
  </si>
  <si>
    <t xml:space="preserve">     ① 衛生管理者（職員50人以上の施設）を設置していますか。</t>
  </si>
  <si>
    <t xml:space="preserve">     ② 産業医（職員50人以上の施設）を設置していますか。</t>
  </si>
  <si>
    <t xml:space="preserve">     ③ 衛生委員会の開催（職員50人以上の施設）</t>
  </si>
  <si>
    <t xml:space="preserve">     ④  衛生推進者（職員10人以上50人未満の施設）を設置していますか。</t>
  </si>
  <si>
    <t xml:space="preserve"> 　(1) 施設としての研修計画を策定していますか。 　</t>
  </si>
  <si>
    <t xml:space="preserve"> 　(2) 個々の職員について、育成目標に沿った研修計画を策定していますか。 　</t>
  </si>
  <si>
    <t>10月</t>
  </si>
  <si>
    <t>11月</t>
  </si>
  <si>
    <t>12月</t>
  </si>
  <si>
    <t>利用者(世帯)台帳</t>
    <rPh sb="4" eb="6">
      <t>セタイ</t>
    </rPh>
    <phoneticPr fontId="14"/>
  </si>
  <si>
    <t>4月</t>
  </si>
  <si>
    <t>5月</t>
  </si>
  <si>
    <t>6月</t>
  </si>
  <si>
    <t>7月</t>
  </si>
  <si>
    <t>8月</t>
  </si>
  <si>
    <t>9月</t>
  </si>
  <si>
    <t>1月</t>
  </si>
  <si>
    <t>2月</t>
  </si>
  <si>
    <t>3月</t>
  </si>
  <si>
    <t xml:space="preserve">  (注１) 各月の初日在籍数を記入してください。     </t>
  </si>
  <si>
    <t>（５）感染症の予防対策</t>
    <phoneticPr fontId="14"/>
  </si>
  <si>
    <t>作成年月日</t>
    <rPh sb="2" eb="4">
      <t>トシツキ</t>
    </rPh>
    <phoneticPr fontId="14"/>
  </si>
  <si>
    <t>ク　基本財産及びその他の固定資産（有形・無形固定資産）の明細書（運用上の取扱い　別紙3⑧）</t>
    <rPh sb="32" eb="34">
      <t>ウンヨウ</t>
    </rPh>
    <rPh sb="34" eb="35">
      <t>ウエ</t>
    </rPh>
    <rPh sb="36" eb="38">
      <t>トリアツカ</t>
    </rPh>
    <phoneticPr fontId="14"/>
  </si>
  <si>
    <t>ケ　引当金明細書（運用上の取扱い　別紙３⑨）</t>
    <rPh sb="9" eb="11">
      <t>ウンヨウ</t>
    </rPh>
    <rPh sb="11" eb="12">
      <t>ジョウ</t>
    </rPh>
    <rPh sb="13" eb="15">
      <t>トリアツカ</t>
    </rPh>
    <phoneticPr fontId="14"/>
  </si>
  <si>
    <t>タ　未収金・立替金・仮払金等明細書</t>
    <rPh sb="6" eb="9">
      <t>タテカエキン</t>
    </rPh>
    <rPh sb="10" eb="13">
      <t>カリバライキン</t>
    </rPh>
    <rPh sb="13" eb="14">
      <t>トウ</t>
    </rPh>
    <rPh sb="16" eb="17">
      <t>ショ</t>
    </rPh>
    <phoneticPr fontId="14"/>
  </si>
  <si>
    <t>チ　貸付金明細書</t>
    <rPh sb="2" eb="4">
      <t>カシツケ</t>
    </rPh>
    <rPh sb="4" eb="5">
      <t>キン</t>
    </rPh>
    <rPh sb="7" eb="8">
      <t>ショ</t>
    </rPh>
    <phoneticPr fontId="14"/>
  </si>
  <si>
    <t>ツ　未払金・預り金明細書</t>
    <rPh sb="2" eb="5">
      <t>ミハライキン</t>
    </rPh>
    <rPh sb="4" eb="5">
      <t>キン</t>
    </rPh>
    <rPh sb="11" eb="12">
      <t>ショ</t>
    </rPh>
    <phoneticPr fontId="14"/>
  </si>
  <si>
    <r>
      <rPr>
        <sz val="11"/>
        <color theme="1"/>
        <rFont val="ＭＳ Ｐゴシック"/>
        <family val="3"/>
        <charset val="128"/>
      </rPr>
      <t>会</t>
    </r>
    <r>
      <rPr>
        <sz val="11"/>
        <color theme="1"/>
        <rFont val="DejaVu Sans"/>
        <family val="2"/>
      </rPr>
      <t xml:space="preserve"> </t>
    </r>
    <r>
      <rPr>
        <sz val="11"/>
        <color theme="1"/>
        <rFont val="ＭＳ Ｐゴシック"/>
        <family val="3"/>
        <charset val="128"/>
      </rPr>
      <t>計</t>
    </r>
    <r>
      <rPr>
        <sz val="11"/>
        <color theme="1"/>
        <rFont val="DejaVu Sans"/>
        <family val="2"/>
      </rPr>
      <t xml:space="preserve"> </t>
    </r>
    <r>
      <rPr>
        <sz val="11"/>
        <color theme="1"/>
        <rFont val="ＭＳ Ｐゴシック"/>
        <family val="3"/>
        <charset val="128"/>
      </rPr>
      <t>責</t>
    </r>
    <r>
      <rPr>
        <sz val="11"/>
        <color theme="1"/>
        <rFont val="DejaVu Sans"/>
        <family val="2"/>
      </rPr>
      <t xml:space="preserve"> </t>
    </r>
    <r>
      <rPr>
        <sz val="11"/>
        <color theme="1"/>
        <rFont val="ＭＳ Ｐゴシック"/>
        <family val="3"/>
        <charset val="128"/>
      </rPr>
      <t>任</t>
    </r>
    <r>
      <rPr>
        <sz val="11"/>
        <color theme="1"/>
        <rFont val="DejaVu Sans"/>
        <family val="2"/>
      </rPr>
      <t xml:space="preserve"> </t>
    </r>
    <r>
      <rPr>
        <sz val="11"/>
        <color theme="1"/>
        <rFont val="ＭＳ Ｐゴシック"/>
        <family val="3"/>
        <charset val="128"/>
      </rPr>
      <t>者</t>
    </r>
    <phoneticPr fontId="14"/>
  </si>
  <si>
    <r>
      <rPr>
        <sz val="11"/>
        <color theme="1"/>
        <rFont val="ＭＳ Ｐゴシック"/>
        <family val="3"/>
        <charset val="128"/>
      </rPr>
      <t>出</t>
    </r>
    <r>
      <rPr>
        <sz val="11"/>
        <color theme="1"/>
        <rFont val="DejaVu Sans"/>
        <family val="2"/>
      </rPr>
      <t xml:space="preserve"> </t>
    </r>
    <r>
      <rPr>
        <sz val="11"/>
        <color theme="1"/>
        <rFont val="ＭＳ Ｐゴシック"/>
        <family val="3"/>
        <charset val="128"/>
      </rPr>
      <t>納</t>
    </r>
    <r>
      <rPr>
        <sz val="11"/>
        <color theme="1"/>
        <rFont val="DejaVu Sans"/>
        <family val="2"/>
      </rPr>
      <t xml:space="preserve"> </t>
    </r>
    <r>
      <rPr>
        <sz val="11"/>
        <color theme="1"/>
        <rFont val="ＭＳ Ｐゴシック"/>
        <family val="3"/>
        <charset val="128"/>
      </rPr>
      <t>職</t>
    </r>
    <r>
      <rPr>
        <sz val="11"/>
        <color theme="1"/>
        <rFont val="DejaVu Sans"/>
        <family val="2"/>
      </rPr>
      <t xml:space="preserve"> </t>
    </r>
    <r>
      <rPr>
        <sz val="11"/>
        <color theme="1"/>
        <rFont val="ＭＳ Ｐゴシック"/>
        <family val="3"/>
        <charset val="128"/>
      </rPr>
      <t>員</t>
    </r>
    <phoneticPr fontId="14"/>
  </si>
  <si>
    <t>　（2）現金収入は経理規程に基づき、所定の期日内に金融機関に預け入れを行っていますか。</t>
    <phoneticPr fontId="14"/>
  </si>
  <si>
    <t>　（3）現金収入を管理する現金出納帳を作成していますか。</t>
    <phoneticPr fontId="14"/>
  </si>
  <si>
    <t>　（4）小口現金の処理状況について記入してください。</t>
    <phoneticPr fontId="14"/>
  </si>
  <si>
    <t>　（5）仮払金（概算払）の処理状況について記入してください。</t>
    <phoneticPr fontId="14"/>
  </si>
  <si>
    <t>　（6）仕訳伝票には、必要な事項が記載されていますか。</t>
    <phoneticPr fontId="14"/>
  </si>
  <si>
    <t>　（7）利用料収入について書面によって明らかにしていますか。</t>
    <phoneticPr fontId="14"/>
  </si>
  <si>
    <t>　（1）寄附金（物品）の処理状況について記入してください。</t>
    <phoneticPr fontId="14"/>
  </si>
  <si>
    <r>
      <rPr>
        <sz val="11"/>
        <color theme="1"/>
        <rFont val="ＭＳ Ｐゴシック"/>
        <family val="3"/>
        <charset val="128"/>
      </rPr>
      <t>　（2）寄附金（物品）の受贈時、理事長又は委任を受けた者の事前承認はどのように行っていますか、該当するものに</t>
    </r>
    <r>
      <rPr>
        <sz val="11"/>
        <color theme="1"/>
        <rFont val="DejaVu Sans"/>
        <family val="2"/>
      </rPr>
      <t>”</t>
    </r>
    <r>
      <rPr>
        <sz val="11"/>
        <color theme="1"/>
        <rFont val="ＭＳ Ｐゴシック"/>
        <family val="3"/>
        <charset val="128"/>
      </rPr>
      <t>○</t>
    </r>
    <r>
      <rPr>
        <sz val="11"/>
        <color theme="1"/>
        <rFont val="DejaVu Sans"/>
        <family val="2"/>
      </rPr>
      <t>”</t>
    </r>
    <r>
      <rPr>
        <sz val="11"/>
        <color theme="1"/>
        <rFont val="ＭＳ Ｐゴシック"/>
        <family val="3"/>
        <charset val="128"/>
      </rPr>
      <t>をして下さい。</t>
    </r>
    <phoneticPr fontId="14"/>
  </si>
  <si>
    <t>１．寄附金収益明細書(台帳)</t>
    <rPh sb="11" eb="13">
      <t>ダイチョウ</t>
    </rPh>
    <phoneticPr fontId="14"/>
  </si>
  <si>
    <t>　（3）寄附金（物品）受領に必要な書類の整備状況について記入してください。</t>
    <phoneticPr fontId="14"/>
  </si>
  <si>
    <t>　（1）借入金</t>
    <phoneticPr fontId="14"/>
  </si>
  <si>
    <r>
      <t xml:space="preserve">    </t>
    </r>
    <r>
      <rPr>
        <sz val="11"/>
        <color theme="1"/>
        <rFont val="ＭＳ Ｐゴシック"/>
        <family val="3"/>
        <charset val="128"/>
      </rPr>
      <t>②施設整備資金借入金：返済原資について、該当するものに</t>
    </r>
    <r>
      <rPr>
        <sz val="11"/>
        <color theme="1"/>
        <rFont val="DejaVu Sans"/>
        <family val="2"/>
      </rPr>
      <t>”</t>
    </r>
    <r>
      <rPr>
        <sz val="11"/>
        <color theme="1"/>
        <rFont val="ＭＳ Ｐゴシック"/>
        <family val="3"/>
        <charset val="128"/>
      </rPr>
      <t>○</t>
    </r>
    <r>
      <rPr>
        <sz val="11"/>
        <color theme="1"/>
        <rFont val="DejaVu Sans"/>
        <family val="2"/>
      </rPr>
      <t>”</t>
    </r>
    <r>
      <rPr>
        <sz val="11"/>
        <color theme="1"/>
        <rFont val="ＭＳ Ｐゴシック"/>
        <family val="3"/>
        <charset val="128"/>
      </rPr>
      <t>を記入してください。</t>
    </r>
    <phoneticPr fontId="14"/>
  </si>
  <si>
    <r>
      <t xml:space="preserve"> </t>
    </r>
    <r>
      <rPr>
        <sz val="11"/>
        <color theme="1"/>
        <rFont val="ＭＳ Ｐゴシック"/>
        <family val="3"/>
        <charset val="128"/>
      </rPr>
      <t>）</t>
    </r>
    <phoneticPr fontId="14"/>
  </si>
  <si>
    <t>　（1）運営費の管理運用については、銀行・郵便局等への預貯金等安全確実でかつ換金性の高い方法により実施していますか。</t>
    <phoneticPr fontId="14"/>
  </si>
  <si>
    <t>　（2）事業区分間及び拠点・サービス区分間の資金の繰入について</t>
    <phoneticPr fontId="14"/>
  </si>
  <si>
    <t>　（3）前期末支払資金残高の取崩しについて</t>
    <phoneticPr fontId="14"/>
  </si>
  <si>
    <t>　　・局長通知（H16.3.12付第0312001号）1の(4)の要件を満たしている場合</t>
    <phoneticPr fontId="14"/>
  </si>
  <si>
    <t>　　・局長通知（H16.3.12付第0312001号）1の(4)の要件を満たしていない場合</t>
    <phoneticPr fontId="14"/>
  </si>
  <si>
    <t>　（4）他事業区分及び他拠点・サービス区分への貸借について</t>
    <phoneticPr fontId="14"/>
  </si>
  <si>
    <t>(Ａ＋Ｂ＋Ｃ)
Ｄ</t>
    <phoneticPr fontId="14"/>
  </si>
  <si>
    <t>(Ｅ＋Ｆ＋Ｇ)
Ｈ</t>
    <phoneticPr fontId="14"/>
  </si>
  <si>
    <t>(Ｄ－Ｈ)
Ｉ</t>
    <phoneticPr fontId="14"/>
  </si>
  <si>
    <t>(Ｉ＋Ｊ)
Ｋ</t>
    <phoneticPr fontId="14"/>
  </si>
  <si>
    <t>(Ｋ÷ａ)
Ｌ</t>
    <phoneticPr fontId="14"/>
  </si>
  <si>
    <t>・局長通知（H16.3.12付第0312001号）1の(4)の要件を満たしていますか。</t>
    <phoneticPr fontId="14"/>
  </si>
  <si>
    <t>・積立金は使途目的を明確にし、使用計画を作成し積み立てていますか。</t>
    <phoneticPr fontId="14"/>
  </si>
  <si>
    <t>　（2）積立資産の積立をした場合、予算措置をしていますか。</t>
    <phoneticPr fontId="14"/>
  </si>
  <si>
    <t>　（3）積立資産の取崩しをした場合、予算措置をしていますか。</t>
    <phoneticPr fontId="14"/>
  </si>
  <si>
    <t xml:space="preserve">     別表２                積　立　資　産　の　状　況</t>
    <phoneticPr fontId="14"/>
  </si>
  <si>
    <t>累計額 Ａ＋Ｂ－Ｃ</t>
    <phoneticPr fontId="14"/>
  </si>
  <si>
    <t>累計額 Ｅ＋Ｆ－Ｇ</t>
    <phoneticPr fontId="14"/>
  </si>
  <si>
    <t>累計額 Ｉ＋Ｊ－Ｋ</t>
    <phoneticPr fontId="14"/>
  </si>
  <si>
    <t>累計額 Ｍ＋Ｎ－Ｏ</t>
    <phoneticPr fontId="14"/>
  </si>
  <si>
    <t>累計額 Ｑ＋Ｒ－Ｓ</t>
    <phoneticPr fontId="14"/>
  </si>
  <si>
    <t>累計額 U＋V－W</t>
    <phoneticPr fontId="14"/>
  </si>
  <si>
    <t>当期積立額　 Ｂ＋Ｆ＋Ｊ＋Ｎ＋Ｒ＋V</t>
    <phoneticPr fontId="14"/>
  </si>
  <si>
    <t>当期取崩額　　Ｃ＋Ｇ＋Ｋ＋Ｏ＋Ｓ＋W</t>
    <phoneticPr fontId="14"/>
  </si>
  <si>
    <t>累計額  （ア＋イ－ウ）　Ｄ＋Ｈ＋Ｌ＋Ｐ＋Ｔ＋X</t>
    <phoneticPr fontId="14"/>
  </si>
  <si>
    <t>　　・前年度締結した契約のうち、契約金額上位５件を記入してください。(固定資産購入、業務委託・リース等の継続更新も含む。）</t>
    <rPh sb="52" eb="54">
      <t>ケイゾク</t>
    </rPh>
    <phoneticPr fontId="14"/>
  </si>
  <si>
    <t>見積業者数</t>
    <phoneticPr fontId="14"/>
  </si>
  <si>
    <t xml:space="preserve">  (1)　固定資産管理台帳と現物の照合は行いましたか。</t>
    <phoneticPr fontId="14"/>
  </si>
  <si>
    <t>（令和○○年○○月○○日を記入してください）</t>
    <rPh sb="1" eb="3">
      <t>レイワ</t>
    </rPh>
    <phoneticPr fontId="14"/>
  </si>
  <si>
    <r>
      <rPr>
        <sz val="11"/>
        <color theme="1"/>
        <rFont val="ＭＳ Ｐゴシック"/>
        <family val="3"/>
        <charset val="128"/>
      </rPr>
      <t>　</t>
    </r>
    <r>
      <rPr>
        <sz val="11"/>
        <color theme="1"/>
        <rFont val="DejaVu Sans"/>
        <family val="2"/>
      </rPr>
      <t xml:space="preserve">     </t>
    </r>
    <r>
      <rPr>
        <sz val="11"/>
        <color theme="1"/>
        <rFont val="ＭＳ Ｐゴシック"/>
        <family val="3"/>
        <charset val="128"/>
      </rPr>
      <t>金</t>
    </r>
    <r>
      <rPr>
        <sz val="11"/>
        <color theme="1"/>
        <rFont val="DejaVu Sans"/>
        <family val="2"/>
      </rPr>
      <t xml:space="preserve"> </t>
    </r>
    <r>
      <rPr>
        <sz val="11"/>
        <color theme="1"/>
        <rFont val="ＭＳ Ｐゴシック"/>
        <family val="3"/>
        <charset val="128"/>
      </rPr>
      <t>額　A×Ｂ</t>
    </r>
    <phoneticPr fontId="14"/>
  </si>
  <si>
    <t>円　　×　　民改率</t>
    <phoneticPr fontId="14"/>
  </si>
  <si>
    <t>局長通知（0312001号通知）の１(4)の要件を満たしていない場合は、下記により算出。</t>
    <phoneticPr fontId="14"/>
  </si>
  <si>
    <t>（事務費の2％の範囲）</t>
    <phoneticPr fontId="14"/>
  </si>
  <si>
    <t>円×事務費2％×定員</t>
    <phoneticPr fontId="14"/>
  </si>
  <si>
    <t>名×12月</t>
    <phoneticPr fontId="14"/>
  </si>
  <si>
    <t>円　　×　　定員</t>
    <phoneticPr fontId="14"/>
  </si>
  <si>
    <r>
      <rPr>
        <sz val="11"/>
        <color theme="1"/>
        <rFont val="ＭＳ Ｐゴシック"/>
        <family val="3"/>
        <charset val="128"/>
      </rPr>
      <t>　　　　　　　　運</t>
    </r>
    <r>
      <rPr>
        <sz val="11"/>
        <color theme="1"/>
        <rFont val="DejaVu Sans"/>
        <family val="2"/>
      </rPr>
      <t xml:space="preserve">   </t>
    </r>
    <r>
      <rPr>
        <sz val="11"/>
        <color theme="1"/>
        <rFont val="ＭＳ Ｐゴシック"/>
        <family val="3"/>
        <charset val="128"/>
      </rPr>
      <t>　用　</t>
    </r>
    <r>
      <rPr>
        <sz val="11"/>
        <color theme="1"/>
        <rFont val="DejaVu Sans"/>
        <family val="2"/>
      </rPr>
      <t xml:space="preserve">   </t>
    </r>
    <r>
      <rPr>
        <sz val="11"/>
        <color theme="1"/>
        <rFont val="ＭＳ Ｐゴシック"/>
        <family val="3"/>
        <charset val="128"/>
      </rPr>
      <t>限</t>
    </r>
    <r>
      <rPr>
        <sz val="11"/>
        <color theme="1"/>
        <rFont val="DejaVu Sans"/>
        <family val="2"/>
      </rPr>
      <t xml:space="preserve">  </t>
    </r>
    <r>
      <rPr>
        <sz val="11"/>
        <color theme="1"/>
        <rFont val="ＭＳ Ｐゴシック"/>
        <family val="3"/>
        <charset val="128"/>
      </rPr>
      <t>　</t>
    </r>
    <r>
      <rPr>
        <sz val="11"/>
        <color theme="1"/>
        <rFont val="DejaVu Sans"/>
        <family val="2"/>
      </rPr>
      <t xml:space="preserve"> </t>
    </r>
    <r>
      <rPr>
        <sz val="11"/>
        <color theme="1"/>
        <rFont val="ＭＳ Ｐゴシック"/>
        <family val="3"/>
        <charset val="128"/>
      </rPr>
      <t>度</t>
    </r>
    <phoneticPr fontId="14"/>
  </si>
  <si>
    <r>
      <rPr>
        <sz val="11"/>
        <color theme="1"/>
        <rFont val="ＭＳ Ｐゴシック"/>
        <family val="3"/>
        <charset val="128"/>
      </rPr>
      <t>　　　　　　運</t>
    </r>
    <r>
      <rPr>
        <sz val="11"/>
        <color theme="1"/>
        <rFont val="DejaVu Sans"/>
        <family val="2"/>
      </rPr>
      <t xml:space="preserve">    </t>
    </r>
    <r>
      <rPr>
        <sz val="11"/>
        <color theme="1"/>
        <rFont val="ＭＳ Ｐゴシック"/>
        <family val="3"/>
        <charset val="128"/>
      </rPr>
      <t>用</t>
    </r>
    <r>
      <rPr>
        <sz val="11"/>
        <color theme="1"/>
        <rFont val="DejaVu Sans"/>
        <family val="2"/>
      </rPr>
      <t xml:space="preserve">    </t>
    </r>
    <r>
      <rPr>
        <sz val="11"/>
        <color theme="1"/>
        <rFont val="ＭＳ Ｐゴシック"/>
        <family val="3"/>
        <charset val="128"/>
      </rPr>
      <t>使</t>
    </r>
    <r>
      <rPr>
        <sz val="11"/>
        <color theme="1"/>
        <rFont val="DejaVu Sans"/>
        <family val="2"/>
      </rPr>
      <t xml:space="preserve">    </t>
    </r>
    <r>
      <rPr>
        <sz val="11"/>
        <color theme="1"/>
        <rFont val="ＭＳ Ｐゴシック"/>
        <family val="3"/>
        <charset val="128"/>
      </rPr>
      <t>途</t>
    </r>
    <phoneticPr fontId="14"/>
  </si>
  <si>
    <t>該当</t>
    <rPh sb="0" eb="2">
      <t>ガイトウ</t>
    </rPh>
    <phoneticPr fontId="14"/>
  </si>
  <si>
    <t>時間帯</t>
    <rPh sb="0" eb="3">
      <t>ジカンタイ</t>
    </rPh>
    <phoneticPr fontId="14"/>
  </si>
  <si>
    <t>～</t>
    <phoneticPr fontId="14"/>
  </si>
  <si>
    <t>　  (1)　サービスの質の向上のために何らかの取組みをしていますか。「いる・いない」を記入してください。</t>
    <phoneticPr fontId="14"/>
  </si>
  <si>
    <t xml:space="preserve">    (2)　評価内容を利用者等に周知していますか。</t>
    <phoneticPr fontId="14"/>
  </si>
  <si>
    <t xml:space="preserve">    (3)　評価された内容について、評価結果を分析し、改善のための検討を行っていますか。</t>
    <phoneticPr fontId="14"/>
  </si>
  <si>
    <t>利用者の状況（現員・外泊等）</t>
    <phoneticPr fontId="14"/>
  </si>
  <si>
    <t>行事</t>
    <phoneticPr fontId="14"/>
  </si>
  <si>
    <t>１年単位変形労働時間制の協定</t>
    <phoneticPr fontId="14"/>
  </si>
  <si>
    <t>労基署への
届出受理
年月日</t>
    <phoneticPr fontId="14"/>
  </si>
  <si>
    <t>特  記  事  項
(改正予定と内容等)</t>
    <phoneticPr fontId="14"/>
  </si>
  <si>
    <t>非常勤職員就業規則</t>
    <phoneticPr fontId="14"/>
  </si>
  <si>
    <t>区  　　　　　　　分</t>
    <phoneticPr fontId="14"/>
  </si>
  <si>
    <t>定年年齢の引き上げ</t>
    <phoneticPr fontId="14"/>
  </si>
  <si>
    <t>継続雇用（再雇用）制度の導入</t>
    <phoneticPr fontId="14"/>
  </si>
  <si>
    <t>定年制の廃止の検討</t>
    <phoneticPr fontId="14"/>
  </si>
  <si>
    <t>文書の配布</t>
    <phoneticPr fontId="14"/>
  </si>
  <si>
    <t>回 覧</t>
    <phoneticPr fontId="14"/>
  </si>
  <si>
    <t>掲 示</t>
    <phoneticPr fontId="14"/>
  </si>
  <si>
    <t>口 頭</t>
    <phoneticPr fontId="14"/>
  </si>
  <si>
    <t>その他</t>
    <phoneticPr fontId="14"/>
  </si>
  <si>
    <t>→　　内容</t>
    <rPh sb="3" eb="5">
      <t>ナイヨウ</t>
    </rPh>
    <phoneticPr fontId="14"/>
  </si>
  <si>
    <t>常</t>
    <phoneticPr fontId="14"/>
  </si>
  <si>
    <t>勤</t>
    <phoneticPr fontId="14"/>
  </si>
  <si>
    <t>非</t>
    <phoneticPr fontId="14"/>
  </si>
  <si>
    <t>「有・無」を記入してください</t>
    <phoneticPr fontId="14"/>
  </si>
  <si>
    <t>１勤務
の時間</t>
    <phoneticPr fontId="14"/>
  </si>
  <si>
    <t>１人の月平均回数</t>
    <rPh sb="6" eb="8">
      <t>カイスウ</t>
    </rPh>
    <phoneticPr fontId="14"/>
  </si>
  <si>
    <t>　　　　　　　　「ある」場合その理由</t>
    <phoneticPr fontId="14"/>
  </si>
  <si>
    <t>検査実施項目(1)</t>
    <phoneticPr fontId="14"/>
  </si>
  <si>
    <t>検査実施項目(2)</t>
    <phoneticPr fontId="14"/>
  </si>
  <si>
    <t>→具体的内容</t>
    <phoneticPr fontId="14"/>
  </si>
  <si>
    <t>→　　　施設名</t>
    <phoneticPr fontId="14"/>
  </si>
  <si>
    <t>届出年月日</t>
    <phoneticPr fontId="14"/>
  </si>
  <si>
    <t>実施年度</t>
    <rPh sb="0" eb="2">
      <t>ジッシ</t>
    </rPh>
    <rPh sb="2" eb="4">
      <t>ネンド</t>
    </rPh>
    <phoneticPr fontId="14"/>
  </si>
  <si>
    <t>特定建築物定期検査（３年に１回）</t>
    <rPh sb="0" eb="2">
      <t>トクテイ</t>
    </rPh>
    <rPh sb="2" eb="5">
      <t>ケンチクブツ</t>
    </rPh>
    <rPh sb="5" eb="7">
      <t>テイキ</t>
    </rPh>
    <rPh sb="7" eb="9">
      <t>ケンサ</t>
    </rPh>
    <rPh sb="11" eb="12">
      <t>ネン</t>
    </rPh>
    <rPh sb="14" eb="15">
      <t>カイ</t>
    </rPh>
    <phoneticPr fontId="14"/>
  </si>
  <si>
    <t>建築設備定期検査（毎年）</t>
    <rPh sb="0" eb="2">
      <t>ケンチク</t>
    </rPh>
    <rPh sb="2" eb="4">
      <t>セツビ</t>
    </rPh>
    <rPh sb="4" eb="6">
      <t>テイキ</t>
    </rPh>
    <rPh sb="6" eb="8">
      <t>ケンサ</t>
    </rPh>
    <rPh sb="9" eb="11">
      <t>マイトシ</t>
    </rPh>
    <phoneticPr fontId="14"/>
  </si>
  <si>
    <t>防火設備定期検査（毎年）</t>
    <rPh sb="0" eb="2">
      <t>ボウカ</t>
    </rPh>
    <rPh sb="2" eb="4">
      <t>セツビ</t>
    </rPh>
    <rPh sb="4" eb="6">
      <t>テイキ</t>
    </rPh>
    <rPh sb="6" eb="8">
      <t>ケンサ</t>
    </rPh>
    <rPh sb="9" eb="11">
      <t>マイトシ</t>
    </rPh>
    <phoneticPr fontId="14"/>
  </si>
  <si>
    <t>昇降機等定期検査（毎年）</t>
    <rPh sb="0" eb="3">
      <t>ショウコウキ</t>
    </rPh>
    <rPh sb="3" eb="4">
      <t>トウ</t>
    </rPh>
    <rPh sb="4" eb="6">
      <t>テイキ</t>
    </rPh>
    <rPh sb="6" eb="8">
      <t>ケンサ</t>
    </rPh>
    <rPh sb="9" eb="11">
      <t>マイトシ</t>
    </rPh>
    <phoneticPr fontId="14"/>
  </si>
  <si>
    <t>年度</t>
    <rPh sb="0" eb="2">
      <t>ネンド</t>
    </rPh>
    <phoneticPr fontId="14"/>
  </si>
  <si>
    <t>定期検査の有無</t>
    <phoneticPr fontId="14"/>
  </si>
  <si>
    <t>　　　　　　　　　　　　　　　　　</t>
    <phoneticPr fontId="14"/>
  </si>
  <si>
    <t>設置</t>
    <phoneticPr fontId="14"/>
  </si>
  <si>
    <t>検査年月日</t>
    <phoneticPr fontId="14"/>
  </si>
  <si>
    <t>非該当</t>
    <rPh sb="0" eb="3">
      <t>ヒガイトウ</t>
    </rPh>
    <phoneticPr fontId="14"/>
  </si>
  <si>
    <t>非該当</t>
    <phoneticPr fontId="14"/>
  </si>
  <si>
    <t>高置水槽</t>
    <phoneticPr fontId="14"/>
  </si>
  <si>
    <t>容量</t>
    <phoneticPr fontId="14"/>
  </si>
  <si>
    <t xml:space="preserve">     (1) 施設運営全般の方針</t>
    <phoneticPr fontId="14"/>
  </si>
  <si>
    <t xml:space="preserve">   (2) 管理規程</t>
    <phoneticPr fontId="14"/>
  </si>
  <si>
    <t xml:space="preserve"> 　(3) 業務日誌（施設日誌）に記載している項目に"○"を記入してください。</t>
    <phoneticPr fontId="14"/>
  </si>
  <si>
    <t xml:space="preserve"> (4) 職員会議等</t>
    <phoneticPr fontId="14"/>
  </si>
  <si>
    <t xml:space="preserve"> (1) 関連規程等の作成、届出</t>
    <phoneticPr fontId="14"/>
  </si>
  <si>
    <t xml:space="preserve"> (2) 各規程は、職員にどのように周知していますか。該当欄に"○"を記入してください。</t>
    <phoneticPr fontId="14"/>
  </si>
  <si>
    <t xml:space="preserve"> (1) 施設職員現員状況</t>
    <phoneticPr fontId="14"/>
  </si>
  <si>
    <t xml:space="preserve"> 　(1) 年次有給休暇　　　前年又は前年度の取得率（常勤職員のみ）</t>
    <phoneticPr fontId="14"/>
  </si>
  <si>
    <t xml:space="preserve">   (2) 育児休業、介護休業　　　前年度取得実績</t>
    <phoneticPr fontId="14"/>
  </si>
  <si>
    <t xml:space="preserve">   (3)  病休、産休、育休、介護休等を取得した職員がいた場合の代替職員の確保がありますか。</t>
    <phoneticPr fontId="14"/>
  </si>
  <si>
    <t>　 (4) 勤務に関する帳簿を整備していますか。該当する項目に〇をしてください。</t>
    <rPh sb="6" eb="8">
      <t>キンム</t>
    </rPh>
    <rPh sb="9" eb="10">
      <t>カン</t>
    </rPh>
    <rPh sb="12" eb="14">
      <t>チョウボ</t>
    </rPh>
    <rPh sb="15" eb="17">
      <t>セイビ</t>
    </rPh>
    <rPh sb="24" eb="26">
      <t>ガイトウ</t>
    </rPh>
    <rPh sb="28" eb="30">
      <t>コウモク</t>
    </rPh>
    <phoneticPr fontId="14"/>
  </si>
  <si>
    <t xml:space="preserve">  (5) 勤務体制</t>
    <phoneticPr fontId="14"/>
  </si>
  <si>
    <t>４　健康管理</t>
    <phoneticPr fontId="14"/>
  </si>
  <si>
    <t xml:space="preserve"> (1) 職員健康診断</t>
    <phoneticPr fontId="14"/>
  </si>
  <si>
    <t xml:space="preserve"> (2) 労務災害</t>
    <phoneticPr fontId="14"/>
  </si>
  <si>
    <t xml:space="preserve"> (3) 安全衛生管理体制</t>
    <phoneticPr fontId="14"/>
  </si>
  <si>
    <t xml:space="preserve"> 　(3) 研修不参加の職員に対し、どのように研修内容を周知していますか。「はい・いいえ」を記入してください。</t>
    <rPh sb="6" eb="8">
      <t>ケンシュウ</t>
    </rPh>
    <rPh sb="8" eb="11">
      <t>フサンカ</t>
    </rPh>
    <rPh sb="12" eb="14">
      <t>ショクイン</t>
    </rPh>
    <rPh sb="15" eb="16">
      <t>タイ</t>
    </rPh>
    <rPh sb="23" eb="25">
      <t>ケンシュウ</t>
    </rPh>
    <rPh sb="25" eb="27">
      <t>ナイヨウ</t>
    </rPh>
    <rPh sb="28" eb="30">
      <t>シュウチ</t>
    </rPh>
    <rPh sb="46" eb="48">
      <t>キニュウ</t>
    </rPh>
    <phoneticPr fontId="14"/>
  </si>
  <si>
    <t xml:space="preserve"> 　(4) スーパービジョンを行い、施設全体として職員の援助技術の向上に努めていますか。</t>
    <phoneticPr fontId="14"/>
  </si>
  <si>
    <t>６　職員のメンタルヘルスに対してどのような配慮をしていますか。</t>
    <phoneticPr fontId="14"/>
  </si>
  <si>
    <t>７　施設長の職務</t>
    <phoneticPr fontId="14"/>
  </si>
  <si>
    <t xml:space="preserve">   (3) 施設長は、ハラスメントの防止に努め、職員に対し周知、啓発をしていますか。</t>
    <phoneticPr fontId="14"/>
  </si>
  <si>
    <t>　　　　・ 施設長は、関連法令（省令）または通知で定める資格を有していますか。</t>
    <phoneticPr fontId="14"/>
  </si>
  <si>
    <t>　　(1) 兼務の状況</t>
    <phoneticPr fontId="14"/>
  </si>
  <si>
    <t>　　(2) 施設長の資格</t>
    <phoneticPr fontId="14"/>
  </si>
  <si>
    <t>第４　災害対策の状況</t>
    <phoneticPr fontId="14"/>
  </si>
  <si>
    <t xml:space="preserve"> １　管理体制</t>
    <phoneticPr fontId="14"/>
  </si>
  <si>
    <t xml:space="preserve">    (1) 防火管理者を選任していますか。</t>
    <phoneticPr fontId="14"/>
  </si>
  <si>
    <t xml:space="preserve">   (2) 地域との協力体制の有無</t>
    <phoneticPr fontId="14"/>
  </si>
  <si>
    <t>　 (3) 非常備蓄食品</t>
    <phoneticPr fontId="14"/>
  </si>
  <si>
    <t xml:space="preserve">   (4) 避難場所等を家族等にどのように周知していますか。</t>
    <phoneticPr fontId="14"/>
  </si>
  <si>
    <t xml:space="preserve">   (5) カーテン、絨毯、寝具類は防炎性能を有していますか。</t>
    <phoneticPr fontId="14"/>
  </si>
  <si>
    <t>方　法</t>
    <phoneticPr fontId="14"/>
  </si>
  <si>
    <t>食品名</t>
    <phoneticPr fontId="14"/>
  </si>
  <si>
    <t>量（日分）</t>
    <phoneticPr fontId="14"/>
  </si>
  <si>
    <t>保管場所</t>
    <phoneticPr fontId="14"/>
  </si>
  <si>
    <t xml:space="preserve"> 　(6) 全職員は緊急避難時における利用者の状況をどのように把握していますか。</t>
  </si>
  <si>
    <t>→  内容</t>
    <rPh sb="3" eb="5">
      <t>ナイヨウ</t>
    </rPh>
    <phoneticPr fontId="14"/>
  </si>
  <si>
    <t xml:space="preserve"> 　(7) 夜間の非常時対応可能人員（入所施設）</t>
  </si>
  <si>
    <t>夜間勤務者</t>
  </si>
  <si>
    <t>　　　　　　　　　　（注）複合施設で兼務している場合は下段に再掲すること。</t>
    <phoneticPr fontId="14"/>
  </si>
  <si>
    <t xml:space="preserve"> ２　消防計画等</t>
  </si>
  <si>
    <t xml:space="preserve"> 　(1) 消防計画       </t>
  </si>
  <si>
    <t xml:space="preserve"> 　　　消防計画の所轄消防署への直近の届出はいつですか。</t>
  </si>
  <si>
    <t xml:space="preserve"> 　(2) 消防計画の内容は、関係者にどのように周知していますか。（該当するものに"○"印を記入してください。複数回答可。）</t>
  </si>
  <si>
    <t>内容：</t>
    <rPh sb="0" eb="2">
      <t>ナイヨウ</t>
    </rPh>
    <phoneticPr fontId="14"/>
  </si>
  <si>
    <t xml:space="preserve"> 　(3)消防計画の内容は、地域の実情に応じた災害に対処する計画になっていますか（土砂災害警戒区域や水害が予想される地域等の場合）。</t>
  </si>
  <si>
    <t xml:space="preserve">      （注）１ 「訓練の内容」は１回の訓練で該当が複数の場合、それぞれに記入のこと。（児童福祉施設においては、避難及び消火訓練は少なくとも月1回実施すること。）</t>
    <phoneticPr fontId="14"/>
  </si>
  <si>
    <t xml:space="preserve">            ２ 「夜間訓練」には想定訓練を含む。（入所施設においては年１回以上実施すること。）</t>
    <phoneticPr fontId="14"/>
  </si>
  <si>
    <t xml:space="preserve">            ３  各月の欄には、実施日を記入のこと。</t>
    <phoneticPr fontId="14"/>
  </si>
  <si>
    <t xml:space="preserve">   (2) 訓練記録は整備していますか。（目的、実施方法、時間、講評、反省等）</t>
    <phoneticPr fontId="14"/>
  </si>
  <si>
    <t xml:space="preserve">   (3) 訓練結果について反省事項を明確にし、次回訓練に活用していますか。</t>
    <phoneticPr fontId="14"/>
  </si>
  <si>
    <t xml:space="preserve">   (4) 救命救急訓練を実施していますか（ＡＥＤの使用方法等）。</t>
    <rPh sb="7" eb="9">
      <t>キュウメイ</t>
    </rPh>
    <rPh sb="9" eb="11">
      <t>キュウキュウ</t>
    </rPh>
    <rPh sb="11" eb="13">
      <t>クンレン</t>
    </rPh>
    <rPh sb="14" eb="16">
      <t>ジッシ</t>
    </rPh>
    <rPh sb="27" eb="29">
      <t>シヨウ</t>
    </rPh>
    <rPh sb="29" eb="31">
      <t>ホウホウ</t>
    </rPh>
    <rPh sb="31" eb="32">
      <t>トウ</t>
    </rPh>
    <phoneticPr fontId="14"/>
  </si>
  <si>
    <t xml:space="preserve">   (1) 事業継続計画を策定していますか。</t>
    <rPh sb="7" eb="11">
      <t>ジギョウケイゾク</t>
    </rPh>
    <rPh sb="11" eb="13">
      <t>ケイカク</t>
    </rPh>
    <rPh sb="14" eb="16">
      <t>サクテイ</t>
    </rPh>
    <phoneticPr fontId="14"/>
  </si>
  <si>
    <t xml:space="preserve">   (2) 事業継続計画（ＢＣＰ）の周知及び研修の実施状況</t>
    <rPh sb="7" eb="11">
      <t>ジギョウケイゾク</t>
    </rPh>
    <rPh sb="11" eb="13">
      <t>ケイカク</t>
    </rPh>
    <rPh sb="19" eb="21">
      <t>シュウチ</t>
    </rPh>
    <rPh sb="21" eb="22">
      <t>オヨ</t>
    </rPh>
    <rPh sb="23" eb="25">
      <t>ケンシュウ</t>
    </rPh>
    <rPh sb="26" eb="28">
      <t>ジッシ</t>
    </rPh>
    <rPh sb="28" eb="30">
      <t>ジョウキョウ</t>
    </rPh>
    <phoneticPr fontId="14"/>
  </si>
  <si>
    <t>（開催年月日）</t>
    <phoneticPr fontId="14"/>
  </si>
  <si>
    <t xml:space="preserve">   (3) 感染症及び食中毒防止の予防及びまん延の防止のための研修と訓練の実施状況</t>
    <rPh sb="7" eb="10">
      <t>カンセンショウ</t>
    </rPh>
    <rPh sb="10" eb="11">
      <t>オヨ</t>
    </rPh>
    <rPh sb="12" eb="17">
      <t>ショクチュウドクボウシ</t>
    </rPh>
    <rPh sb="18" eb="20">
      <t>ヨボウ</t>
    </rPh>
    <rPh sb="20" eb="21">
      <t>オヨ</t>
    </rPh>
    <rPh sb="24" eb="25">
      <t>エン</t>
    </rPh>
    <rPh sb="26" eb="28">
      <t>ボウシ</t>
    </rPh>
    <rPh sb="32" eb="34">
      <t>ケンシュウ</t>
    </rPh>
    <rPh sb="35" eb="37">
      <t>クンレン</t>
    </rPh>
    <rPh sb="38" eb="40">
      <t>ジッシ</t>
    </rPh>
    <rPh sb="40" eb="42">
      <t>ジョウキョウ</t>
    </rPh>
    <phoneticPr fontId="14"/>
  </si>
  <si>
    <t xml:space="preserve">   (1) 設備点検</t>
    <phoneticPr fontId="14"/>
  </si>
  <si>
    <t>　　 ① 定期点検及び消防用設備の報告</t>
    <phoneticPr fontId="14"/>
  </si>
  <si>
    <t xml:space="preserve">  ・ 消防署直近の届出（年月日）</t>
    <phoneticPr fontId="14"/>
  </si>
  <si>
    <t xml:space="preserve">     ② 消防用設備等の自主点検を行っていますか。</t>
    <rPh sb="7" eb="10">
      <t>ショウボウヨウ</t>
    </rPh>
    <rPh sb="10" eb="13">
      <t>セツビトウ</t>
    </rPh>
    <rPh sb="19" eb="20">
      <t>オコナ</t>
    </rPh>
    <phoneticPr fontId="14"/>
  </si>
  <si>
    <t xml:space="preserve">     ③ 改善すべき事項の有無</t>
    <phoneticPr fontId="14"/>
  </si>
  <si>
    <t xml:space="preserve">   (2) 消防署立入検査</t>
    <phoneticPr fontId="14"/>
  </si>
  <si>
    <t xml:space="preserve">     ① 直近の消防署立入検査年月日</t>
    <phoneticPr fontId="14"/>
  </si>
  <si>
    <t>「有」の場合→</t>
    <phoneticPr fontId="14"/>
  </si>
  <si>
    <t>改善すべき事項の具体的な内容</t>
    <rPh sb="0" eb="2">
      <t>カイゼン</t>
    </rPh>
    <rPh sb="5" eb="7">
      <t>ジコウ</t>
    </rPh>
    <rPh sb="8" eb="11">
      <t>グタイテキ</t>
    </rPh>
    <rPh sb="12" eb="14">
      <t>ナイヨウ</t>
    </rPh>
    <phoneticPr fontId="14"/>
  </si>
  <si>
    <t>改善状況
（未改善の場合は理由及び改善計画）</t>
    <rPh sb="0" eb="2">
      <t>カイゼン</t>
    </rPh>
    <rPh sb="2" eb="4">
      <t>ジョウキョウ</t>
    </rPh>
    <rPh sb="6" eb="9">
      <t>ミカイゼン</t>
    </rPh>
    <rPh sb="10" eb="12">
      <t>バアイ</t>
    </rPh>
    <rPh sb="13" eb="15">
      <t>リユウ</t>
    </rPh>
    <rPh sb="15" eb="16">
      <t>オヨ</t>
    </rPh>
    <rPh sb="17" eb="19">
      <t>カイゼン</t>
    </rPh>
    <rPh sb="19" eb="21">
      <t>ケイカク</t>
    </rPh>
    <phoneticPr fontId="14"/>
  </si>
  <si>
    <t xml:space="preserve">              ・ 定期点検（年月日）</t>
    <phoneticPr fontId="14"/>
  </si>
  <si>
    <t>公表の方法を記入してください</t>
    <phoneticPr fontId="14"/>
  </si>
  <si>
    <t xml:space="preserve">  １　人権擁護の体制設備について</t>
    <phoneticPr fontId="14"/>
  </si>
  <si>
    <t xml:space="preserve">      (2) 職員の危機意識の向上のための研修を実施していますか。</t>
    <phoneticPr fontId="14"/>
  </si>
  <si>
    <t xml:space="preserve">      (3) 事故の未然防止や事故発生時の初期対応のためのマニュアルは、整備されていますか。</t>
    <phoneticPr fontId="14"/>
  </si>
  <si>
    <t xml:space="preserve">      (4) 事故の未然防止について、具体的な取組みを行っていますか。</t>
    <phoneticPr fontId="14"/>
  </si>
  <si>
    <t xml:space="preserve">      (5) 事故の未然防止について、どのような取組みを行っているか、具体的に記入してください。</t>
    <phoneticPr fontId="14"/>
  </si>
  <si>
    <t xml:space="preserve">      (6) 防犯対策について、必要な措置を講じていますか。</t>
    <phoneticPr fontId="14"/>
  </si>
  <si>
    <t xml:space="preserve">      (7) どのような措置を講じているか具体的に記入してください。</t>
    <phoneticPr fontId="14"/>
  </si>
  <si>
    <t>来訪者</t>
    <phoneticPr fontId="14"/>
  </si>
  <si>
    <t>利用者特記事項</t>
    <phoneticPr fontId="14"/>
  </si>
  <si>
    <t>職員の状況（休暇・出張）</t>
    <phoneticPr fontId="14"/>
  </si>
  <si>
    <t>事業計画</t>
    <phoneticPr fontId="14"/>
  </si>
  <si>
    <t>事業報告</t>
    <rPh sb="0" eb="4">
      <t>ジギョウホウコク</t>
    </rPh>
    <phoneticPr fontId="14"/>
  </si>
  <si>
    <t>具体的内容</t>
    <phoneticPr fontId="14"/>
  </si>
  <si>
    <t>その他　→　内容</t>
    <rPh sb="2" eb="3">
      <t>タ</t>
    </rPh>
    <rPh sb="6" eb="8">
      <t>ナイヨウ</t>
    </rPh>
    <phoneticPr fontId="14"/>
  </si>
  <si>
    <t>差異の内容</t>
    <phoneticPr fontId="14"/>
  </si>
  <si>
    <t xml:space="preserve"> 　具体的内容</t>
    <phoneticPr fontId="14"/>
  </si>
  <si>
    <t>歳</t>
    <phoneticPr fontId="14"/>
  </si>
  <si>
    <t>(5) 安全対策</t>
    <phoneticPr fontId="14"/>
  </si>
  <si>
    <t>(6) 自動車（施設外活動や児童の送迎）</t>
    <rPh sb="4" eb="7">
      <t>ジドウシャ</t>
    </rPh>
    <rPh sb="8" eb="10">
      <t>シセツ</t>
    </rPh>
    <rPh sb="10" eb="11">
      <t>ガイ</t>
    </rPh>
    <rPh sb="11" eb="13">
      <t>カツドウ</t>
    </rPh>
    <rPh sb="14" eb="16">
      <t>ジドウ</t>
    </rPh>
    <rPh sb="17" eb="19">
      <t>ソウゲイ</t>
    </rPh>
    <phoneticPr fontId="14"/>
  </si>
  <si>
    <t xml:space="preserve">１　施設利用の状況 </t>
    <phoneticPr fontId="14"/>
  </si>
  <si>
    <t>２　母子の支援状況</t>
    <phoneticPr fontId="14"/>
  </si>
  <si>
    <t>(1) 援助方針・援助計画の状況</t>
    <phoneticPr fontId="14"/>
  </si>
  <si>
    <t>その他      → 内容を記入してください。</t>
    <phoneticPr fontId="14"/>
  </si>
  <si>
    <t>(2) 自立支援計画の状況</t>
    <phoneticPr fontId="14"/>
  </si>
  <si>
    <t>(3) 生活指導等の実践状況</t>
    <phoneticPr fontId="14"/>
  </si>
  <si>
    <t>(4) 児童の指導状況</t>
    <phoneticPr fontId="14"/>
  </si>
  <si>
    <t>３　記録の状況</t>
    <phoneticPr fontId="14"/>
  </si>
  <si>
    <t>　　(1) ケース記録の状況</t>
    <phoneticPr fontId="14"/>
  </si>
  <si>
    <t xml:space="preserve">(1) 定期的健康診断                            </t>
    <phoneticPr fontId="14"/>
  </si>
  <si>
    <t>５　利用者が負担している経費</t>
    <phoneticPr fontId="14"/>
  </si>
  <si>
    <t xml:space="preserve">    (1) 母の会等の自治会以外に徴収金はありますか。</t>
    <phoneticPr fontId="14"/>
  </si>
  <si>
    <t>　　(2) 徴収金の内訳はどういったものですか。具体的に記入してください。</t>
    <phoneticPr fontId="14"/>
  </si>
  <si>
    <t>６　建物設備の状況</t>
    <phoneticPr fontId="14"/>
  </si>
  <si>
    <t xml:space="preserve">   (1) 建物・設備は「設備及び運営に関する基準」を満たしていますか。</t>
    <phoneticPr fontId="14"/>
  </si>
  <si>
    <t xml:space="preserve">   (2) 施設内に浴室又はシャワー室がありますか。</t>
    <phoneticPr fontId="14"/>
  </si>
  <si>
    <t xml:space="preserve">   (3) 施設内の衛生管理等、母子の適切な生活環境に配慮していますか。</t>
    <phoneticPr fontId="14"/>
  </si>
  <si>
    <t>７　保育室児童の援助・支援状況（保育室のある場合）</t>
    <phoneticPr fontId="14"/>
  </si>
  <si>
    <t>　(1) 指導計画は作成していますか。</t>
    <phoneticPr fontId="14"/>
  </si>
  <si>
    <t>　(2) 保育内容の記録を作成していますか。</t>
    <phoneticPr fontId="14"/>
  </si>
  <si>
    <t>　(3) 日々の健康状態の観察及び個別検査を行っていますか。</t>
    <phoneticPr fontId="14"/>
  </si>
  <si>
    <t>　(4) 昼寝等適切な環境への配慮をしていますか。</t>
    <phoneticPr fontId="14"/>
  </si>
  <si>
    <t>　(5) 保育時間</t>
    <phoneticPr fontId="14"/>
  </si>
  <si>
    <t>　(6) 保育室の保育児童数の状況（前年度）</t>
    <phoneticPr fontId="14"/>
  </si>
  <si>
    <t>　(7) 母親との連絡体制を確保していますか。</t>
    <phoneticPr fontId="14"/>
  </si>
  <si>
    <t>　(8) 児童の食事について、配慮をしていますか。</t>
    <phoneticPr fontId="14"/>
  </si>
  <si>
    <t xml:space="preserve">  (9) 検査用保存食の保存状況</t>
    <phoneticPr fontId="14"/>
  </si>
  <si>
    <t xml:space="preserve">  (10) 衛生管理                                                 </t>
    <phoneticPr fontId="14"/>
  </si>
  <si>
    <t>１　会計管理</t>
    <phoneticPr fontId="14"/>
  </si>
  <si>
    <t>　(2) 会計責任者・出納職員の選任状況</t>
    <phoneticPr fontId="14"/>
  </si>
  <si>
    <t>２　経理事務処理</t>
    <phoneticPr fontId="14"/>
  </si>
  <si>
    <t>　(1) 月次報告書（試算表）の報告は経理規程に基づいて毎月実施していますか。</t>
    <phoneticPr fontId="14"/>
  </si>
  <si>
    <t>「有」の場合の理由：</t>
    <phoneticPr fontId="14"/>
  </si>
  <si>
    <t>　　① 小口現金の保有限度額が経理規程の限度額を超えている日はありませんか。</t>
    <phoneticPr fontId="14"/>
  </si>
  <si>
    <t>　　② 小口現金の管理について諸帳簿の残高は確認していますか。</t>
    <phoneticPr fontId="14"/>
  </si>
  <si>
    <t>　　② 様式（書式）には、支出に関する説明内容（支出の根拠、支出額の積算内訳、説明資料の添付）がありますか。</t>
    <phoneticPr fontId="14"/>
  </si>
  <si>
    <t>　　③ 支出・精算には、会計責任者の承認がありますか。</t>
    <phoneticPr fontId="14"/>
  </si>
  <si>
    <t xml:space="preserve">       〈申込書〉</t>
    <phoneticPr fontId="14"/>
  </si>
  <si>
    <t>　　　 〈領収書〉</t>
    <phoneticPr fontId="14"/>
  </si>
  <si>
    <t>　　　〈明細書（台帳）〉</t>
    <phoneticPr fontId="14"/>
  </si>
  <si>
    <t>円　　　　　　</t>
    <phoneticPr fontId="14"/>
  </si>
  <si>
    <t>＝</t>
    <phoneticPr fontId="14"/>
  </si>
  <si>
    <t>４　負債</t>
    <phoneticPr fontId="14"/>
  </si>
  <si>
    <t>５　運営費の管理・運用</t>
    <phoneticPr fontId="14"/>
  </si>
  <si>
    <t>　　① 令和５年度資金の繰入を実施しましたか。　</t>
    <phoneticPr fontId="14"/>
  </si>
  <si>
    <t>　　・ 同一法人が運営する社会福祉施設等の整備等に係る経費として借入れた独立行政法人福祉医療機構等からの借入金の 償還金及びその利息に充当</t>
    <phoneticPr fontId="14"/>
  </si>
  <si>
    <t>　　・ 拠点・サービス区分において発生した預貯金の利息等の収入を、局長通知（H16.3.12付第0312001号）3の(4)の経費に充当</t>
    <phoneticPr fontId="14"/>
  </si>
  <si>
    <t>　　・ 上記の額は限度額を超えていませんか。</t>
    <phoneticPr fontId="14"/>
  </si>
  <si>
    <t>　☆ 局長通知（H16.3.12付第0312001号）1の(1)から(4)までの要件を全て満たしている場合記入してください。</t>
    <phoneticPr fontId="14"/>
  </si>
  <si>
    <t>　☆ 局長通知（H16.3.12付第0312001号）1の(4)の要件を満たしていない場合記入してください。</t>
    <phoneticPr fontId="14"/>
  </si>
  <si>
    <t>　　　※ 資金を運用した内容は次のどの項目ですか。</t>
    <phoneticPr fontId="14"/>
  </si>
  <si>
    <t>※の経費について、課長通知（H16.3.12付第0312002号）の問５に定められた限度額を超えていませんか。</t>
    <phoneticPr fontId="14"/>
  </si>
  <si>
    <t>　　　① 前期末支払資金残高の取崩しを行っていますか。</t>
    <phoneticPr fontId="14"/>
  </si>
  <si>
    <t>「有・無」を記入してください　　　　　　</t>
    <phoneticPr fontId="14"/>
  </si>
  <si>
    <t>「有・無」を記入してください　　　　　　　</t>
    <phoneticPr fontId="14"/>
  </si>
  <si>
    <t>６　当期末支払資金残高について</t>
    <phoneticPr fontId="14"/>
  </si>
  <si>
    <t>　(2) 保有率が３０％を超えた場合、原因を記入してください。</t>
    <phoneticPr fontId="14"/>
  </si>
  <si>
    <r>
      <t>　(1) 資金収支決算内訳書（拠点区分資金収支計算書）をもとに</t>
    </r>
    <r>
      <rPr>
        <u/>
        <sz val="11"/>
        <color theme="1"/>
        <rFont val="ＭＳ Ｐゴシック"/>
        <family val="3"/>
        <charset val="128"/>
      </rPr>
      <t>別表１（次頁）</t>
    </r>
    <r>
      <rPr>
        <sz val="11"/>
        <color theme="1"/>
        <rFont val="ＭＳ Ｐゴシック"/>
        <family val="3"/>
        <charset val="128"/>
      </rPr>
      <t>「当期末支払資金残高の状況」について記入してください。</t>
    </r>
    <phoneticPr fontId="14"/>
  </si>
  <si>
    <t>７　積立資産について</t>
    <phoneticPr fontId="14"/>
  </si>
  <si>
    <r>
      <t>　（1）資金収支決算内訳書（拠点区分資金収支計算書）及び貸借対照表をもとに、</t>
    </r>
    <r>
      <rPr>
        <u/>
        <sz val="11"/>
        <color theme="1"/>
        <rFont val="ＭＳ Ｐゴシック"/>
        <family val="3"/>
        <charset val="128"/>
      </rPr>
      <t>別表２</t>
    </r>
    <r>
      <rPr>
        <sz val="11"/>
        <color theme="1"/>
        <rFont val="ＭＳ Ｐゴシック"/>
        <family val="3"/>
        <charset val="128"/>
      </rPr>
      <t>「積立資産の状況」について記入してください。</t>
    </r>
    <phoneticPr fontId="14"/>
  </si>
  <si>
    <t>　(4) 積立資産の目的外使用</t>
    <phoneticPr fontId="14"/>
  </si>
  <si>
    <t>８　契約</t>
    <phoneticPr fontId="14"/>
  </si>
  <si>
    <t>　(1) １００万円を超える契約については、契約書を作成していますか。</t>
    <phoneticPr fontId="14"/>
  </si>
  <si>
    <t>　(2) 請書を徴していますか。</t>
    <phoneticPr fontId="14"/>
  </si>
  <si>
    <t>　(3) 契約状況</t>
    <phoneticPr fontId="14"/>
  </si>
  <si>
    <r>
      <t xml:space="preserve">  (4) 給食材料の納入業者との契約における、業者選定（見直し）の方法は何ですか。</t>
    </r>
    <r>
      <rPr>
        <b/>
        <sz val="11"/>
        <color theme="1"/>
        <rFont val="ＭＳ Ｐゴシック"/>
        <family val="3"/>
        <charset val="128"/>
      </rPr>
      <t>該当施設は必ず記入すること。</t>
    </r>
    <phoneticPr fontId="14"/>
  </si>
  <si>
    <t>９　固定資産</t>
    <phoneticPr fontId="14"/>
  </si>
  <si>
    <t>　(2) 固定資産の増加又は減少について理事会又は理事長の事前承認を得ていますか。</t>
    <phoneticPr fontId="14"/>
  </si>
  <si>
    <t>「実施・未実施」を記入してください</t>
    <phoneticPr fontId="14"/>
  </si>
  <si>
    <t>１０　アカウンタビリティ（説明責任）</t>
    <phoneticPr fontId="14"/>
  </si>
  <si>
    <t>経理公開内容（具体的に）：</t>
    <phoneticPr fontId="14"/>
  </si>
  <si>
    <t>種　　類</t>
    <phoneticPr fontId="14"/>
  </si>
  <si>
    <t>措　置　費</t>
    <phoneticPr fontId="14"/>
  </si>
  <si>
    <r>
      <rPr>
        <sz val="11"/>
        <color theme="1"/>
        <rFont val="ＭＳ Ｐゴシック"/>
        <family val="3"/>
        <charset val="128"/>
      </rPr>
      <t>　　　　単　　　　　価</t>
    </r>
    <r>
      <rPr>
        <sz val="11"/>
        <color theme="1"/>
        <rFont val="DejaVu Sans"/>
        <family val="2"/>
      </rPr>
      <t xml:space="preserve">    </t>
    </r>
    <r>
      <rPr>
        <sz val="11"/>
        <color theme="1"/>
        <rFont val="ＭＳ Ｐゴシック"/>
        <family val="3"/>
        <charset val="128"/>
      </rPr>
      <t>　　　　　　A</t>
    </r>
    <phoneticPr fontId="14"/>
  </si>
  <si>
    <r>
      <rPr>
        <b/>
        <sz val="11"/>
        <color theme="1"/>
        <rFont val="ＭＳ Ｐゴシック"/>
        <family val="3"/>
        <charset val="128"/>
      </rPr>
      <t>　　(3)</t>
    </r>
    <r>
      <rPr>
        <b/>
        <sz val="11"/>
        <color theme="1"/>
        <rFont val="DejaVu Sans"/>
        <family val="2"/>
      </rPr>
      <t xml:space="preserve">  </t>
    </r>
    <r>
      <rPr>
        <b/>
        <sz val="11"/>
        <color theme="1"/>
        <rFont val="ＭＳ Ｐゴシック"/>
        <family val="3"/>
        <charset val="128"/>
      </rPr>
      <t>運用収入</t>
    </r>
    <phoneticPr fontId="14"/>
  </si>
  <si>
    <t>　  (2) 本部繰入、施設支出積立等</t>
    <phoneticPr fontId="14"/>
  </si>
  <si>
    <t>現員(R6.4.1)</t>
    <phoneticPr fontId="14"/>
  </si>
  <si>
    <t xml:space="preserve">   (4) 苦情解決結果を公表していますか。</t>
    <rPh sb="7" eb="9">
      <t>クジョウ</t>
    </rPh>
    <rPh sb="9" eb="11">
      <t>カイケツ</t>
    </rPh>
    <rPh sb="11" eb="13">
      <t>ケッカ</t>
    </rPh>
    <rPh sb="14" eb="16">
      <t>コウヒョウ</t>
    </rPh>
    <phoneticPr fontId="14"/>
  </si>
  <si>
    <t>規程等の整備   →   規程等の名称：</t>
    <rPh sb="0" eb="2">
      <t>キテイ</t>
    </rPh>
    <rPh sb="2" eb="3">
      <t>トウ</t>
    </rPh>
    <rPh sb="4" eb="6">
      <t>セイビ</t>
    </rPh>
    <phoneticPr fontId="14"/>
  </si>
  <si>
    <t>その他    → 具体的な内容：</t>
    <phoneticPr fontId="14"/>
  </si>
  <si>
    <t>４　権利擁護の取組み</t>
    <phoneticPr fontId="14"/>
  </si>
  <si>
    <t>「はい」の場合：周知手段</t>
    <rPh sb="5" eb="7">
      <t>バアイ</t>
    </rPh>
    <phoneticPr fontId="14"/>
  </si>
  <si>
    <t xml:space="preserve"> ７　基本方針及び組織</t>
    <phoneticPr fontId="14"/>
  </si>
  <si>
    <t xml:space="preserve"> 　　　・　施設の中長期計画を作成していますか。</t>
    <phoneticPr fontId="14"/>
  </si>
  <si>
    <t xml:space="preserve">  ① 各種会議は、職員の意見を運営に反映させる構成になっていますか。</t>
    <rPh sb="4" eb="6">
      <t>カクシュ</t>
    </rPh>
    <rPh sb="6" eb="8">
      <t>カイギ</t>
    </rPh>
    <rPh sb="10" eb="12">
      <t>ショクイン</t>
    </rPh>
    <rPh sb="13" eb="15">
      <t>イケン</t>
    </rPh>
    <rPh sb="16" eb="18">
      <t>ウンエイ</t>
    </rPh>
    <rPh sb="19" eb="21">
      <t>ハンエイ</t>
    </rPh>
    <rPh sb="24" eb="26">
      <t>コウセイ</t>
    </rPh>
    <phoneticPr fontId="14"/>
  </si>
  <si>
    <t>　② 欠席者に対して、会議の内容を周知していますか。</t>
    <rPh sb="3" eb="6">
      <t>ケッセキシャ</t>
    </rPh>
    <rPh sb="7" eb="8">
      <t>タイ</t>
    </rPh>
    <rPh sb="11" eb="13">
      <t>カイギ</t>
    </rPh>
    <rPh sb="14" eb="16">
      <t>ナイヨウ</t>
    </rPh>
    <rPh sb="17" eb="19">
      <t>シュウチ</t>
    </rPh>
    <phoneticPr fontId="14"/>
  </si>
  <si>
    <t xml:space="preserve">    令和５年度の開催実績</t>
    <rPh sb="4" eb="6">
      <t>レイワ</t>
    </rPh>
    <rPh sb="7" eb="9">
      <t>ネンド</t>
    </rPh>
    <phoneticPr fontId="14"/>
  </si>
  <si>
    <t>５月、１１月、令和6年１月</t>
    <rPh sb="7" eb="9">
      <t>レイワ</t>
    </rPh>
    <rPh sb="10" eb="11">
      <t>ネン</t>
    </rPh>
    <rPh sb="12" eb="13">
      <t>ガツ</t>
    </rPh>
    <phoneticPr fontId="14"/>
  </si>
  <si>
    <t>８　就業規則等の制定</t>
    <phoneticPr fontId="14"/>
  </si>
  <si>
    <t>直近の
改正年月日</t>
    <rPh sb="6" eb="9">
      <t>ネンガッピ</t>
    </rPh>
    <phoneticPr fontId="14"/>
  </si>
  <si>
    <t>理事会審議
の有無</t>
    <phoneticPr fontId="14"/>
  </si>
  <si>
    <t>「有・無」を記入してください</t>
    <rPh sb="1" eb="2">
      <t>ウ</t>
    </rPh>
    <rPh sb="3" eb="4">
      <t>ム</t>
    </rPh>
    <phoneticPr fontId="14"/>
  </si>
  <si>
    <t>「有」の場合、何歳ですか。</t>
    <rPh sb="1" eb="2">
      <t>ウ</t>
    </rPh>
    <phoneticPr fontId="14"/>
  </si>
  <si>
    <t xml:space="preserve">   ③  定年が６５歳未満の場合、どのような措置を講じていますか。該当欄に"○"を記入してください。</t>
    <phoneticPr fontId="14"/>
  </si>
  <si>
    <t xml:space="preserve"> 　　③　退職者（令和５年度における常勤職員及び常勤的非常勤職員の退職について記入してください。同一法人内への転出は含みません。）</t>
    <rPh sb="9" eb="11">
      <t>レイワ</t>
    </rPh>
    <phoneticPr fontId="14"/>
  </si>
  <si>
    <t>　　　④ 退職者の状況</t>
    <phoneticPr fontId="14"/>
  </si>
  <si>
    <t>令和５年度実績</t>
    <rPh sb="0" eb="2">
      <t>レイワ</t>
    </rPh>
    <phoneticPr fontId="14"/>
  </si>
  <si>
    <t xml:space="preserve">     ・ 令和５年度の労務災害発生状況</t>
    <rPh sb="7" eb="9">
      <t>レイワ</t>
    </rPh>
    <phoneticPr fontId="14"/>
  </si>
  <si>
    <t>　       令和５年度開催</t>
    <rPh sb="8" eb="10">
      <t>レイワ</t>
    </rPh>
    <phoneticPr fontId="14"/>
  </si>
  <si>
    <t xml:space="preserve"> 　(5) 令和５年度の状況</t>
    <rPh sb="6" eb="8">
      <t>レイワ</t>
    </rPh>
    <phoneticPr fontId="14"/>
  </si>
  <si>
    <t>「有・無」を記入してください</t>
    <rPh sb="1" eb="2">
      <t>アリ</t>
    </rPh>
    <rPh sb="3" eb="4">
      <t>ナシ</t>
    </rPh>
    <phoneticPr fontId="14"/>
  </si>
  <si>
    <t>「有」の場合：計画内容</t>
    <rPh sb="1" eb="2">
      <t>アリ</t>
    </rPh>
    <phoneticPr fontId="14"/>
  </si>
  <si>
    <t>「有・無」を記入してください。</t>
    <rPh sb="1" eb="2">
      <t>アリ</t>
    </rPh>
    <rPh sb="3" eb="4">
      <t>ナシ</t>
    </rPh>
    <phoneticPr fontId="14"/>
  </si>
  <si>
    <t>→「有」の場合：検査年月日</t>
    <phoneticPr fontId="14"/>
  </si>
  <si>
    <t xml:space="preserve">      ① 受水槽、高置水槽の清掃・水質検査</t>
    <phoneticPr fontId="14"/>
  </si>
  <si>
    <t xml:space="preserve">      ② 水の状態を毎日１回点検し、週１回残留塩素の測定をしていますか。</t>
    <phoneticPr fontId="14"/>
  </si>
  <si>
    <t xml:space="preserve">      ③  簡易専用水道（容量１０㎥を超える受水槽または高置水槽）の検査、衛生的管理</t>
    <phoneticPr fontId="14"/>
  </si>
  <si>
    <t>　　・ 管理する施設について、禁煙の措置を講じていますか。</t>
    <rPh sb="4" eb="6">
      <t>カンリ</t>
    </rPh>
    <rPh sb="8" eb="10">
      <t>シセツ</t>
    </rPh>
    <rPh sb="15" eb="17">
      <t>キンエン</t>
    </rPh>
    <rPh sb="18" eb="20">
      <t>ソチ</t>
    </rPh>
    <rPh sb="21" eb="22">
      <t>コウ</t>
    </rPh>
    <phoneticPr fontId="14"/>
  </si>
  <si>
    <t>　　　　　　　　「有」の場合は自治会等の名称を記入してください→</t>
    <rPh sb="9" eb="10">
      <t>ウ</t>
    </rPh>
    <phoneticPr fontId="14"/>
  </si>
  <si>
    <t>「はい・いいえ」を記入してください。</t>
    <phoneticPr fontId="14"/>
  </si>
  <si>
    <t>３　避難訓練等の実施状況（令和５年４月～令和６年３月）</t>
    <rPh sb="13" eb="15">
      <t>レイワ</t>
    </rPh>
    <rPh sb="20" eb="22">
      <t>レイワ</t>
    </rPh>
    <phoneticPr fontId="14"/>
  </si>
  <si>
    <t xml:space="preserve">   (1) 防災訓練は、毎回消防署へ届出のうえ実施していますか。</t>
    <phoneticPr fontId="14"/>
  </si>
  <si>
    <t>４　事業継続計画（ＢＣＰ）の策定</t>
    <phoneticPr fontId="14"/>
  </si>
  <si>
    <t>　　 ・ 研修の実施実績（令和５年度）</t>
    <rPh sb="5" eb="7">
      <t>ケンシュウ</t>
    </rPh>
    <rPh sb="8" eb="10">
      <t>ジッシ</t>
    </rPh>
    <phoneticPr fontId="14"/>
  </si>
  <si>
    <t>　 　・ 研修及び訓練の実施実績（令和５年度）</t>
    <rPh sb="5" eb="7">
      <t>ケンシュウ</t>
    </rPh>
    <rPh sb="7" eb="8">
      <t>オヨ</t>
    </rPh>
    <rPh sb="9" eb="11">
      <t>クンレン</t>
    </rPh>
    <rPh sb="12" eb="14">
      <t>ジッシ</t>
    </rPh>
    <phoneticPr fontId="14"/>
  </si>
  <si>
    <t>５　保安設備の管理状況</t>
    <phoneticPr fontId="14"/>
  </si>
  <si>
    <t xml:space="preserve"> 「有」の場合：事項</t>
    <phoneticPr fontId="14"/>
  </si>
  <si>
    <t>　   ④ 未改善事項はありますか</t>
    <phoneticPr fontId="14"/>
  </si>
  <si>
    <t xml:space="preserve"> 「有」の場合：理由</t>
    <phoneticPr fontId="14"/>
  </si>
  <si>
    <t>　   ② 改善すべき事項の有無</t>
    <rPh sb="14" eb="16">
      <t>ウム</t>
    </rPh>
    <phoneticPr fontId="14"/>
  </si>
  <si>
    <t xml:space="preserve">   (3) 非常通報装置の有無</t>
    <rPh sb="14" eb="16">
      <t>ウム</t>
    </rPh>
    <phoneticPr fontId="14"/>
  </si>
  <si>
    <t xml:space="preserve">   (4) スプリンクラー設置の有無</t>
    <rPh sb="17" eb="19">
      <t>ウム</t>
    </rPh>
    <phoneticPr fontId="14"/>
  </si>
  <si>
    <t>　　①  安全計画を策定していますか。</t>
    <rPh sb="7" eb="9">
      <t>ケイカク</t>
    </rPh>
    <rPh sb="10" eb="12">
      <t>サクテイ</t>
    </rPh>
    <phoneticPr fontId="14"/>
  </si>
  <si>
    <t>　　②  安全計画を職員へ周知していますか。　　　</t>
    <rPh sb="5" eb="7">
      <t>アンゼン</t>
    </rPh>
    <rPh sb="7" eb="9">
      <t>ケイカク</t>
    </rPh>
    <rPh sb="10" eb="12">
      <t>ショクイン</t>
    </rPh>
    <rPh sb="13" eb="15">
      <t>シュウチ</t>
    </rPh>
    <phoneticPr fontId="14"/>
  </si>
  <si>
    <t>　　③  安全計画に基づく訓練や研修を実施していますか。</t>
    <rPh sb="5" eb="7">
      <t>アンゼン</t>
    </rPh>
    <rPh sb="7" eb="9">
      <t>ケイカク</t>
    </rPh>
    <rPh sb="10" eb="11">
      <t>モト</t>
    </rPh>
    <rPh sb="13" eb="15">
      <t>クンレン</t>
    </rPh>
    <rPh sb="16" eb="18">
      <t>ケンシュウ</t>
    </rPh>
    <rPh sb="19" eb="21">
      <t>ジッシ</t>
    </rPh>
    <phoneticPr fontId="14"/>
  </si>
  <si>
    <t>　　④　どのような訓練や研修を実施していますか。該当項目に○をしてください。</t>
    <rPh sb="9" eb="11">
      <t>クンレン</t>
    </rPh>
    <rPh sb="12" eb="14">
      <t>ケンシュウ</t>
    </rPh>
    <rPh sb="15" eb="17">
      <t>ジッシ</t>
    </rPh>
    <phoneticPr fontId="14"/>
  </si>
  <si>
    <t>　　①  児童の移動のために自動車を運行していますか。</t>
    <rPh sb="5" eb="7">
      <t>ジドウ</t>
    </rPh>
    <rPh sb="8" eb="10">
      <t>イドウ</t>
    </rPh>
    <rPh sb="14" eb="17">
      <t>ジドウシャ</t>
    </rPh>
    <rPh sb="18" eb="20">
      <t>ウンコウ</t>
    </rPh>
    <phoneticPr fontId="14"/>
  </si>
  <si>
    <t>　　②  児童の所在を確認していますか。　　　</t>
    <rPh sb="5" eb="7">
      <t>ジドウ</t>
    </rPh>
    <rPh sb="8" eb="10">
      <t>ショザイ</t>
    </rPh>
    <rPh sb="11" eb="13">
      <t>カクニン</t>
    </rPh>
    <phoneticPr fontId="14"/>
  </si>
  <si>
    <t>(1)  利用人員（令和５年度）</t>
    <rPh sb="10" eb="12">
      <t>レイワ</t>
    </rPh>
    <phoneticPr fontId="14"/>
  </si>
  <si>
    <t>(2) 児童の状況（令和５年度）</t>
    <rPh sb="10" eb="12">
      <t>レイワ</t>
    </rPh>
    <phoneticPr fontId="14"/>
  </si>
  <si>
    <t>(3) 母親の就業状況（令和６年４月１日現在）</t>
    <rPh sb="12" eb="14">
      <t>レイワ</t>
    </rPh>
    <phoneticPr fontId="14"/>
  </si>
  <si>
    <t>　　　・ 未就労者の就労活動状況（令和６年４月１日現在）</t>
    <rPh sb="17" eb="19">
      <t>レイワ</t>
    </rPh>
    <phoneticPr fontId="14"/>
  </si>
  <si>
    <t xml:space="preserve">  　　① 援助方針､援助計画を策定していますか。</t>
    <phoneticPr fontId="14"/>
  </si>
  <si>
    <t>　　　② 策定時期及び検討方法</t>
    <phoneticPr fontId="14"/>
  </si>
  <si>
    <t>　　　③ 計画した内容について該当欄に”○”を記入してください。</t>
    <phoneticPr fontId="14"/>
  </si>
  <si>
    <t xml:space="preserve">     ① 個別の自立支援計画を策定していますか。</t>
    <phoneticPr fontId="14"/>
  </si>
  <si>
    <t xml:space="preserve">     ② 入所後の定期的な評価（再評価）をしていますか。</t>
    <phoneticPr fontId="14"/>
  </si>
  <si>
    <t xml:space="preserve">     ③ 関係機関との連携体制をとっていますか。</t>
    <phoneticPr fontId="14"/>
  </si>
  <si>
    <t xml:space="preserve">     ① 生活指導及び個別相談等の支援を行っていますか。</t>
    <phoneticPr fontId="14"/>
  </si>
  <si>
    <t xml:space="preserve">     ② 相談にあたって、私生活の尊重、秘密の保持に留意していますか。</t>
    <phoneticPr fontId="14"/>
  </si>
  <si>
    <t xml:space="preserve">     ① 母親、学校との連携を図っていますか。</t>
    <phoneticPr fontId="14"/>
  </si>
  <si>
    <t xml:space="preserve">     ② 学習指導等は計画的に行っていますか。　　　</t>
    <phoneticPr fontId="14"/>
  </si>
  <si>
    <t xml:space="preserve"> 　  ③ 母親の意向を踏まえ、家庭状況に配慮した児童の指導を行っていますか。   </t>
    <phoneticPr fontId="14"/>
  </si>
  <si>
    <t xml:space="preserve">     ④ 補助保育を行っていますか。（病後児保育を含む。）</t>
    <phoneticPr fontId="14"/>
  </si>
  <si>
    <t>　　　  ① 利用者個別のケース記録を整備していますか。</t>
    <phoneticPr fontId="14"/>
  </si>
  <si>
    <t>　　  　② 責任者が定期的に確認し、必要に応じて助言指導を行っていますか。</t>
    <phoneticPr fontId="14"/>
  </si>
  <si>
    <t>　　  　③ 支援効果の評価測定・反省を行っていますか。</t>
    <phoneticPr fontId="14"/>
  </si>
  <si>
    <t>　　  　④ 退所日・退所理由・退所に至る経過・退所先を記録していますか。</t>
    <phoneticPr fontId="14"/>
  </si>
  <si>
    <t xml:space="preserve">     ① 入所時健診を行っていますか。</t>
    <phoneticPr fontId="14"/>
  </si>
  <si>
    <t xml:space="preserve">     ② 定期健康診断の実施年月日（前年度）を記入してください。</t>
    <phoneticPr fontId="14"/>
  </si>
  <si>
    <t xml:space="preserve">     ① 感染症予防対策について、マニュアルを整備していますか。</t>
    <phoneticPr fontId="14"/>
  </si>
  <si>
    <t xml:space="preserve">     ② 前年度に感染症予防対策に関する研修を行いましたか。</t>
    <phoneticPr fontId="14"/>
  </si>
  <si>
    <t xml:space="preserve">     ③ その他、感染症予防対策として実施していることを記入してください。</t>
    <phoneticPr fontId="14"/>
  </si>
  <si>
    <t xml:space="preserve">    ① 調理担当者は、検便を行っていますか。</t>
    <phoneticPr fontId="14"/>
  </si>
  <si>
    <t>　　② 調理・調乳担当者の健康チェックは日々行っていますか。（下痢・発熱・手指の傷・化膿等）</t>
    <phoneticPr fontId="14"/>
  </si>
  <si>
    <t xml:space="preserve">    ③ 調理設備の点検は日々行っていますか。</t>
    <phoneticPr fontId="14"/>
  </si>
  <si>
    <t xml:space="preserve">   (1) 利用者の預り金の管理を行っていますか。</t>
    <phoneticPr fontId="14"/>
  </si>
  <si>
    <t>　　(2) 預り金の状況（令和６年３月３１日現在）</t>
    <rPh sb="13" eb="15">
      <t>レイワ</t>
    </rPh>
    <phoneticPr fontId="14"/>
  </si>
  <si>
    <t>　　(3) 退所時の返還の際に、受領書を徴していますか。</t>
    <phoneticPr fontId="14"/>
  </si>
  <si>
    <t>　(1) 経理規程の最終改正時期はいつですか。５年度改正の場合は改正内容を記入してください。</t>
    <phoneticPr fontId="14"/>
  </si>
  <si>
    <t>「はい・いいえ」を記入してください　　　　　　　　</t>
    <phoneticPr fontId="14"/>
  </si>
  <si>
    <t>「はい・いいえ」を記入してください　　　　　　　</t>
    <phoneticPr fontId="14"/>
  </si>
  <si>
    <t>「いいえ」の場合の理由：</t>
    <phoneticPr fontId="14"/>
  </si>
  <si>
    <t>　　① 支出・精算は定めた様式（書式）がありますか。</t>
    <phoneticPr fontId="14"/>
  </si>
  <si>
    <t>　（8）未払金の前年度（５年度）末残の支払いはすべて終了していますか。</t>
    <phoneticPr fontId="14"/>
  </si>
  <si>
    <t>　（9）預り金の前年度（５年度）末残の支払いはすべて終了していますか。</t>
    <phoneticPr fontId="14"/>
  </si>
  <si>
    <t>　（10）未収金の前年度（５年度）末残の収入はすべて終了していますか。</t>
    <phoneticPr fontId="14"/>
  </si>
  <si>
    <t>　　・ 申込書・領収書の記入事項、記載事項の有無及び明細書について</t>
    <rPh sb="24" eb="25">
      <t>オヨ</t>
    </rPh>
    <rPh sb="26" eb="29">
      <t>メイサイショ</t>
    </rPh>
    <phoneticPr fontId="14"/>
  </si>
  <si>
    <r>
      <rPr>
        <sz val="11"/>
        <color theme="1"/>
        <rFont val="ＭＳ Ｐゴシック"/>
        <family val="3"/>
        <charset val="128"/>
      </rPr>
      <t>　　① 運営資金：令和５年４月１日以降、運営資金の借入金（短期借入金も含む）があれば、該当するものに</t>
    </r>
    <r>
      <rPr>
        <sz val="11"/>
        <color theme="1"/>
        <rFont val="DejaVu Sans"/>
        <family val="2"/>
      </rPr>
      <t>”</t>
    </r>
    <r>
      <rPr>
        <sz val="11"/>
        <color theme="1"/>
        <rFont val="Segoe UI Symbol"/>
        <family val="3"/>
      </rPr>
      <t>○</t>
    </r>
    <r>
      <rPr>
        <sz val="11"/>
        <color theme="1"/>
        <rFont val="Segoe UI Symbol"/>
        <family val="2"/>
      </rPr>
      <t>”</t>
    </r>
    <r>
      <rPr>
        <sz val="11"/>
        <color theme="1"/>
        <rFont val="ＭＳ Ｐゴシック"/>
        <family val="3"/>
        <charset val="128"/>
      </rPr>
      <t>を記入してください。</t>
    </r>
    <rPh sb="9" eb="11">
      <t>レイワ</t>
    </rPh>
    <phoneticPr fontId="14"/>
  </si>
  <si>
    <t>期末残高（４年度決算時）：</t>
    <rPh sb="6" eb="8">
      <t>ネンド</t>
    </rPh>
    <phoneticPr fontId="14"/>
  </si>
  <si>
    <t>５年度償還額（元　金）：</t>
    <phoneticPr fontId="14"/>
  </si>
  <si>
    <t>５年度償還額（利　息）：</t>
    <phoneticPr fontId="14"/>
  </si>
  <si>
    <t>期末残高（５年度決算時）：</t>
    <phoneticPr fontId="14"/>
  </si>
  <si>
    <t>「はい・いいえ」を記入してください　　　　　　</t>
    <phoneticPr fontId="14"/>
  </si>
  <si>
    <t>　　・ (1)で「いいえ」と答えた施設のみ記入してください。</t>
    <phoneticPr fontId="14"/>
  </si>
  <si>
    <t xml:space="preserve">    ② 「事業区分間及び拠点区分間繰入金明細書」を作成していますか。　　　</t>
    <phoneticPr fontId="14"/>
  </si>
  <si>
    <t>「超えている・超えていない」を記入してください。</t>
    <rPh sb="1" eb="2">
      <t>コ</t>
    </rPh>
    <rPh sb="7" eb="8">
      <t>コ</t>
    </rPh>
    <phoneticPr fontId="14"/>
  </si>
  <si>
    <t>「超えている・超えていない」を記入してください。　　　　　　　</t>
    <phoneticPr fontId="14"/>
  </si>
  <si>
    <t>　　　② 他拠点・サービス区分等への資金移動の有無について</t>
    <rPh sb="20" eb="22">
      <t>イドウ</t>
    </rPh>
    <rPh sb="23" eb="25">
      <t>ウム</t>
    </rPh>
    <phoneticPr fontId="14"/>
  </si>
  <si>
    <t>　　　② ①で「はい」と答えた施設は記入してください。</t>
    <phoneticPr fontId="14"/>
  </si>
  <si>
    <t>・ 「いいえ」と答えた施設のみ具体的に理由を記入してください。</t>
    <phoneticPr fontId="14"/>
  </si>
  <si>
    <t>　　　④ 借入金について年度内に返済しましたか。</t>
    <phoneticPr fontId="14"/>
  </si>
  <si>
    <t>５年度決算額</t>
    <phoneticPr fontId="14"/>
  </si>
  <si>
    <t>「はい」の場合：理事会承認日</t>
    <phoneticPr fontId="14"/>
  </si>
  <si>
    <t xml:space="preserve">    ① 積立資産の目的外使用をしていますか。</t>
    <phoneticPr fontId="14"/>
  </si>
  <si>
    <t xml:space="preserve">    ② 積立資産の目的外使用をしている場合には、下表に記入してください。</t>
    <phoneticPr fontId="14"/>
  </si>
  <si>
    <t xml:space="preserve">    ③ 積立資産の目的外使用に伴う事前承認（理事会の承認又は東京都の承認）を受けていますか。</t>
    <phoneticPr fontId="14"/>
  </si>
  <si>
    <t>　　　　→「はい」の場合：理事会承認日又は東京都承認日</t>
    <phoneticPr fontId="14"/>
  </si>
  <si>
    <t xml:space="preserve">    ④ 承認された内容どおりの執行をしていますか。</t>
    <phoneticPr fontId="14"/>
  </si>
  <si>
    <t>　　　　→「いいえ」の場合の理由</t>
    <rPh sb="14" eb="16">
      <t>リユウ</t>
    </rPh>
    <phoneticPr fontId="14"/>
  </si>
  <si>
    <t>４年度末累積額</t>
    <phoneticPr fontId="14"/>
  </si>
  <si>
    <t>４年度末累積額　　Ａ＋Ｅ＋Ｉ＋Ｍ＋Ｑ＋U</t>
    <phoneticPr fontId="14"/>
  </si>
  <si>
    <t>→「徴していない場合」の理由</t>
    <phoneticPr fontId="14"/>
  </si>
  <si>
    <t>　(3) 令和５年度に施設及び設備の整備のために受領した補助金等について国庫補助金等特別積立金の計上及び取崩を行っていますか。</t>
    <rPh sb="5" eb="7">
      <t>レイワ</t>
    </rPh>
    <rPh sb="8" eb="9">
      <t>ネン</t>
    </rPh>
    <phoneticPr fontId="14"/>
  </si>
  <si>
    <t>　・ 下記の事項について、どのように行っていますか。</t>
    <phoneticPr fontId="14"/>
  </si>
  <si>
    <t>１１　運営費の使途範囲及び本部会計繰入金（運用収入）の限度額の計算（令和５年度）</t>
    <rPh sb="34" eb="36">
      <t>レイワ</t>
    </rPh>
    <phoneticPr fontId="14"/>
  </si>
  <si>
    <t>　(1) 民改費の使途範囲</t>
    <phoneticPr fontId="14"/>
  </si>
  <si>
    <t>　　警備業務について、該当する施設のみ記入してください。</t>
    <phoneticPr fontId="14"/>
  </si>
  <si>
    <t>　　  ア 警備の配置時間帯はいつですか。該当する項目に"○"を入力し、時間帯を記入してください。</t>
    <phoneticPr fontId="14"/>
  </si>
  <si>
    <t>　　  イ 警備は誰が行っていますか。　該当する項目に"○"を入力してください。　　</t>
    <phoneticPr fontId="14"/>
  </si>
  <si>
    <t xml:space="preserve">  ２　苦情解決の仕組みについて</t>
    <phoneticPr fontId="14"/>
  </si>
  <si>
    <t>　　（1） 国籍・社会的身分等により差別的扱いをしていない。また、信条等を強制していない。</t>
    <phoneticPr fontId="14"/>
  </si>
  <si>
    <t xml:space="preserve">    （2） 虐待等の禁止行為を行っていない。</t>
    <phoneticPr fontId="14"/>
  </si>
  <si>
    <t xml:space="preserve">   （1） 苦情解決の仕組み（苦情解決受付担当者、苦情解決責任者、第三者委員）を整備していますか。</t>
    <phoneticPr fontId="14"/>
  </si>
  <si>
    <t xml:space="preserve">   （2） 第三者委員は何名ですか。</t>
    <phoneticPr fontId="14"/>
  </si>
  <si>
    <t xml:space="preserve">   （3） 利用者への周知方法について、該当項目に〇をしてください。</t>
    <phoneticPr fontId="14"/>
  </si>
  <si>
    <t>１勤務
の人数</t>
    <phoneticPr fontId="14"/>
  </si>
  <si>
    <t>　（法人研修を</t>
    <phoneticPr fontId="14"/>
  </si>
  <si>
    <t>含む。）　</t>
    <phoneticPr fontId="14"/>
  </si>
  <si>
    <t>※作成のものに○を記入してください。16ア～トに〇をつけたものについては決算報告書送付の際に添付してください。</t>
    <rPh sb="36" eb="38">
      <t>ケッサン</t>
    </rPh>
    <rPh sb="38" eb="41">
      <t>ホウコクショ</t>
    </rPh>
    <rPh sb="41" eb="43">
      <t>ソウフ</t>
    </rPh>
    <rPh sb="44" eb="45">
      <t>サイ</t>
    </rPh>
    <rPh sb="46" eb="48">
      <t>テンプ</t>
    </rPh>
    <phoneticPr fontId="14"/>
  </si>
  <si>
    <t>　　保管者（職名）</t>
    <phoneticPr fontId="14"/>
  </si>
  <si>
    <t>参加職員</t>
    <phoneticPr fontId="14"/>
  </si>
  <si>
    <t>職員の同意書</t>
    <phoneticPr fontId="14"/>
  </si>
  <si>
    <t>常・
非別</t>
    <phoneticPr fontId="14"/>
  </si>
  <si>
    <r>
      <t xml:space="preserve">    </t>
    </r>
    <r>
      <rPr>
        <sz val="11"/>
        <color theme="1"/>
        <rFont val="ＭＳ Ｐゴシック"/>
        <family val="3"/>
        <charset val="128"/>
      </rPr>
      <t>③償還の滞っているものはありますか。</t>
    </r>
    <phoneticPr fontId="14"/>
  </si>
  <si>
    <t>　　外部業務委託について</t>
    <phoneticPr fontId="14"/>
  </si>
  <si>
    <t>「はい・いいえ・非該当」を記入してください</t>
    <rPh sb="8" eb="11">
      <t>ヒガイトウ</t>
    </rPh>
    <phoneticPr fontId="14"/>
  </si>
  <si>
    <t>　　　         償還金及びその利息に充当することができる。</t>
    <phoneticPr fontId="14"/>
  </si>
  <si>
    <t>第三者委員を交えた利用者の「苦情解決」の検討</t>
    <phoneticPr fontId="14"/>
  </si>
  <si>
    <t>口座振込　協定書</t>
    <rPh sb="5" eb="8">
      <t>キョウテイショ</t>
    </rPh>
    <phoneticPr fontId="14"/>
  </si>
  <si>
    <r>
      <t xml:space="preserve">   (1) 母親と</t>
    </r>
    <r>
      <rPr>
        <sz val="11"/>
        <rFont val="ＭＳ Ｐゴシック"/>
        <family val="3"/>
        <charset val="128"/>
      </rPr>
      <t>子どもの権利擁護（プライバシーの保護等）について、どのような取組みを行っていますか。</t>
    </r>
    <rPh sb="10" eb="11">
      <t>コ</t>
    </rPh>
    <phoneticPr fontId="14"/>
  </si>
  <si>
    <r>
      <t xml:space="preserve">   (2) 母親と</t>
    </r>
    <r>
      <rPr>
        <sz val="11"/>
        <rFont val="ＭＳ Ｐゴシック"/>
        <family val="3"/>
        <charset val="128"/>
      </rPr>
      <t>子どもの意向を把握するため、どのような取組みを行っていますか。</t>
    </r>
    <rPh sb="10" eb="11">
      <t>コ</t>
    </rPh>
    <phoneticPr fontId="14"/>
  </si>
  <si>
    <r>
      <t xml:space="preserve">   (3)入所の際、母親と</t>
    </r>
    <r>
      <rPr>
        <sz val="11"/>
        <rFont val="ＭＳ Ｐゴシック"/>
        <family val="3"/>
        <charset val="128"/>
      </rPr>
      <t>子どもに対し、施設における養育・支援の内容や施設のルールを理解してもらうため、どのような方法をとっていますか。</t>
    </r>
    <rPh sb="14" eb="15">
      <t>コ</t>
    </rPh>
    <phoneticPr fontId="14"/>
  </si>
  <si>
    <t xml:space="preserve">   （5） 母親の子どもに対する不適切なかかわりの早期発見と防止に、どのように取り組んでいますか。</t>
    <rPh sb="10" eb="11">
      <t>コ</t>
    </rPh>
    <phoneticPr fontId="14"/>
  </si>
  <si>
    <r>
      <t xml:space="preserve">    （3） 虐待等の禁止、</t>
    </r>
    <r>
      <rPr>
        <sz val="11"/>
        <rFont val="ＭＳ Ｐゴシック"/>
        <family val="3"/>
        <charset val="128"/>
      </rPr>
      <t>体罰等の禁止、秘密保持等について規程等を整備し、職員に周知していますか。</t>
    </r>
    <rPh sb="17" eb="18">
      <t>ナド</t>
    </rPh>
    <rPh sb="19" eb="21">
      <t>キンシ</t>
    </rPh>
    <phoneticPr fontId="14"/>
  </si>
  <si>
    <r>
      <t>②体罰等</t>
    </r>
    <r>
      <rPr>
        <sz val="11"/>
        <rFont val="ＭＳ Ｐゴシック"/>
        <family val="3"/>
        <charset val="128"/>
      </rPr>
      <t>の禁止</t>
    </r>
    <rPh sb="1" eb="3">
      <t>タイバツ</t>
    </rPh>
    <rPh sb="3" eb="4">
      <t>トウ</t>
    </rPh>
    <rPh sb="5" eb="7">
      <t>キンシ</t>
    </rPh>
    <phoneticPr fontId="14"/>
  </si>
  <si>
    <r>
      <t xml:space="preserve">   （4） 虐待等の禁止、体罰等</t>
    </r>
    <r>
      <rPr>
        <sz val="11"/>
        <rFont val="ＭＳ Ｐゴシック"/>
        <family val="3"/>
        <charset val="128"/>
      </rPr>
      <t>の禁止、秘密保持等についてどのような取組みをしていますか。</t>
    </r>
    <rPh sb="18" eb="20">
      <t>キンシ</t>
    </rPh>
    <phoneticPr fontId="14"/>
  </si>
  <si>
    <r>
      <t xml:space="preserve">      (1) 職員配置</t>
    </r>
    <r>
      <rPr>
        <sz val="11"/>
        <color theme="1"/>
        <rFont val="ＭＳ Ｐゴシック"/>
        <family val="3"/>
        <charset val="128"/>
      </rPr>
      <t>が手薄な時間帯や目が届きにくい場所など、事故のおそれのあるものについて、再点検していますか。</t>
    </r>
    <rPh sb="10" eb="14">
      <t>ショクインハイチ</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</si>
</sst>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0000"/>
    <numFmt numFmtId="177" formatCode="m/d/yyyy"/>
    <numFmt numFmtId="178" formatCode="0_ "/>
    <numFmt numFmtId="179" formatCode="#,##0_ "/>
    <numFmt numFmtId="180" formatCode="0_ ;[Red]\-0\ "/>
    <numFmt numFmtId="181" formatCode="0.0_ "/>
    <numFmt numFmtId="182" formatCode="#,##0.0_ "/>
    <numFmt numFmtId="183" formatCode="ggge&quot;年&quot;m&quot;月&quot;d&quot;日&quot;;@"/>
    <numFmt numFmtId="184" formatCode="h:mm;@"/>
    <numFmt numFmtId="185" formatCode="\¥#,##0;[Red]&quot;¥-&quot;#,##0"/>
    <numFmt numFmtId="186" formatCode="#,##0_);[Red]\(#,##0\)"/>
    <numFmt numFmtId="187" formatCode="#,##0_ ;[Red]\-#,##0\ "/>
    <numFmt numFmtId="188" formatCode="0.00_ "/>
    <numFmt numFmtId="189" formatCode="0_ ;[Red]\-0"/>
    <numFmt numFmtId="190" formatCode="#,##0_ ;[Red]\-#,##0"/>
  </numFmts>
  <fonts count="49">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u/>
      <sz val="10.45"/>
      <color indexed="12"/>
      <name val="ＭＳ Ｐゴシック"/>
      <family val="3"/>
      <charset val="128"/>
    </font>
    <font>
      <sz val="11"/>
      <name val="ＭＳ Ｐゴシック"/>
      <family val="3"/>
      <charset val="128"/>
    </font>
    <font>
      <sz val="6"/>
      <name val="ＭＳ Ｐゴシック"/>
      <family val="3"/>
      <charset val="128"/>
    </font>
    <font>
      <sz val="10"/>
      <color theme="1"/>
      <name val="ＭＳ Ｐゴシック"/>
      <family val="3"/>
      <charset val="128"/>
    </font>
    <font>
      <sz val="8"/>
      <color theme="1"/>
      <name val="ＭＳ Ｐゴシック"/>
      <family val="3"/>
      <charset val="128"/>
    </font>
    <font>
      <sz val="11"/>
      <color theme="1"/>
      <name val="ＭＳ Ｐゴシック"/>
      <family val="3"/>
      <charset val="128"/>
    </font>
    <font>
      <sz val="14"/>
      <color theme="1"/>
      <name val="ＭＳ Ｐゴシック"/>
      <family val="3"/>
      <charset val="128"/>
    </font>
    <font>
      <b/>
      <sz val="16"/>
      <color theme="1"/>
      <name val="ＭＳ Ｐゴシック"/>
      <family val="3"/>
      <charset val="128"/>
    </font>
    <font>
      <b/>
      <sz val="14"/>
      <color theme="1"/>
      <name val="ＭＳ Ｐゴシック"/>
      <family val="3"/>
      <charset val="128"/>
    </font>
    <font>
      <sz val="16"/>
      <color theme="1"/>
      <name val="游ゴシック"/>
      <family val="3"/>
      <charset val="128"/>
    </font>
    <font>
      <sz val="9"/>
      <color theme="1"/>
      <name val="ＭＳ Ｐゴシック"/>
      <family val="3"/>
      <charset val="128"/>
    </font>
    <font>
      <b/>
      <sz val="11"/>
      <color theme="1"/>
      <name val="ＭＳ Ｐゴシック"/>
      <family val="3"/>
      <charset val="128"/>
    </font>
    <font>
      <sz val="11"/>
      <color theme="1"/>
      <name val="DejaVu Sans"/>
      <family val="2"/>
    </font>
    <font>
      <sz val="7"/>
      <color theme="1"/>
      <name val="ＭＳ Ｐゴシック"/>
      <family val="3"/>
      <charset val="128"/>
    </font>
    <font>
      <sz val="10.5"/>
      <color theme="1"/>
      <name val="ＭＳ Ｐゴシック"/>
      <family val="3"/>
      <charset val="128"/>
    </font>
    <font>
      <b/>
      <sz val="11"/>
      <color theme="1"/>
      <name val="DejaVu Sans"/>
      <family val="2"/>
    </font>
    <font>
      <b/>
      <sz val="12"/>
      <color theme="1"/>
      <name val="ＭＳ Ｐゴシック"/>
      <family val="3"/>
      <charset val="128"/>
    </font>
    <font>
      <b/>
      <strike/>
      <sz val="11"/>
      <color theme="1"/>
      <name val="ＭＳ Ｐゴシック"/>
      <family val="3"/>
      <charset val="128"/>
    </font>
    <font>
      <b/>
      <sz val="10"/>
      <color theme="1"/>
      <name val="ＭＳ Ｐゴシック"/>
      <family val="3"/>
      <charset val="128"/>
    </font>
    <font>
      <b/>
      <sz val="10"/>
      <color theme="1"/>
      <name val="DejaVu Sans"/>
      <family val="2"/>
    </font>
    <font>
      <b/>
      <sz val="16"/>
      <color theme="1"/>
      <name val="DejaVu Sans"/>
      <family val="2"/>
    </font>
    <font>
      <strike/>
      <sz val="11"/>
      <color theme="1"/>
      <name val="ＭＳ Ｐゴシック"/>
      <family val="3"/>
      <charset val="128"/>
    </font>
    <font>
      <strike/>
      <sz val="9"/>
      <color theme="1"/>
      <name val="ＭＳ Ｐゴシック"/>
      <family val="3"/>
      <charset val="128"/>
    </font>
    <font>
      <sz val="9.5"/>
      <color theme="1"/>
      <name val="ＭＳ 明朝"/>
      <family val="1"/>
      <charset val="128"/>
    </font>
    <font>
      <sz val="11"/>
      <color theme="1"/>
      <name val="ＭＳ ゴシック"/>
      <family val="3"/>
      <charset val="128"/>
    </font>
    <font>
      <sz val="11"/>
      <color theme="1"/>
      <name val="DejaVu Sans"/>
      <family val="3"/>
      <charset val="128"/>
    </font>
    <font>
      <sz val="11"/>
      <color theme="1"/>
      <name val="Segoe UI Symbol"/>
      <family val="3"/>
    </font>
    <font>
      <sz val="11"/>
      <color theme="1"/>
      <name val="Segoe UI Symbol"/>
      <family val="2"/>
    </font>
    <font>
      <u/>
      <sz val="11"/>
      <color theme="1"/>
      <name val="ＭＳ Ｐゴシック"/>
      <family val="3"/>
      <charset val="128"/>
    </font>
    <font>
      <sz val="11"/>
      <color theme="1"/>
      <name val="Yu Gothic"/>
      <family val="2"/>
      <charset val="128"/>
    </font>
    <font>
      <b/>
      <sz val="11"/>
      <color theme="1"/>
      <name val="DejaVu Sans"/>
      <family val="3"/>
      <charset val="128"/>
    </font>
    <font>
      <sz val="9"/>
      <name val="ＭＳ Ｐゴシック"/>
      <family val="3"/>
      <charset val="128"/>
    </font>
    <font>
      <sz val="11"/>
      <name val="DejaVu Sans"/>
      <family val="2"/>
    </font>
    <font>
      <sz val="11"/>
      <name val="ＭＳ ゴシック"/>
      <family val="3"/>
      <charset val="128"/>
    </font>
    <font>
      <sz val="11"/>
      <name val="ＭＳ Ｐゴシック"/>
      <family val="2"/>
      <charset val="128"/>
    </font>
    <font>
      <b/>
      <sz val="11"/>
      <name val="ＭＳ Ｐゴシック"/>
      <family val="3"/>
      <charset val="128"/>
    </font>
    <font>
      <sz val="10.5"/>
      <name val="ＭＳ Ｐゴシック"/>
      <family val="3"/>
      <charset val="128"/>
    </font>
  </fonts>
  <fills count="15">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27"/>
        <bgColor indexed="41"/>
      </patternFill>
    </fill>
    <fill>
      <patternFill patternType="solid">
        <fgColor indexed="9"/>
        <bgColor indexed="26"/>
      </patternFill>
    </fill>
    <fill>
      <patternFill patternType="solid">
        <fgColor rgb="FFCCFFFF"/>
        <bgColor indexed="64"/>
      </patternFill>
    </fill>
    <fill>
      <patternFill patternType="solid">
        <fgColor theme="0"/>
        <bgColor indexed="64"/>
      </patternFill>
    </fill>
    <fill>
      <patternFill patternType="solid">
        <fgColor indexed="27"/>
        <bgColor indexed="42"/>
      </patternFill>
    </fill>
    <fill>
      <patternFill patternType="solid">
        <fgColor rgb="FFCCFFFF"/>
        <bgColor indexed="26"/>
      </patternFill>
    </fill>
  </fills>
  <borders count="109">
    <border>
      <left/>
      <right/>
      <top/>
      <bottom/>
      <diagonal/>
    </border>
    <border>
      <left style="thin">
        <color indexed="23"/>
      </left>
      <right style="thin">
        <color indexed="23"/>
      </right>
      <top style="thin">
        <color indexed="23"/>
      </top>
      <bottom style="thin">
        <color indexed="23"/>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style="thin">
        <color indexed="8"/>
      </right>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style="dotted">
        <color indexed="8"/>
      </top>
      <bottom style="thin">
        <color indexed="8"/>
      </bottom>
      <diagonal/>
    </border>
    <border>
      <left style="medium">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thin">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right style="medium">
        <color indexed="8"/>
      </right>
      <top/>
      <bottom/>
      <diagonal/>
    </border>
    <border>
      <left style="medium">
        <color indexed="8"/>
      </left>
      <right style="medium">
        <color indexed="8"/>
      </right>
      <top/>
      <bottom/>
      <diagonal/>
    </border>
    <border>
      <left style="medium">
        <color indexed="8"/>
      </left>
      <right/>
      <top/>
      <bottom style="thin">
        <color indexed="8"/>
      </bottom>
      <diagonal/>
    </border>
    <border>
      <left/>
      <right style="medium">
        <color indexed="8"/>
      </right>
      <top/>
      <bottom style="thin">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style="medium">
        <color indexed="8"/>
      </left>
      <right/>
      <top/>
      <bottom/>
      <diagonal/>
    </border>
    <border>
      <left style="medium">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style="medium">
        <color indexed="8"/>
      </left>
      <right/>
      <top style="thin">
        <color indexed="8"/>
      </top>
      <bottom/>
      <diagonal/>
    </border>
    <border>
      <left/>
      <right style="medium">
        <color indexed="8"/>
      </right>
      <top style="thin">
        <color indexed="8"/>
      </top>
      <bottom/>
      <diagonal/>
    </border>
    <border>
      <left style="medium">
        <color indexed="8"/>
      </left>
      <right/>
      <top style="thin">
        <color indexed="8"/>
      </top>
      <bottom style="medium">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bottom style="thin">
        <color indexed="8"/>
      </bottom>
      <diagonal/>
    </border>
    <border>
      <left style="medium">
        <color indexed="8"/>
      </left>
      <right/>
      <top style="medium">
        <color indexed="8"/>
      </top>
      <bottom/>
      <diagonal/>
    </border>
    <border>
      <left style="thin">
        <color indexed="8"/>
      </left>
      <right/>
      <top style="thin">
        <color indexed="8"/>
      </top>
      <bottom style="medium">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8"/>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
      <left/>
      <right/>
      <top style="thin">
        <color indexed="64"/>
      </top>
      <bottom style="thin">
        <color indexed="64"/>
      </bottom>
      <diagonal/>
    </border>
    <border>
      <left/>
      <right/>
      <top style="thin">
        <color indexed="8"/>
      </top>
      <bottom style="thin">
        <color indexed="8"/>
      </bottom>
      <diagonal/>
    </border>
    <border>
      <left style="dashed">
        <color indexed="8"/>
      </left>
      <right style="dashed">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dashed">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64"/>
      </left>
      <right/>
      <top/>
      <bottom style="thin">
        <color indexed="64"/>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1">
    <xf numFmtId="0" fontId="0" fillId="0" borderId="0"/>
    <xf numFmtId="0" fontId="10" fillId="0" borderId="0" applyNumberFormat="0" applyFill="0" applyBorder="0" applyProtection="0"/>
    <xf numFmtId="0" fontId="11" fillId="2" borderId="0" applyNumberFormat="0" applyBorder="0" applyProtection="0"/>
    <xf numFmtId="0" fontId="11" fillId="3" borderId="0" applyNumberFormat="0" applyBorder="0" applyProtection="0"/>
    <xf numFmtId="0" fontId="10" fillId="4" borderId="0" applyNumberFormat="0" applyBorder="0" applyProtection="0"/>
    <xf numFmtId="0" fontId="8" fillId="5" borderId="0" applyNumberFormat="0" applyBorder="0" applyProtection="0"/>
    <xf numFmtId="0" fontId="9" fillId="6" borderId="0" applyNumberFormat="0" applyBorder="0" applyProtection="0"/>
    <xf numFmtId="185" fontId="13" fillId="0" borderId="0" applyBorder="0" applyProtection="0"/>
    <xf numFmtId="0" fontId="13" fillId="0" borderId="0">
      <alignment vertical="center"/>
    </xf>
    <xf numFmtId="0" fontId="5" fillId="0" borderId="0" applyNumberFormat="0" applyFill="0" applyBorder="0" applyProtection="0"/>
    <xf numFmtId="0" fontId="6" fillId="7" borderId="0" applyNumberFormat="0" applyBorder="0" applyProtection="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7" fillId="8" borderId="0" applyNumberFormat="0" applyBorder="0" applyProtection="0"/>
    <xf numFmtId="0" fontId="4" fillId="8" borderId="1" applyNumberFormat="0" applyProtection="0"/>
    <xf numFmtId="0" fontId="13" fillId="0" borderId="0" applyNumberFormat="0" applyFill="0" applyBorder="0" applyProtection="0"/>
    <xf numFmtId="0" fontId="13" fillId="0" borderId="0" applyNumberFormat="0" applyFill="0" applyBorder="0" applyProtection="0"/>
    <xf numFmtId="0" fontId="8" fillId="0" borderId="0" applyNumberFormat="0" applyFill="0" applyBorder="0" applyProtection="0"/>
    <xf numFmtId="0" fontId="12" fillId="0" borderId="0" applyNumberFormat="0" applyFill="0" applyBorder="0" applyAlignment="0" applyProtection="0">
      <alignment vertical="top"/>
      <protection locked="0"/>
    </xf>
    <xf numFmtId="0" fontId="13" fillId="0" borderId="0"/>
  </cellStyleXfs>
  <cellXfs count="859">
    <xf numFmtId="0" fontId="0" fillId="0" borderId="0" xfId="0"/>
    <xf numFmtId="176" fontId="0" fillId="0" borderId="0" xfId="0" applyNumberFormat="1"/>
    <xf numFmtId="49" fontId="0" fillId="0" borderId="0" xfId="0" applyNumberFormat="1"/>
    <xf numFmtId="177" fontId="0" fillId="0" borderId="0" xfId="0" applyNumberFormat="1"/>
    <xf numFmtId="189" fontId="0" fillId="0" borderId="0" xfId="0" applyNumberFormat="1"/>
    <xf numFmtId="3" fontId="0" fillId="0" borderId="0" xfId="0" applyNumberFormat="1"/>
    <xf numFmtId="184" fontId="0" fillId="0" borderId="0" xfId="0" applyNumberFormat="1"/>
    <xf numFmtId="186" fontId="0" fillId="0" borderId="0" xfId="0" applyNumberFormat="1"/>
    <xf numFmtId="190" fontId="0" fillId="0" borderId="0" xfId="0" applyNumberFormat="1"/>
    <xf numFmtId="4" fontId="0" fillId="0" borderId="0" xfId="0" applyNumberFormat="1"/>
    <xf numFmtId="0" fontId="0" fillId="0" borderId="0" xfId="0" applyNumberFormat="1"/>
    <xf numFmtId="183" fontId="0" fillId="0" borderId="0" xfId="0" applyNumberFormat="1"/>
    <xf numFmtId="0" fontId="17" fillId="0" borderId="2" xfId="0" applyFont="1" applyBorder="1" applyAlignment="1" applyProtection="1">
      <alignment horizontal="center" vertical="center"/>
    </xf>
    <xf numFmtId="176" fontId="17" fillId="9" borderId="3" xfId="0" applyNumberFormat="1" applyFont="1" applyFill="1" applyBorder="1" applyAlignment="1" applyProtection="1">
      <alignment horizontal="center" vertical="center"/>
      <protection locked="0"/>
    </xf>
    <xf numFmtId="0" fontId="17" fillId="10" borderId="0" xfId="0" applyFont="1" applyFill="1" applyAlignment="1" applyProtection="1">
      <alignment vertical="center"/>
    </xf>
    <xf numFmtId="0" fontId="17" fillId="0" borderId="0" xfId="0" applyFont="1" applyAlignment="1" applyProtection="1">
      <alignment horizontal="center" vertical="center"/>
    </xf>
    <xf numFmtId="0" fontId="17" fillId="0" borderId="0" xfId="0" applyFont="1" applyAlignment="1" applyProtection="1">
      <alignment vertical="center"/>
    </xf>
    <xf numFmtId="0" fontId="18" fillId="0" borderId="0" xfId="0" applyFont="1" applyAlignment="1" applyProtection="1">
      <alignment horizontal="right" vertical="center"/>
    </xf>
    <xf numFmtId="0" fontId="18" fillId="0" borderId="0" xfId="0" applyFont="1" applyAlignment="1" applyProtection="1">
      <alignment vertical="center"/>
    </xf>
    <xf numFmtId="0" fontId="20" fillId="0" borderId="0" xfId="0" applyFont="1" applyAlignment="1" applyProtection="1">
      <alignment horizontal="left" vertical="center"/>
    </xf>
    <xf numFmtId="0" fontId="20" fillId="0" borderId="0" xfId="0" applyFont="1" applyAlignment="1">
      <alignment horizontal="center" vertical="center"/>
    </xf>
    <xf numFmtId="0" fontId="21" fillId="0" borderId="0" xfId="0" applyFont="1"/>
    <xf numFmtId="0" fontId="17" fillId="0" borderId="0" xfId="0" applyFont="1" applyAlignment="1" applyProtection="1">
      <alignment horizontal="justify" vertical="center"/>
    </xf>
    <xf numFmtId="0" fontId="17" fillId="0" borderId="0" xfId="0" applyFont="1" applyAlignment="1">
      <alignment vertical="center"/>
    </xf>
    <xf numFmtId="0" fontId="17" fillId="0" borderId="0" xfId="0" applyFont="1" applyBorder="1" applyAlignment="1">
      <alignment vertical="center"/>
    </xf>
    <xf numFmtId="183" fontId="17" fillId="9" borderId="3" xfId="0" applyNumberFormat="1" applyFont="1" applyFill="1" applyBorder="1" applyAlignment="1" applyProtection="1">
      <alignment horizontal="center" vertical="center" shrinkToFit="1"/>
      <protection locked="0"/>
    </xf>
    <xf numFmtId="0" fontId="17" fillId="0" borderId="3" xfId="0" applyFont="1" applyFill="1" applyBorder="1" applyAlignment="1" applyProtection="1">
      <alignment horizontal="center" vertical="center"/>
    </xf>
    <xf numFmtId="0" fontId="17" fillId="10" borderId="4" xfId="0" applyFont="1" applyFill="1" applyBorder="1" applyAlignment="1" applyProtection="1">
      <alignment horizontal="center" vertical="center"/>
    </xf>
    <xf numFmtId="0" fontId="17" fillId="0" borderId="3" xfId="0" applyFont="1" applyBorder="1" applyAlignment="1">
      <alignment horizontal="center" vertical="center"/>
    </xf>
    <xf numFmtId="0" fontId="17" fillId="0" borderId="4" xfId="0" applyFont="1" applyBorder="1" applyAlignment="1" applyProtection="1">
      <alignment horizontal="center" vertical="center"/>
    </xf>
    <xf numFmtId="0" fontId="17" fillId="0" borderId="0" xfId="0" applyFont="1"/>
    <xf numFmtId="0" fontId="22" fillId="0" borderId="5" xfId="0" applyFont="1" applyBorder="1" applyAlignment="1" applyProtection="1">
      <alignment horizontal="center" vertical="center" wrapText="1"/>
    </xf>
    <xf numFmtId="0" fontId="17" fillId="0" borderId="6" xfId="0" applyFont="1" applyBorder="1" applyAlignment="1" applyProtection="1">
      <alignment horizontal="center" vertical="center"/>
    </xf>
    <xf numFmtId="0" fontId="17" fillId="0" borderId="0" xfId="0" applyFont="1" applyBorder="1" applyAlignment="1" applyProtection="1">
      <alignment horizontal="center" vertical="center" shrinkToFit="1"/>
    </xf>
    <xf numFmtId="0" fontId="17" fillId="0" borderId="0" xfId="0" applyFont="1" applyProtection="1"/>
    <xf numFmtId="178" fontId="17" fillId="9" borderId="3" xfId="0" applyNumberFormat="1" applyFont="1" applyFill="1" applyBorder="1" applyAlignment="1" applyProtection="1">
      <alignment vertical="center"/>
      <protection locked="0"/>
    </xf>
    <xf numFmtId="0" fontId="17" fillId="0" borderId="3" xfId="0" applyFont="1" applyBorder="1" applyAlignment="1">
      <alignment vertical="center"/>
    </xf>
    <xf numFmtId="178" fontId="17" fillId="0" borderId="3" xfId="0" applyNumberFormat="1" applyFont="1" applyBorder="1" applyAlignment="1" applyProtection="1">
      <alignment vertical="center"/>
    </xf>
    <xf numFmtId="0" fontId="17" fillId="0" borderId="0" xfId="0" applyFont="1" applyBorder="1" applyAlignment="1" applyProtection="1">
      <alignment vertical="center"/>
    </xf>
    <xf numFmtId="0" fontId="17" fillId="0" borderId="2" xfId="0" applyFont="1" applyBorder="1" applyAlignment="1" applyProtection="1">
      <alignment horizontal="left" vertical="center"/>
    </xf>
    <xf numFmtId="0" fontId="17" fillId="0" borderId="15" xfId="0" applyFont="1" applyBorder="1" applyAlignment="1" applyProtection="1">
      <alignment vertical="center"/>
    </xf>
    <xf numFmtId="0" fontId="23" fillId="0" borderId="0" xfId="0" applyFont="1" applyAlignment="1">
      <alignment horizontal="left" vertical="center"/>
    </xf>
    <xf numFmtId="0" fontId="23" fillId="0" borderId="0" xfId="0" applyFont="1" applyAlignment="1">
      <alignment horizontal="center" vertical="center"/>
    </xf>
    <xf numFmtId="0" fontId="23" fillId="0" borderId="0" xfId="0" applyFont="1" applyAlignment="1">
      <alignment vertical="center"/>
    </xf>
    <xf numFmtId="0" fontId="17" fillId="0" borderId="4" xfId="0" applyFont="1" applyBorder="1" applyAlignment="1" applyProtection="1">
      <alignment horizontal="center" vertical="center" textRotation="255"/>
    </xf>
    <xf numFmtId="0" fontId="17" fillId="9" borderId="3" xfId="8" applyFont="1" applyFill="1" applyBorder="1" applyAlignment="1" applyProtection="1">
      <alignment horizontal="center" vertical="center"/>
      <protection locked="0"/>
    </xf>
    <xf numFmtId="0" fontId="17" fillId="0" borderId="16" xfId="0" applyFont="1" applyBorder="1" applyAlignment="1" applyProtection="1">
      <alignment horizontal="center" vertical="center" textRotation="255"/>
    </xf>
    <xf numFmtId="0" fontId="17" fillId="0" borderId="3" xfId="0" applyFont="1" applyBorder="1" applyAlignment="1">
      <alignment horizontal="left" vertical="center"/>
    </xf>
    <xf numFmtId="0" fontId="17" fillId="0" borderId="5" xfId="0" applyFont="1" applyBorder="1" applyAlignment="1" applyProtection="1">
      <alignment vertical="center"/>
    </xf>
    <xf numFmtId="0" fontId="23" fillId="0" borderId="0" xfId="0" applyFont="1" applyAlignment="1" applyProtection="1">
      <alignment vertical="center"/>
    </xf>
    <xf numFmtId="0" fontId="23" fillId="0" borderId="0" xfId="0" applyFont="1" applyBorder="1" applyAlignment="1">
      <alignment vertical="center"/>
    </xf>
    <xf numFmtId="0" fontId="17" fillId="9" borderId="3" xfId="0" applyFont="1" applyFill="1" applyBorder="1" applyAlignment="1" applyProtection="1">
      <alignment horizontal="center" vertical="center"/>
      <protection locked="0"/>
    </xf>
    <xf numFmtId="49" fontId="17" fillId="9" borderId="3" xfId="0" applyNumberFormat="1" applyFont="1" applyFill="1" applyBorder="1" applyAlignment="1" applyProtection="1">
      <alignment horizontal="center" vertical="center"/>
      <protection locked="0"/>
    </xf>
    <xf numFmtId="0" fontId="17" fillId="0" borderId="0" xfId="0" applyFont="1" applyBorder="1" applyAlignment="1" applyProtection="1">
      <alignment horizontal="left" vertical="center"/>
    </xf>
    <xf numFmtId="49" fontId="17" fillId="0" borderId="0" xfId="0" applyNumberFormat="1" applyFont="1" applyAlignment="1">
      <alignment vertical="center"/>
    </xf>
    <xf numFmtId="0" fontId="17" fillId="0" borderId="3" xfId="0" applyFont="1" applyBorder="1" applyAlignment="1">
      <alignment horizontal="center" vertical="center" wrapText="1"/>
    </xf>
    <xf numFmtId="0" fontId="24" fillId="0" borderId="0" xfId="0" applyFont="1" applyAlignment="1">
      <alignment vertical="center"/>
    </xf>
    <xf numFmtId="0" fontId="17" fillId="0" borderId="0" xfId="0" applyFont="1" applyAlignment="1">
      <alignment horizontal="center" vertical="center"/>
    </xf>
    <xf numFmtId="177" fontId="17" fillId="0" borderId="0" xfId="0" applyNumberFormat="1" applyFont="1" applyFill="1" applyBorder="1" applyAlignment="1" applyProtection="1">
      <alignment vertical="center" shrinkToFit="1"/>
      <protection locked="0"/>
    </xf>
    <xf numFmtId="0" fontId="17" fillId="0" borderId="0" xfId="0" applyFont="1" applyFill="1" applyAlignment="1">
      <alignment vertical="center"/>
    </xf>
    <xf numFmtId="183" fontId="17" fillId="9" borderId="62" xfId="0" applyNumberFormat="1" applyFont="1" applyFill="1" applyBorder="1" applyAlignment="1" applyProtection="1">
      <alignment horizontal="center" vertical="center" shrinkToFit="1"/>
      <protection locked="0"/>
    </xf>
    <xf numFmtId="177" fontId="17" fillId="0" borderId="0" xfId="0" applyNumberFormat="1" applyFont="1" applyFill="1" applyBorder="1" applyAlignment="1" applyProtection="1">
      <alignment horizontal="center" vertical="center" shrinkToFit="1"/>
      <protection locked="0"/>
    </xf>
    <xf numFmtId="0" fontId="17" fillId="0" borderId="0" xfId="0" applyFont="1" applyAlignment="1">
      <alignment horizontal="left" vertical="center"/>
    </xf>
    <xf numFmtId="0" fontId="17" fillId="0" borderId="0" xfId="0" applyFont="1" applyBorder="1" applyAlignment="1" applyProtection="1">
      <alignment horizontal="center" vertical="center"/>
    </xf>
    <xf numFmtId="0" fontId="17" fillId="0" borderId="0" xfId="0" applyFont="1" applyAlignment="1" applyProtection="1">
      <alignment horizontal="left" vertical="center"/>
    </xf>
    <xf numFmtId="0" fontId="17" fillId="0" borderId="0" xfId="0" applyFont="1" applyFill="1" applyBorder="1" applyAlignment="1" applyProtection="1">
      <alignment vertical="center"/>
      <protection locked="0"/>
    </xf>
    <xf numFmtId="0" fontId="17" fillId="0" borderId="4" xfId="0" applyFont="1" applyBorder="1" applyAlignment="1">
      <alignment horizontal="center" vertical="center"/>
    </xf>
    <xf numFmtId="0" fontId="17" fillId="0" borderId="6" xfId="0" applyFont="1" applyBorder="1" applyAlignment="1">
      <alignment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49" fontId="17" fillId="0" borderId="3" xfId="0" applyNumberFormat="1" applyFont="1" applyBorder="1" applyAlignment="1" applyProtection="1">
      <alignment vertical="center"/>
    </xf>
    <xf numFmtId="0" fontId="17" fillId="0" borderId="2" xfId="0" applyFont="1" applyBorder="1" applyAlignment="1" applyProtection="1">
      <alignment vertical="center"/>
    </xf>
    <xf numFmtId="179" fontId="17" fillId="0" borderId="3" xfId="0" applyNumberFormat="1" applyFont="1" applyBorder="1" applyAlignment="1" applyProtection="1">
      <alignment horizontal="center" vertical="center"/>
    </xf>
    <xf numFmtId="0" fontId="17" fillId="0" borderId="3" xfId="0" applyFont="1" applyBorder="1" applyAlignment="1" applyProtection="1">
      <alignment horizontal="left" vertical="center"/>
    </xf>
    <xf numFmtId="0" fontId="17" fillId="0" borderId="12" xfId="0" applyFont="1" applyBorder="1" applyProtection="1"/>
    <xf numFmtId="0" fontId="17" fillId="0" borderId="13" xfId="0" applyFont="1" applyBorder="1" applyAlignment="1" applyProtection="1">
      <alignment horizontal="left" vertical="center"/>
    </xf>
    <xf numFmtId="0" fontId="17" fillId="0" borderId="0" xfId="0" applyFont="1" applyBorder="1" applyProtection="1"/>
    <xf numFmtId="0" fontId="25" fillId="0" borderId="3" xfId="0" applyFont="1" applyBorder="1" applyAlignment="1" applyProtection="1">
      <alignment horizontal="left" vertical="center" wrapText="1" shrinkToFit="1"/>
    </xf>
    <xf numFmtId="0" fontId="17" fillId="0" borderId="3" xfId="0" applyFont="1" applyBorder="1" applyAlignment="1" applyProtection="1">
      <alignment horizontal="left" vertical="center" shrinkToFit="1"/>
    </xf>
    <xf numFmtId="0" fontId="17" fillId="0" borderId="9" xfId="0" applyFont="1" applyBorder="1" applyProtection="1"/>
    <xf numFmtId="0" fontId="17" fillId="0" borderId="10" xfId="0" applyFont="1" applyBorder="1" applyAlignment="1" applyProtection="1">
      <alignment vertical="center"/>
    </xf>
    <xf numFmtId="0" fontId="17" fillId="0" borderId="10" xfId="0" applyFont="1" applyBorder="1" applyProtection="1"/>
    <xf numFmtId="0" fontId="17" fillId="0" borderId="3" xfId="0" applyFont="1" applyBorder="1" applyAlignment="1" applyProtection="1">
      <alignment vertical="center" shrinkToFit="1"/>
    </xf>
    <xf numFmtId="49" fontId="17" fillId="9" borderId="2" xfId="0" applyNumberFormat="1" applyFont="1" applyFill="1" applyBorder="1" applyAlignment="1" applyProtection="1">
      <alignment vertical="center"/>
      <protection locked="0"/>
    </xf>
    <xf numFmtId="179" fontId="17" fillId="9" borderId="3" xfId="0" applyNumberFormat="1" applyFont="1" applyFill="1" applyBorder="1" applyAlignment="1" applyProtection="1">
      <alignment horizontal="center" vertical="center"/>
      <protection locked="0"/>
    </xf>
    <xf numFmtId="0" fontId="17" fillId="0" borderId="12" xfId="0" applyFont="1" applyBorder="1"/>
    <xf numFmtId="0" fontId="17" fillId="0" borderId="13" xfId="0" applyFont="1" applyBorder="1" applyAlignment="1">
      <alignment horizontal="left" vertical="center"/>
    </xf>
    <xf numFmtId="0" fontId="17" fillId="0" borderId="0" xfId="0" applyFont="1" applyBorder="1"/>
    <xf numFmtId="0" fontId="25" fillId="0" borderId="3" xfId="0" applyFont="1" applyBorder="1" applyAlignment="1">
      <alignment horizontal="left" vertical="center" wrapText="1" shrinkToFit="1"/>
    </xf>
    <xf numFmtId="0" fontId="17" fillId="0" borderId="0" xfId="0" applyFont="1" applyBorder="1" applyAlignment="1">
      <alignment horizontal="left" vertical="center"/>
    </xf>
    <xf numFmtId="0" fontId="17" fillId="0" borderId="3" xfId="0" applyFont="1" applyBorder="1" applyAlignment="1">
      <alignment horizontal="left" vertical="center" shrinkToFit="1"/>
    </xf>
    <xf numFmtId="0" fontId="17" fillId="0" borderId="9" xfId="0" applyFont="1" applyBorder="1"/>
    <xf numFmtId="0" fontId="17" fillId="0" borderId="10" xfId="0" applyFont="1" applyBorder="1" applyAlignment="1">
      <alignment vertical="center"/>
    </xf>
    <xf numFmtId="0" fontId="17" fillId="0" borderId="10" xfId="0" applyFont="1" applyBorder="1"/>
    <xf numFmtId="0" fontId="17" fillId="0" borderId="3" xfId="0" applyFont="1" applyBorder="1" applyAlignment="1">
      <alignment vertical="center" shrinkToFit="1"/>
    </xf>
    <xf numFmtId="49" fontId="17" fillId="9" borderId="2" xfId="0" applyNumberFormat="1" applyFont="1" applyFill="1" applyBorder="1" applyAlignment="1" applyProtection="1">
      <alignment horizontal="left" vertical="center"/>
      <protection locked="0"/>
    </xf>
    <xf numFmtId="49" fontId="15" fillId="0" borderId="3" xfId="0" applyNumberFormat="1" applyFont="1" applyBorder="1" applyAlignment="1">
      <alignment horizontal="center" vertical="center" wrapText="1"/>
    </xf>
    <xf numFmtId="0" fontId="17" fillId="0" borderId="2" xfId="0" applyFont="1" applyBorder="1" applyAlignment="1">
      <alignment vertical="center"/>
    </xf>
    <xf numFmtId="0" fontId="17" fillId="0" borderId="14" xfId="0" applyFont="1" applyBorder="1" applyAlignment="1">
      <alignment horizontal="center" vertical="center"/>
    </xf>
    <xf numFmtId="0" fontId="17" fillId="0" borderId="4" xfId="0" applyFont="1" applyBorder="1" applyAlignment="1">
      <alignment horizontal="center" vertical="center" shrinkToFit="1"/>
    </xf>
    <xf numFmtId="0" fontId="17" fillId="0" borderId="9" xfId="0" applyFont="1" applyBorder="1" applyAlignment="1">
      <alignment horizontal="center" vertical="center" shrinkToFit="1"/>
    </xf>
    <xf numFmtId="178" fontId="17" fillId="9" borderId="5" xfId="0" applyNumberFormat="1" applyFont="1" applyFill="1" applyBorder="1" applyAlignment="1" applyProtection="1">
      <alignment vertical="center"/>
      <protection locked="0"/>
    </xf>
    <xf numFmtId="178" fontId="17" fillId="9" borderId="5" xfId="0" applyNumberFormat="1" applyFont="1" applyFill="1" applyBorder="1" applyAlignment="1" applyProtection="1">
      <alignment vertical="center" shrinkToFit="1"/>
      <protection locked="0"/>
    </xf>
    <xf numFmtId="0" fontId="17" fillId="0" borderId="2" xfId="0" applyFont="1" applyBorder="1" applyAlignment="1">
      <alignment horizontal="center" vertical="center" shrinkToFit="1"/>
    </xf>
    <xf numFmtId="178" fontId="17" fillId="9" borderId="3" xfId="0" applyNumberFormat="1" applyFont="1" applyFill="1" applyBorder="1" applyAlignment="1" applyProtection="1">
      <alignment vertical="center" shrinkToFit="1"/>
      <protection locked="0"/>
    </xf>
    <xf numFmtId="0" fontId="17" fillId="0" borderId="17" xfId="0" applyFont="1" applyBorder="1" applyAlignment="1">
      <alignment horizontal="center" vertical="center"/>
    </xf>
    <xf numFmtId="0" fontId="17" fillId="0" borderId="18" xfId="0" applyFont="1" applyBorder="1" applyAlignment="1">
      <alignment horizontal="center" vertical="center" shrinkToFit="1"/>
    </xf>
    <xf numFmtId="178" fontId="17" fillId="9" borderId="17" xfId="0" applyNumberFormat="1" applyFont="1" applyFill="1" applyBorder="1" applyAlignment="1" applyProtection="1">
      <alignment vertical="center" shrinkToFit="1"/>
      <protection locked="0"/>
    </xf>
    <xf numFmtId="49" fontId="17" fillId="9" borderId="18" xfId="0" applyNumberFormat="1" applyFont="1" applyFill="1" applyBorder="1" applyAlignment="1" applyProtection="1">
      <alignment vertical="center" shrinkToFit="1"/>
      <protection locked="0"/>
    </xf>
    <xf numFmtId="0" fontId="17" fillId="0" borderId="5" xfId="0" applyFont="1" applyBorder="1" applyAlignment="1">
      <alignment horizontal="center" vertical="center" shrinkToFit="1"/>
    </xf>
    <xf numFmtId="49" fontId="17" fillId="9" borderId="5" xfId="0" applyNumberFormat="1" applyFont="1" applyFill="1" applyBorder="1" applyAlignment="1" applyProtection="1">
      <alignment vertical="center" shrinkToFit="1"/>
      <protection locked="0"/>
    </xf>
    <xf numFmtId="0" fontId="17" fillId="0" borderId="3" xfId="0" applyFont="1" applyBorder="1" applyAlignment="1">
      <alignment horizontal="center" vertical="center" shrinkToFit="1"/>
    </xf>
    <xf numFmtId="178" fontId="17" fillId="9" borderId="18" xfId="0" applyNumberFormat="1" applyFont="1" applyFill="1" applyBorder="1" applyAlignment="1" applyProtection="1">
      <alignment vertical="center" shrinkToFit="1"/>
      <protection locked="0"/>
    </xf>
    <xf numFmtId="0" fontId="15" fillId="0" borderId="0" xfId="0" applyFont="1" applyAlignment="1">
      <alignment horizontal="left" vertical="center"/>
    </xf>
    <xf numFmtId="0" fontId="15" fillId="0" borderId="0" xfId="0" applyFont="1" applyAlignment="1">
      <alignment vertical="center"/>
    </xf>
    <xf numFmtId="180" fontId="17" fillId="9" borderId="3" xfId="0" applyNumberFormat="1" applyFont="1" applyFill="1" applyBorder="1" applyAlignment="1" applyProtection="1">
      <alignment vertical="center" shrinkToFit="1"/>
      <protection locked="0"/>
    </xf>
    <xf numFmtId="179" fontId="17" fillId="9" borderId="3" xfId="0" applyNumberFormat="1" applyFont="1" applyFill="1" applyBorder="1" applyAlignment="1" applyProtection="1">
      <alignment vertical="center"/>
      <protection locked="0"/>
    </xf>
    <xf numFmtId="0" fontId="26" fillId="0" borderId="0" xfId="0" applyFont="1" applyAlignment="1">
      <alignment vertical="center"/>
    </xf>
    <xf numFmtId="181" fontId="17" fillId="9" borderId="3" xfId="0" applyNumberFormat="1" applyFont="1" applyFill="1" applyBorder="1" applyAlignment="1" applyProtection="1">
      <alignment vertical="center"/>
      <protection locked="0"/>
    </xf>
    <xf numFmtId="0" fontId="17" fillId="0" borderId="4" xfId="0" applyFont="1" applyBorder="1" applyAlignment="1">
      <alignment vertical="center"/>
    </xf>
    <xf numFmtId="0" fontId="17" fillId="0" borderId="14" xfId="0" applyFont="1" applyBorder="1" applyAlignment="1">
      <alignment vertical="center"/>
    </xf>
    <xf numFmtId="0" fontId="17" fillId="0" borderId="16" xfId="0" applyFont="1" applyBorder="1" applyAlignment="1">
      <alignment vertical="center"/>
    </xf>
    <xf numFmtId="0" fontId="17" fillId="0" borderId="3" xfId="0" applyFont="1" applyBorder="1" applyAlignment="1" applyProtection="1">
      <alignment vertical="center"/>
    </xf>
    <xf numFmtId="0" fontId="17" fillId="0" borderId="5" xfId="0" applyFont="1" applyBorder="1" applyAlignment="1">
      <alignment vertical="center"/>
    </xf>
    <xf numFmtId="3" fontId="17" fillId="9" borderId="3" xfId="0" applyNumberFormat="1" applyFont="1" applyFill="1" applyBorder="1" applyAlignment="1" applyProtection="1">
      <alignment vertical="center" shrinkToFit="1"/>
      <protection locked="0"/>
    </xf>
    <xf numFmtId="0" fontId="17" fillId="0" borderId="12" xfId="0" applyFont="1" applyBorder="1" applyAlignment="1">
      <alignment vertical="center"/>
    </xf>
    <xf numFmtId="0" fontId="17" fillId="0" borderId="13" xfId="0" applyFont="1" applyBorder="1" applyAlignment="1">
      <alignment vertical="center"/>
    </xf>
    <xf numFmtId="0" fontId="17" fillId="0" borderId="8" xfId="0" applyFont="1" applyBorder="1" applyAlignment="1">
      <alignment vertical="center"/>
    </xf>
    <xf numFmtId="0" fontId="17" fillId="0" borderId="14" xfId="0" applyFont="1" applyBorder="1" applyAlignment="1" applyProtection="1">
      <alignment horizontal="center" vertical="center"/>
    </xf>
    <xf numFmtId="0" fontId="17" fillId="0" borderId="15" xfId="0" applyFont="1" applyBorder="1" applyAlignment="1" applyProtection="1">
      <alignment horizontal="center" vertical="center"/>
    </xf>
    <xf numFmtId="0" fontId="17" fillId="0" borderId="5" xfId="0" applyFont="1" applyBorder="1" applyAlignment="1" applyProtection="1">
      <alignment horizontal="center" vertical="center"/>
    </xf>
    <xf numFmtId="183" fontId="17" fillId="9" borderId="9" xfId="0" applyNumberFormat="1" applyFont="1" applyFill="1" applyBorder="1" applyAlignment="1" applyProtection="1">
      <alignment horizontal="center" vertical="center" shrinkToFit="1"/>
      <protection locked="0"/>
    </xf>
    <xf numFmtId="183" fontId="17" fillId="9" borderId="5" xfId="0" applyNumberFormat="1" applyFont="1" applyFill="1" applyBorder="1" applyAlignment="1" applyProtection="1">
      <alignment horizontal="center" vertical="center" shrinkToFit="1"/>
      <protection locked="0"/>
    </xf>
    <xf numFmtId="183" fontId="17" fillId="9" borderId="2" xfId="0" applyNumberFormat="1" applyFont="1" applyFill="1" applyBorder="1" applyAlignment="1" applyProtection="1">
      <alignment horizontal="center" vertical="center" shrinkToFit="1"/>
      <protection locked="0"/>
    </xf>
    <xf numFmtId="0" fontId="17" fillId="10" borderId="2" xfId="0" applyFont="1" applyFill="1" applyBorder="1" applyAlignment="1">
      <alignment vertical="center"/>
    </xf>
    <xf numFmtId="0" fontId="17" fillId="10" borderId="14" xfId="0" applyFont="1" applyFill="1" applyBorder="1" applyAlignment="1">
      <alignment vertical="center"/>
    </xf>
    <xf numFmtId="0" fontId="17" fillId="10" borderId="15" xfId="0" applyFont="1" applyFill="1" applyBorder="1" applyAlignment="1">
      <alignment vertical="center"/>
    </xf>
    <xf numFmtId="0" fontId="17" fillId="10" borderId="4" xfId="0" applyFont="1" applyFill="1" applyBorder="1" applyAlignment="1">
      <alignment horizontal="center" vertical="center"/>
    </xf>
    <xf numFmtId="0" fontId="17" fillId="10" borderId="0" xfId="0" applyFont="1" applyFill="1" applyAlignment="1">
      <alignment vertical="center"/>
    </xf>
    <xf numFmtId="0" fontId="25" fillId="0" borderId="4" xfId="0" applyFont="1" applyBorder="1" applyAlignment="1">
      <alignment horizontal="center" vertical="center" wrapText="1" shrinkToFit="1"/>
    </xf>
    <xf numFmtId="0" fontId="25" fillId="0" borderId="4" xfId="0" applyFont="1" applyBorder="1" applyAlignment="1">
      <alignment horizontal="center" vertical="center"/>
    </xf>
    <xf numFmtId="0" fontId="15" fillId="0" borderId="4" xfId="0" applyFont="1" applyBorder="1" applyAlignment="1">
      <alignment horizontal="center" vertical="center" shrinkToFit="1"/>
    </xf>
    <xf numFmtId="182" fontId="17" fillId="9" borderId="3" xfId="0" applyNumberFormat="1" applyFont="1" applyFill="1" applyBorder="1" applyAlignment="1" applyProtection="1">
      <alignment vertical="center"/>
      <protection locked="0"/>
    </xf>
    <xf numFmtId="0" fontId="17" fillId="10" borderId="3" xfId="0" applyFont="1" applyFill="1" applyBorder="1" applyAlignment="1">
      <alignment vertical="center" wrapText="1"/>
    </xf>
    <xf numFmtId="0" fontId="17" fillId="9" borderId="3" xfId="0" applyFont="1" applyFill="1" applyBorder="1" applyAlignment="1" applyProtection="1">
      <alignment horizontal="center" vertical="center" shrinkToFit="1"/>
      <protection locked="0"/>
    </xf>
    <xf numFmtId="0" fontId="17" fillId="10" borderId="3" xfId="0" applyFont="1" applyFill="1" applyBorder="1" applyAlignment="1">
      <alignment vertical="center"/>
    </xf>
    <xf numFmtId="0" fontId="17" fillId="10" borderId="16" xfId="0" applyFont="1" applyFill="1" applyBorder="1" applyAlignment="1">
      <alignment vertical="center"/>
    </xf>
    <xf numFmtId="0" fontId="17" fillId="10" borderId="5" xfId="0" applyFont="1" applyFill="1" applyBorder="1" applyAlignment="1">
      <alignment vertical="center"/>
    </xf>
    <xf numFmtId="0" fontId="27" fillId="0" borderId="0" xfId="0" applyFont="1" applyAlignment="1">
      <alignment vertical="center"/>
    </xf>
    <xf numFmtId="183" fontId="17" fillId="9" borderId="3" xfId="0" applyNumberFormat="1" applyFont="1" applyFill="1" applyBorder="1" applyAlignment="1" applyProtection="1">
      <alignment vertical="center"/>
      <protection locked="0"/>
    </xf>
    <xf numFmtId="0" fontId="17" fillId="0" borderId="3" xfId="0" applyFont="1" applyBorder="1" applyAlignment="1" applyProtection="1">
      <alignment horizontal="left" vertical="center" wrapText="1"/>
    </xf>
    <xf numFmtId="183" fontId="17" fillId="0" borderId="0" xfId="0" applyNumberFormat="1" applyFont="1" applyFill="1" applyBorder="1" applyAlignment="1" applyProtection="1">
      <alignment horizontal="center" vertical="center" shrinkToFit="1"/>
      <protection locked="0"/>
    </xf>
    <xf numFmtId="0" fontId="17" fillId="0" borderId="0" xfId="0" applyFont="1" applyFill="1" applyBorder="1" applyAlignment="1" applyProtection="1">
      <alignment horizontal="center" vertical="center"/>
      <protection locked="0"/>
    </xf>
    <xf numFmtId="0" fontId="17" fillId="10" borderId="0" xfId="0" applyFont="1" applyFill="1" applyBorder="1" applyAlignment="1">
      <alignment vertical="center"/>
    </xf>
    <xf numFmtId="0" fontId="17" fillId="10" borderId="10" xfId="0" applyFont="1" applyFill="1" applyBorder="1" applyAlignment="1">
      <alignment vertical="center"/>
    </xf>
    <xf numFmtId="0" fontId="17" fillId="9" borderId="2" xfId="0" applyFont="1" applyFill="1" applyBorder="1" applyAlignment="1" applyProtection="1">
      <alignment vertical="center"/>
      <protection locked="0"/>
    </xf>
    <xf numFmtId="0" fontId="17" fillId="9" borderId="4" xfId="0" applyFont="1" applyFill="1" applyBorder="1" applyAlignment="1" applyProtection="1">
      <alignment vertical="center"/>
      <protection locked="0"/>
    </xf>
    <xf numFmtId="0" fontId="17" fillId="10" borderId="12" xfId="0" applyFont="1" applyFill="1" applyBorder="1" applyAlignment="1" applyProtection="1">
      <alignment vertical="center"/>
    </xf>
    <xf numFmtId="0" fontId="17" fillId="9" borderId="62" xfId="0" applyFont="1" applyFill="1" applyBorder="1" applyAlignment="1" applyProtection="1">
      <alignment vertical="center"/>
      <protection locked="0"/>
    </xf>
    <xf numFmtId="0" fontId="17" fillId="9" borderId="5" xfId="0" applyFont="1" applyFill="1" applyBorder="1" applyAlignment="1" applyProtection="1">
      <alignment vertical="center"/>
      <protection locked="0"/>
    </xf>
    <xf numFmtId="0" fontId="15" fillId="9" borderId="3" xfId="0" applyFont="1" applyFill="1" applyBorder="1" applyAlignment="1" applyProtection="1">
      <alignment vertical="center" wrapText="1"/>
      <protection locked="0"/>
    </xf>
    <xf numFmtId="0" fontId="15" fillId="0" borderId="0" xfId="0" applyFont="1" applyBorder="1" applyAlignment="1">
      <alignment vertical="center"/>
    </xf>
    <xf numFmtId="0" fontId="17" fillId="0" borderId="3" xfId="0" applyFont="1" applyBorder="1" applyAlignment="1" applyProtection="1">
      <alignment horizontal="center" vertical="center" wrapText="1"/>
    </xf>
    <xf numFmtId="0" fontId="17" fillId="0" borderId="4" xfId="0" applyFont="1" applyBorder="1" applyAlignment="1">
      <alignment horizontal="left" vertical="center"/>
    </xf>
    <xf numFmtId="0" fontId="17" fillId="0" borderId="16" xfId="0" applyFont="1" applyBorder="1" applyAlignment="1">
      <alignment horizontal="left" vertical="center"/>
    </xf>
    <xf numFmtId="0" fontId="17" fillId="0" borderId="5" xfId="0" applyFont="1" applyBorder="1" applyAlignment="1">
      <alignment horizontal="left" vertical="center"/>
    </xf>
    <xf numFmtId="0" fontId="17" fillId="0" borderId="16" xfId="0" applyFont="1" applyBorder="1" applyAlignment="1">
      <alignment horizontal="center" vertical="distributed" textRotation="255" wrapText="1"/>
    </xf>
    <xf numFmtId="0" fontId="17" fillId="0" borderId="3" xfId="0" applyFont="1" applyFill="1" applyBorder="1" applyAlignment="1" applyProtection="1">
      <alignment horizontal="left" vertical="center" shrinkToFit="1"/>
      <protection locked="0"/>
    </xf>
    <xf numFmtId="0" fontId="17" fillId="9" borderId="3" xfId="0" applyFont="1" applyFill="1" applyBorder="1" applyAlignment="1" applyProtection="1">
      <alignment horizontal="left" vertical="center" shrinkToFit="1"/>
      <protection locked="0"/>
    </xf>
    <xf numFmtId="0" fontId="20" fillId="0" borderId="0" xfId="0" applyFont="1" applyAlignment="1" applyProtection="1">
      <alignment vertical="center"/>
    </xf>
    <xf numFmtId="179" fontId="17" fillId="9" borderId="4" xfId="0" applyNumberFormat="1" applyFont="1" applyFill="1" applyBorder="1" applyAlignment="1" applyProtection="1">
      <alignment vertical="center"/>
      <protection locked="0"/>
    </xf>
    <xf numFmtId="179" fontId="17" fillId="9" borderId="4" xfId="0" applyNumberFormat="1" applyFont="1" applyFill="1" applyBorder="1" applyAlignment="1" applyProtection="1">
      <alignment horizontal="right" vertical="center"/>
      <protection locked="0"/>
    </xf>
    <xf numFmtId="179" fontId="17" fillId="9" borderId="3" xfId="0" applyNumberFormat="1" applyFont="1" applyFill="1" applyBorder="1" applyAlignment="1" applyProtection="1">
      <alignment horizontal="right" vertical="center"/>
      <protection locked="0"/>
    </xf>
    <xf numFmtId="0" fontId="17" fillId="0" borderId="19" xfId="0" applyFont="1" applyBorder="1" applyAlignment="1" applyProtection="1">
      <alignment horizontal="center" vertical="center"/>
    </xf>
    <xf numFmtId="179" fontId="17" fillId="9" borderId="19" xfId="0" applyNumberFormat="1" applyFont="1" applyFill="1" applyBorder="1" applyAlignment="1" applyProtection="1">
      <alignment vertical="center"/>
      <protection locked="0"/>
    </xf>
    <xf numFmtId="179" fontId="17" fillId="9" borderId="19" xfId="0" applyNumberFormat="1" applyFont="1" applyFill="1" applyBorder="1" applyAlignment="1" applyProtection="1">
      <alignment horizontal="right" vertical="center"/>
      <protection locked="0"/>
    </xf>
    <xf numFmtId="0" fontId="22" fillId="0" borderId="3" xfId="0" applyFont="1" applyBorder="1" applyAlignment="1" applyProtection="1">
      <alignment horizontal="center" vertical="center" wrapText="1"/>
    </xf>
    <xf numFmtId="0" fontId="17" fillId="0" borderId="0" xfId="0" applyFont="1" applyAlignment="1"/>
    <xf numFmtId="0" fontId="17" fillId="0" borderId="6" xfId="0" applyFont="1" applyBorder="1" applyAlignment="1" applyProtection="1">
      <alignment horizontal="left" vertical="center"/>
    </xf>
    <xf numFmtId="0" fontId="17" fillId="0" borderId="14" xfId="0" applyFont="1" applyBorder="1" applyAlignment="1" applyProtection="1">
      <alignment vertical="center"/>
    </xf>
    <xf numFmtId="0" fontId="17" fillId="0" borderId="4" xfId="0" applyFont="1" applyBorder="1" applyAlignment="1" applyProtection="1">
      <alignment vertical="center"/>
    </xf>
    <xf numFmtId="0" fontId="17" fillId="0" borderId="12" xfId="0" applyFont="1" applyBorder="1" applyAlignment="1" applyProtection="1">
      <alignment horizontal="center" vertical="center"/>
    </xf>
    <xf numFmtId="0" fontId="17" fillId="0" borderId="16" xfId="0" applyFont="1" applyBorder="1" applyAlignment="1" applyProtection="1">
      <alignment horizontal="center" vertical="center"/>
    </xf>
    <xf numFmtId="0" fontId="22" fillId="0" borderId="16" xfId="0" applyFont="1" applyBorder="1" applyAlignment="1" applyProtection="1">
      <alignment horizontal="center" vertical="center"/>
    </xf>
    <xf numFmtId="0" fontId="15" fillId="0" borderId="16" xfId="0" applyFont="1" applyBorder="1" applyAlignment="1" applyProtection="1">
      <alignment horizontal="center" vertical="center"/>
    </xf>
    <xf numFmtId="178" fontId="17" fillId="9" borderId="14" xfId="0" applyNumberFormat="1" applyFont="1" applyFill="1" applyBorder="1" applyAlignment="1" applyProtection="1">
      <alignment vertical="center"/>
      <protection locked="0"/>
    </xf>
    <xf numFmtId="178" fontId="17" fillId="9" borderId="2" xfId="0" applyNumberFormat="1" applyFont="1" applyFill="1" applyBorder="1" applyAlignment="1" applyProtection="1">
      <alignment horizontal="center" vertical="center"/>
      <protection locked="0"/>
    </xf>
    <xf numFmtId="178" fontId="17" fillId="9" borderId="3" xfId="0" applyNumberFormat="1" applyFont="1" applyFill="1" applyBorder="1" applyAlignment="1" applyProtection="1">
      <alignment horizontal="center" vertical="center"/>
      <protection locked="0"/>
    </xf>
    <xf numFmtId="49" fontId="17" fillId="0" borderId="0" xfId="0" applyNumberFormat="1" applyFont="1" applyBorder="1" applyAlignment="1" applyProtection="1">
      <alignment vertical="center"/>
    </xf>
    <xf numFmtId="0" fontId="28" fillId="0" borderId="0" xfId="0" applyFont="1" applyAlignment="1" applyProtection="1">
      <alignment vertical="center"/>
    </xf>
    <xf numFmtId="49" fontId="17" fillId="9" borderId="2" xfId="0" applyNumberFormat="1" applyFont="1" applyFill="1" applyBorder="1" applyAlignment="1" applyProtection="1">
      <alignment horizontal="center" vertical="center"/>
      <protection locked="0"/>
    </xf>
    <xf numFmtId="49" fontId="17" fillId="9" borderId="14" xfId="0" applyNumberFormat="1" applyFont="1" applyFill="1" applyBorder="1" applyAlignment="1" applyProtection="1">
      <alignment horizontal="center" vertical="center"/>
      <protection locked="0"/>
    </xf>
    <xf numFmtId="0" fontId="15" fillId="0" borderId="3" xfId="0" applyFont="1" applyBorder="1" applyAlignment="1" applyProtection="1">
      <alignment horizontal="left" vertical="center"/>
    </xf>
    <xf numFmtId="0" fontId="15" fillId="0" borderId="2" xfId="0" applyFont="1" applyBorder="1" applyAlignment="1" applyProtection="1">
      <alignment horizontal="left" vertical="center"/>
    </xf>
    <xf numFmtId="0" fontId="28" fillId="0" borderId="0" xfId="0" applyFont="1" applyAlignment="1" applyProtection="1">
      <alignment horizontal="left" vertical="center"/>
    </xf>
    <xf numFmtId="0" fontId="28" fillId="0" borderId="0" xfId="0" applyFont="1" applyAlignment="1">
      <alignment vertical="center"/>
    </xf>
    <xf numFmtId="0" fontId="17" fillId="0" borderId="0" xfId="0" applyFont="1" applyAlignment="1">
      <alignment horizontal="justify" vertical="center"/>
    </xf>
    <xf numFmtId="0" fontId="23" fillId="0" borderId="0" xfId="0" applyFont="1" applyAlignment="1" applyProtection="1">
      <alignment horizontal="left" vertical="center"/>
    </xf>
    <xf numFmtId="184" fontId="17" fillId="9" borderId="3" xfId="0" applyNumberFormat="1" applyFont="1" applyFill="1" applyBorder="1" applyAlignment="1" applyProtection="1">
      <alignment horizontal="center" vertical="center"/>
      <protection locked="0"/>
    </xf>
    <xf numFmtId="179" fontId="17" fillId="9" borderId="3" xfId="0" applyNumberFormat="1" applyFont="1" applyFill="1" applyBorder="1" applyAlignment="1" applyProtection="1">
      <alignment horizontal="right"/>
      <protection locked="0"/>
    </xf>
    <xf numFmtId="0" fontId="17" fillId="0" borderId="15" xfId="0" applyFont="1" applyBorder="1" applyAlignment="1" applyProtection="1">
      <alignment horizontal="left" vertical="center"/>
    </xf>
    <xf numFmtId="0" fontId="17" fillId="9" borderId="3" xfId="0" applyFont="1" applyFill="1" applyBorder="1" applyAlignment="1" applyProtection="1">
      <alignment horizontal="right" vertical="center"/>
      <protection locked="0"/>
    </xf>
    <xf numFmtId="0" fontId="17" fillId="11" borderId="62" xfId="0" applyFont="1" applyFill="1" applyBorder="1" applyAlignment="1" applyProtection="1">
      <alignment horizontal="center" vertical="center"/>
      <protection locked="0"/>
    </xf>
    <xf numFmtId="0" fontId="17" fillId="9" borderId="63" xfId="0" applyFont="1" applyFill="1" applyBorder="1" applyAlignment="1" applyProtection="1">
      <alignment vertical="center"/>
      <protection locked="0"/>
    </xf>
    <xf numFmtId="0" fontId="29" fillId="0" borderId="0" xfId="0" applyFont="1" applyAlignment="1">
      <alignment horizontal="left" vertical="center"/>
    </xf>
    <xf numFmtId="0" fontId="27" fillId="0" borderId="0" xfId="0" applyFont="1" applyAlignment="1">
      <alignment horizontal="left" vertical="center"/>
    </xf>
    <xf numFmtId="0" fontId="15" fillId="0" borderId="4" xfId="0" applyFont="1" applyBorder="1" applyAlignment="1">
      <alignment horizontal="left" vertical="center"/>
    </xf>
    <xf numFmtId="0" fontId="15" fillId="0" borderId="3" xfId="0" applyFont="1" applyBorder="1" applyAlignment="1">
      <alignment horizontal="center" vertical="center"/>
    </xf>
    <xf numFmtId="0" fontId="15" fillId="0" borderId="2" xfId="0" applyFont="1" applyBorder="1" applyAlignment="1">
      <alignment horizontal="left" vertical="center"/>
    </xf>
    <xf numFmtId="0" fontId="15" fillId="0" borderId="14" xfId="0" applyFont="1" applyBorder="1" applyAlignment="1">
      <alignment horizontal="left" vertical="center"/>
    </xf>
    <xf numFmtId="0" fontId="15" fillId="0" borderId="15" xfId="0" applyFont="1" applyBorder="1" applyAlignment="1">
      <alignment horizontal="left" vertical="center"/>
    </xf>
    <xf numFmtId="0" fontId="15" fillId="9" borderId="3" xfId="0" applyFont="1" applyFill="1" applyBorder="1" applyAlignment="1" applyProtection="1">
      <alignment horizontal="center" vertical="center"/>
      <protection locked="0"/>
    </xf>
    <xf numFmtId="0" fontId="15" fillId="0" borderId="4" xfId="0" applyFont="1" applyBorder="1" applyAlignment="1">
      <alignment horizontal="center" vertical="center"/>
    </xf>
    <xf numFmtId="0" fontId="15" fillId="0" borderId="15" xfId="0" applyFont="1" applyBorder="1" applyAlignment="1" applyProtection="1">
      <alignment horizontal="center" vertical="center"/>
    </xf>
    <xf numFmtId="0" fontId="15" fillId="0" borderId="16" xfId="0" applyFont="1" applyBorder="1" applyAlignment="1">
      <alignment horizontal="left" vertical="center"/>
    </xf>
    <xf numFmtId="0" fontId="15" fillId="0" borderId="10" xfId="0" applyFont="1" applyBorder="1" applyAlignment="1">
      <alignment horizontal="left" vertical="center"/>
    </xf>
    <xf numFmtId="0" fontId="15" fillId="9" borderId="5" xfId="0" applyFont="1" applyFill="1" applyBorder="1" applyAlignment="1" applyProtection="1">
      <alignment horizontal="center" vertical="center"/>
      <protection locked="0"/>
    </xf>
    <xf numFmtId="0" fontId="15" fillId="9" borderId="4" xfId="0" applyFont="1" applyFill="1" applyBorder="1" applyAlignment="1" applyProtection="1">
      <alignment horizontal="center" vertical="center"/>
      <protection locked="0"/>
    </xf>
    <xf numFmtId="0" fontId="15" fillId="0" borderId="16" xfId="0" applyFont="1" applyBorder="1" applyAlignment="1">
      <alignment horizontal="center" vertical="distributed" textRotation="255" wrapText="1"/>
    </xf>
    <xf numFmtId="0" fontId="15" fillId="11" borderId="3"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17" fillId="0" borderId="16" xfId="0" applyFont="1" applyBorder="1" applyAlignment="1">
      <alignment horizontal="center" vertical="top"/>
    </xf>
    <xf numFmtId="0" fontId="15" fillId="0" borderId="2" xfId="0" applyFont="1" applyBorder="1" applyAlignment="1">
      <alignment horizontal="left" vertical="center" indent="2"/>
    </xf>
    <xf numFmtId="0" fontId="17" fillId="0" borderId="5" xfId="0" applyFont="1" applyBorder="1" applyAlignment="1">
      <alignment horizontal="center" vertical="top"/>
    </xf>
    <xf numFmtId="0" fontId="15" fillId="9" borderId="14" xfId="0" applyFont="1" applyFill="1" applyBorder="1" applyAlignment="1" applyProtection="1">
      <alignment vertical="center" shrinkToFit="1"/>
      <protection locked="0"/>
    </xf>
    <xf numFmtId="0" fontId="16" fillId="0" borderId="2" xfId="0" applyFont="1" applyFill="1" applyBorder="1" applyAlignment="1">
      <alignment horizontal="left" vertical="center"/>
    </xf>
    <xf numFmtId="0" fontId="15" fillId="0" borderId="14" xfId="0" applyFont="1" applyFill="1" applyBorder="1" applyAlignment="1">
      <alignment horizontal="left" vertical="center"/>
    </xf>
    <xf numFmtId="0" fontId="15" fillId="0" borderId="2" xfId="0" applyFont="1" applyFill="1" applyBorder="1" applyAlignment="1">
      <alignment horizontal="left" vertical="center"/>
    </xf>
    <xf numFmtId="0" fontId="15" fillId="0" borderId="6" xfId="0" applyFont="1" applyBorder="1" applyAlignment="1">
      <alignment horizontal="center" vertical="center"/>
    </xf>
    <xf numFmtId="0" fontId="15" fillId="11" borderId="4" xfId="0" applyFont="1" applyFill="1" applyBorder="1" applyAlignment="1" applyProtection="1">
      <alignment horizontal="center" vertical="center"/>
      <protection locked="0"/>
    </xf>
    <xf numFmtId="0" fontId="17" fillId="0" borderId="12" xfId="0" applyFont="1" applyBorder="1" applyAlignment="1">
      <alignment vertical="top"/>
    </xf>
    <xf numFmtId="0" fontId="15" fillId="0" borderId="2" xfId="0" applyFont="1" applyBorder="1" applyAlignment="1">
      <alignment vertical="center"/>
    </xf>
    <xf numFmtId="0" fontId="22" fillId="0" borderId="2" xfId="0" applyFont="1" applyBorder="1" applyAlignment="1">
      <alignment horizontal="left" vertical="center"/>
    </xf>
    <xf numFmtId="0" fontId="15" fillId="0" borderId="5" xfId="0" applyFont="1" applyBorder="1" applyAlignment="1">
      <alignment horizontal="left" vertical="center"/>
    </xf>
    <xf numFmtId="0" fontId="15" fillId="0" borderId="2" xfId="0" applyFont="1" applyBorder="1" applyAlignment="1">
      <alignment horizontal="center" vertical="center"/>
    </xf>
    <xf numFmtId="0" fontId="19" fillId="0" borderId="0" xfId="0" applyFont="1" applyAlignment="1" applyProtection="1">
      <alignment vertical="center"/>
    </xf>
    <xf numFmtId="0" fontId="32" fillId="0" borderId="0" xfId="0" applyFont="1" applyAlignment="1" applyProtection="1">
      <alignment vertical="center"/>
    </xf>
    <xf numFmtId="0" fontId="33" fillId="0" borderId="0" xfId="0" applyFont="1" applyAlignment="1" applyProtection="1">
      <alignment vertical="center"/>
    </xf>
    <xf numFmtId="177" fontId="33" fillId="0" borderId="0" xfId="0" applyNumberFormat="1" applyFont="1" applyBorder="1" applyAlignment="1" applyProtection="1">
      <alignment vertical="center"/>
    </xf>
    <xf numFmtId="0" fontId="33" fillId="0" borderId="0" xfId="0" applyFont="1" applyAlignment="1" applyProtection="1">
      <alignment horizontal="right" vertical="center"/>
    </xf>
    <xf numFmtId="0" fontId="34" fillId="0" borderId="0" xfId="0" applyFont="1" applyBorder="1" applyAlignment="1" applyProtection="1">
      <alignment vertical="center"/>
    </xf>
    <xf numFmtId="0" fontId="22" fillId="0" borderId="0" xfId="0" applyFont="1" applyBorder="1" applyAlignment="1" applyProtection="1">
      <alignment vertical="center"/>
    </xf>
    <xf numFmtId="0" fontId="35" fillId="0" borderId="0" xfId="0" applyFont="1" applyAlignment="1" applyProtection="1">
      <alignment vertical="center"/>
    </xf>
    <xf numFmtId="0" fontId="15" fillId="0" borderId="4"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3" xfId="0" applyFont="1" applyBorder="1" applyAlignment="1" applyProtection="1">
      <alignment horizontal="center" vertical="center" shrinkToFit="1"/>
    </xf>
    <xf numFmtId="0" fontId="24" fillId="0" borderId="2" xfId="0" applyFont="1" applyBorder="1" applyAlignment="1" applyProtection="1">
      <alignment horizontal="center" vertical="center"/>
    </xf>
    <xf numFmtId="0" fontId="17" fillId="9" borderId="15" xfId="0" applyFont="1" applyFill="1" applyBorder="1" applyAlignment="1" applyProtection="1">
      <alignment horizontal="center" vertical="center"/>
      <protection locked="0"/>
    </xf>
    <xf numFmtId="0" fontId="24" fillId="0" borderId="2" xfId="0" applyFont="1" applyBorder="1" applyAlignment="1" applyProtection="1">
      <alignment horizontal="left" vertical="center"/>
    </xf>
    <xf numFmtId="0" fontId="17" fillId="9" borderId="4" xfId="0" applyFont="1" applyFill="1" applyBorder="1" applyAlignment="1" applyProtection="1">
      <alignment horizontal="center" vertical="center"/>
      <protection locked="0"/>
    </xf>
    <xf numFmtId="177" fontId="36" fillId="0" borderId="0" xfId="0" applyNumberFormat="1" applyFont="1" applyBorder="1" applyAlignment="1" applyProtection="1">
      <alignment vertical="center"/>
    </xf>
    <xf numFmtId="0" fontId="24" fillId="0" borderId="0" xfId="0" applyFont="1" applyBorder="1" applyAlignment="1" applyProtection="1">
      <alignment horizontal="center" vertical="center"/>
    </xf>
    <xf numFmtId="0" fontId="15" fillId="0" borderId="0" xfId="0" applyFont="1" applyBorder="1" applyAlignment="1" applyProtection="1">
      <alignment horizontal="right" vertical="center"/>
    </xf>
    <xf numFmtId="49" fontId="17" fillId="0" borderId="0" xfId="0" applyNumberFormat="1" applyFont="1" applyBorder="1" applyAlignment="1" applyProtection="1"/>
    <xf numFmtId="0" fontId="17" fillId="0" borderId="0" xfId="0" applyFont="1" applyBorder="1" applyAlignment="1" applyProtection="1"/>
    <xf numFmtId="0" fontId="24" fillId="0" borderId="0" xfId="0" applyFont="1" applyBorder="1" applyAlignment="1">
      <alignment vertical="center"/>
    </xf>
    <xf numFmtId="0" fontId="17" fillId="0" borderId="0" xfId="0" applyFont="1" applyBorder="1" applyAlignment="1"/>
    <xf numFmtId="0" fontId="15" fillId="0" borderId="7" xfId="0" applyFont="1" applyBorder="1" applyAlignment="1">
      <alignment horizontal="right" vertical="center"/>
    </xf>
    <xf numFmtId="3" fontId="17" fillId="9" borderId="3" xfId="0" applyNumberFormat="1" applyFont="1" applyFill="1" applyBorder="1" applyAlignment="1" applyProtection="1">
      <alignment horizontal="right" vertical="center" shrinkToFit="1"/>
      <protection locked="0"/>
    </xf>
    <xf numFmtId="0" fontId="35" fillId="0" borderId="0" xfId="0" applyFont="1" applyAlignment="1">
      <alignment vertical="center"/>
    </xf>
    <xf numFmtId="0" fontId="37" fillId="0" borderId="0" xfId="0" applyFont="1" applyBorder="1" applyAlignment="1">
      <alignment vertical="center"/>
    </xf>
    <xf numFmtId="0" fontId="17" fillId="0" borderId="2" xfId="0" applyFont="1" applyBorder="1" applyAlignment="1" applyProtection="1">
      <alignment horizontal="right" vertical="center"/>
    </xf>
    <xf numFmtId="49" fontId="17" fillId="9" borderId="14" xfId="0" applyNumberFormat="1" applyFont="1" applyFill="1" applyBorder="1" applyAlignment="1" applyProtection="1">
      <alignment vertical="center" shrinkToFit="1"/>
      <protection locked="0"/>
    </xf>
    <xf numFmtId="0" fontId="17" fillId="9" borderId="14" xfId="0" applyFont="1" applyFill="1" applyBorder="1" applyAlignment="1" applyProtection="1">
      <alignment vertical="center" shrinkToFit="1"/>
      <protection locked="0"/>
    </xf>
    <xf numFmtId="0" fontId="24" fillId="0" borderId="15" xfId="0" applyFont="1" applyBorder="1" applyAlignment="1">
      <alignment vertical="center"/>
    </xf>
    <xf numFmtId="186" fontId="17" fillId="9" borderId="3" xfId="0" applyNumberFormat="1" applyFont="1" applyFill="1" applyBorder="1" applyAlignment="1" applyProtection="1">
      <alignment horizontal="right" vertical="center" shrinkToFit="1"/>
      <protection locked="0"/>
    </xf>
    <xf numFmtId="0" fontId="27" fillId="0" borderId="0" xfId="0" applyFont="1" applyAlignment="1" applyProtection="1">
      <alignment vertical="center"/>
    </xf>
    <xf numFmtId="0" fontId="40" fillId="0" borderId="0" xfId="0" applyFont="1" applyBorder="1" applyAlignment="1" applyProtection="1">
      <alignment horizontal="right" vertical="center"/>
    </xf>
    <xf numFmtId="187" fontId="17" fillId="9" borderId="4" xfId="0" applyNumberFormat="1" applyFont="1" applyFill="1" applyBorder="1" applyAlignment="1" applyProtection="1">
      <alignment vertical="center"/>
      <protection locked="0"/>
    </xf>
    <xf numFmtId="187" fontId="17" fillId="9" borderId="3" xfId="0" applyNumberFormat="1" applyFont="1" applyFill="1" applyBorder="1" applyAlignment="1" applyProtection="1">
      <alignment vertical="center"/>
      <protection locked="0"/>
    </xf>
    <xf numFmtId="0" fontId="17" fillId="0" borderId="7" xfId="0" applyFont="1" applyBorder="1" applyAlignment="1" applyProtection="1">
      <alignment horizontal="right" vertical="center"/>
    </xf>
    <xf numFmtId="0" fontId="24" fillId="0" borderId="0" xfId="0" applyFont="1" applyBorder="1" applyAlignment="1" applyProtection="1">
      <alignment vertical="center"/>
    </xf>
    <xf numFmtId="0" fontId="23" fillId="0" borderId="0" xfId="0" applyFont="1" applyBorder="1" applyAlignment="1" applyProtection="1">
      <alignment horizontal="left" vertical="center"/>
    </xf>
    <xf numFmtId="0" fontId="27" fillId="0" borderId="0" xfId="0" applyFont="1" applyBorder="1" applyAlignment="1" applyProtection="1">
      <alignment horizontal="left" vertical="center"/>
    </xf>
    <xf numFmtId="0" fontId="17" fillId="0" borderId="20" xfId="0" applyFont="1" applyBorder="1" applyAlignment="1" applyProtection="1">
      <alignment vertical="center" wrapText="1"/>
    </xf>
    <xf numFmtId="0" fontId="17" fillId="0" borderId="21" xfId="0" applyFont="1" applyBorder="1" applyAlignment="1" applyProtection="1">
      <alignment vertical="center" wrapText="1"/>
    </xf>
    <xf numFmtId="0" fontId="17" fillId="0" borderId="22" xfId="0" applyFont="1" applyBorder="1" applyAlignment="1" applyProtection="1">
      <alignment horizontal="center" vertical="center" wrapText="1"/>
    </xf>
    <xf numFmtId="0" fontId="17" fillId="0" borderId="23" xfId="0" applyFont="1" applyBorder="1" applyAlignment="1" applyProtection="1">
      <alignment vertical="center" wrapText="1"/>
    </xf>
    <xf numFmtId="0" fontId="17" fillId="0" borderId="24" xfId="0" applyFont="1" applyBorder="1" applyAlignment="1" applyProtection="1">
      <alignment vertical="center" wrapText="1"/>
    </xf>
    <xf numFmtId="0" fontId="17" fillId="0" borderId="3" xfId="0" applyFont="1" applyBorder="1" applyAlignment="1" applyProtection="1">
      <alignment vertical="center" wrapText="1"/>
    </xf>
    <xf numFmtId="186" fontId="17" fillId="9" borderId="3" xfId="0" applyNumberFormat="1" applyFont="1" applyFill="1" applyBorder="1" applyAlignment="1" applyProtection="1">
      <alignment vertical="center"/>
      <protection locked="0"/>
    </xf>
    <xf numFmtId="0" fontId="17" fillId="0" borderId="57" xfId="0" applyFont="1" applyBorder="1" applyAlignment="1" applyProtection="1">
      <alignment vertical="center" wrapText="1"/>
    </xf>
    <xf numFmtId="0" fontId="17" fillId="0" borderId="25" xfId="0" applyFont="1" applyBorder="1" applyAlignment="1" applyProtection="1">
      <alignment horizontal="center" vertical="center" wrapText="1"/>
    </xf>
    <xf numFmtId="0" fontId="17" fillId="0" borderId="26" xfId="0" applyFont="1" applyBorder="1" applyAlignment="1" applyProtection="1">
      <alignment vertical="center" wrapText="1"/>
    </xf>
    <xf numFmtId="0" fontId="17" fillId="0" borderId="51" xfId="0" applyFont="1" applyBorder="1" applyAlignment="1" applyProtection="1">
      <alignment vertical="center"/>
    </xf>
    <xf numFmtId="0" fontId="17" fillId="0" borderId="56" xfId="0" applyFont="1" applyBorder="1" applyAlignment="1" applyProtection="1">
      <alignment vertical="center"/>
    </xf>
    <xf numFmtId="0" fontId="17" fillId="0" borderId="27" xfId="0" applyFont="1" applyBorder="1" applyAlignment="1" applyProtection="1">
      <alignment vertical="center"/>
    </xf>
    <xf numFmtId="0" fontId="17" fillId="0" borderId="28" xfId="0" applyFont="1" applyBorder="1" applyAlignment="1" applyProtection="1">
      <alignment horizontal="center" vertical="center" wrapText="1"/>
    </xf>
    <xf numFmtId="188" fontId="17" fillId="9" borderId="28" xfId="0" applyNumberFormat="1" applyFont="1" applyFill="1" applyBorder="1" applyAlignment="1" applyProtection="1">
      <alignment vertical="center" wrapText="1"/>
      <protection locked="0"/>
    </xf>
    <xf numFmtId="0" fontId="17" fillId="0" borderId="58" xfId="0" applyFont="1" applyBorder="1" applyAlignment="1" applyProtection="1">
      <alignment vertical="center" wrapText="1"/>
    </xf>
    <xf numFmtId="0" fontId="17" fillId="0" borderId="9" xfId="0" applyFont="1" applyBorder="1" applyAlignment="1" applyProtection="1">
      <alignment horizontal="left" vertical="center" wrapText="1"/>
    </xf>
    <xf numFmtId="0" fontId="17" fillId="0" borderId="0" xfId="0" applyFont="1" applyBorder="1" applyAlignment="1" applyProtection="1">
      <alignment horizontal="center" vertical="center" wrapText="1"/>
    </xf>
    <xf numFmtId="0" fontId="17" fillId="0" borderId="0" xfId="0" applyFont="1" applyAlignment="1" applyProtection="1">
      <alignment horizontal="right"/>
    </xf>
    <xf numFmtId="3" fontId="17" fillId="9" borderId="6" xfId="0" applyNumberFormat="1" applyFont="1" applyFill="1" applyBorder="1" applyAlignment="1" applyProtection="1">
      <alignment vertical="center"/>
      <protection locked="0"/>
    </xf>
    <xf numFmtId="0" fontId="17" fillId="0" borderId="12" xfId="0" applyFont="1" applyBorder="1" applyAlignment="1" applyProtection="1">
      <alignment vertical="center"/>
    </xf>
    <xf numFmtId="0" fontId="17" fillId="12" borderId="0" xfId="0" applyFont="1" applyFill="1" applyAlignment="1" applyProtection="1">
      <alignment vertical="center"/>
    </xf>
    <xf numFmtId="0" fontId="17" fillId="0" borderId="29" xfId="0" applyFont="1" applyBorder="1" applyAlignment="1" applyProtection="1">
      <alignment horizontal="left" vertical="center"/>
    </xf>
    <xf numFmtId="0" fontId="17" fillId="0" borderId="30" xfId="0" applyFont="1" applyBorder="1" applyAlignment="1" applyProtection="1">
      <alignment horizontal="left" vertical="center"/>
    </xf>
    <xf numFmtId="0" fontId="17" fillId="0" borderId="31" xfId="0" applyFont="1" applyBorder="1" applyAlignment="1" applyProtection="1">
      <alignment horizontal="left" vertical="center"/>
    </xf>
    <xf numFmtId="0" fontId="17" fillId="0" borderId="21" xfId="0" applyFont="1" applyBorder="1" applyAlignment="1" applyProtection="1">
      <alignment horizontal="left" vertical="center"/>
    </xf>
    <xf numFmtId="0" fontId="17" fillId="0" borderId="31" xfId="0" applyFont="1" applyBorder="1" applyAlignment="1" applyProtection="1">
      <alignment horizontal="center" vertical="center"/>
    </xf>
    <xf numFmtId="0" fontId="17" fillId="0" borderId="32" xfId="0" applyFont="1" applyBorder="1" applyAlignment="1" applyProtection="1">
      <alignment horizontal="center" vertical="center"/>
    </xf>
    <xf numFmtId="0" fontId="17" fillId="0" borderId="25" xfId="0" applyFont="1" applyBorder="1" applyAlignment="1" applyProtection="1">
      <alignment horizontal="center" vertical="center" textRotation="255"/>
    </xf>
    <xf numFmtId="0" fontId="17" fillId="0" borderId="9" xfId="0" applyFont="1" applyBorder="1" applyAlignment="1" applyProtection="1">
      <alignment horizontal="left" vertical="center"/>
    </xf>
    <xf numFmtId="0" fontId="17" fillId="0" borderId="11" xfId="0" applyFont="1" applyBorder="1" applyAlignment="1" applyProtection="1">
      <alignment horizontal="left" vertical="center"/>
    </xf>
    <xf numFmtId="187" fontId="17" fillId="9" borderId="5" xfId="0" applyNumberFormat="1" applyFont="1" applyFill="1" applyBorder="1" applyAlignment="1" applyProtection="1">
      <alignment vertical="center"/>
      <protection locked="0"/>
    </xf>
    <xf numFmtId="0" fontId="17" fillId="0" borderId="59" xfId="0" applyFont="1" applyBorder="1" applyAlignment="1" applyProtection="1">
      <alignment horizontal="left" vertical="center"/>
    </xf>
    <xf numFmtId="0" fontId="17" fillId="0" borderId="57" xfId="0" applyFont="1" applyBorder="1" applyAlignment="1" applyProtection="1">
      <alignment horizontal="left" vertical="center"/>
    </xf>
    <xf numFmtId="0" fontId="17" fillId="0" borderId="5" xfId="0" applyFont="1" applyBorder="1" applyAlignment="1" applyProtection="1">
      <alignment horizontal="center" vertical="center" textRotation="255"/>
    </xf>
    <xf numFmtId="0" fontId="17" fillId="0" borderId="33" xfId="0" applyFont="1" applyBorder="1" applyAlignment="1" applyProtection="1">
      <alignment horizontal="center" vertical="center" textRotation="255"/>
    </xf>
    <xf numFmtId="0" fontId="17" fillId="0" borderId="34" xfId="0" applyFont="1" applyBorder="1" applyAlignment="1" applyProtection="1">
      <alignment horizontal="center" vertical="center" textRotation="255"/>
    </xf>
    <xf numFmtId="0" fontId="17" fillId="0" borderId="61" xfId="0" applyFont="1" applyBorder="1" applyAlignment="1" applyProtection="1">
      <alignment horizontal="left" vertical="center"/>
    </xf>
    <xf numFmtId="0" fontId="17" fillId="0" borderId="27" xfId="0" applyFont="1" applyBorder="1" applyAlignment="1" applyProtection="1">
      <alignment horizontal="left" vertical="center"/>
    </xf>
    <xf numFmtId="187" fontId="17" fillId="9" borderId="28" xfId="0" applyNumberFormat="1" applyFont="1" applyFill="1" applyBorder="1" applyAlignment="1" applyProtection="1">
      <alignment vertical="center"/>
      <protection locked="0"/>
    </xf>
    <xf numFmtId="0" fontId="17" fillId="0" borderId="58" xfId="0" applyFont="1" applyBorder="1" applyAlignment="1" applyProtection="1">
      <alignment horizontal="left" vertical="center"/>
    </xf>
    <xf numFmtId="0" fontId="15" fillId="0" borderId="0" xfId="0" applyFont="1" applyAlignment="1" applyProtection="1">
      <alignment vertical="center"/>
    </xf>
    <xf numFmtId="0" fontId="24" fillId="0" borderId="4" xfId="0" applyFont="1" applyBorder="1" applyAlignment="1">
      <alignment vertical="center"/>
    </xf>
    <xf numFmtId="0" fontId="24" fillId="0" borderId="5" xfId="0" applyFont="1" applyBorder="1" applyAlignment="1">
      <alignment vertical="center"/>
    </xf>
    <xf numFmtId="0" fontId="17" fillId="0" borderId="9" xfId="0" applyFont="1" applyBorder="1" applyAlignment="1">
      <alignment vertical="top"/>
    </xf>
    <xf numFmtId="0" fontId="17" fillId="0" borderId="11" xfId="0" applyFont="1" applyBorder="1" applyAlignment="1">
      <alignment vertical="top"/>
    </xf>
    <xf numFmtId="0" fontId="17" fillId="0" borderId="9" xfId="0" applyFont="1" applyBorder="1" applyAlignment="1">
      <alignment horizontal="center" vertical="top"/>
    </xf>
    <xf numFmtId="0" fontId="17" fillId="0" borderId="11" xfId="0" applyFont="1" applyBorder="1" applyAlignment="1">
      <alignment vertical="center"/>
    </xf>
    <xf numFmtId="3" fontId="17" fillId="9" borderId="2" xfId="0" applyNumberFormat="1" applyFont="1" applyFill="1" applyBorder="1" applyAlignment="1" applyProtection="1">
      <alignment vertical="center"/>
      <protection locked="0"/>
    </xf>
    <xf numFmtId="3" fontId="17" fillId="9" borderId="3" xfId="0" applyNumberFormat="1" applyFont="1" applyFill="1" applyBorder="1" applyAlignment="1" applyProtection="1">
      <alignment vertical="center"/>
      <protection locked="0"/>
    </xf>
    <xf numFmtId="0" fontId="24" fillId="0" borderId="3" xfId="0" applyFont="1" applyBorder="1" applyAlignment="1" applyProtection="1">
      <alignment horizontal="center" vertical="center"/>
    </xf>
    <xf numFmtId="177" fontId="17" fillId="0" borderId="0" xfId="0" applyNumberFormat="1" applyFont="1" applyBorder="1" applyAlignment="1" applyProtection="1">
      <alignment vertical="center"/>
    </xf>
    <xf numFmtId="49" fontId="17" fillId="0" borderId="0" xfId="0" applyNumberFormat="1" applyFont="1" applyBorder="1" applyAlignment="1" applyProtection="1">
      <alignment horizontal="right" vertical="center"/>
    </xf>
    <xf numFmtId="0" fontId="24" fillId="0" borderId="36" xfId="0" applyFont="1" applyBorder="1" applyAlignment="1" applyProtection="1">
      <alignment vertical="center"/>
    </xf>
    <xf numFmtId="0" fontId="17" fillId="0" borderId="37" xfId="0" applyFont="1" applyBorder="1" applyAlignment="1" applyProtection="1">
      <alignment vertical="center"/>
    </xf>
    <xf numFmtId="0" fontId="17" fillId="10" borderId="38" xfId="0" applyFont="1" applyFill="1" applyBorder="1" applyAlignment="1" applyProtection="1">
      <alignment vertical="center"/>
    </xf>
    <xf numFmtId="0" fontId="17" fillId="0" borderId="39" xfId="0" applyFont="1" applyBorder="1" applyProtection="1"/>
    <xf numFmtId="0" fontId="24" fillId="0" borderId="39" xfId="0" applyFont="1" applyBorder="1" applyProtection="1"/>
    <xf numFmtId="0" fontId="17" fillId="10" borderId="0" xfId="0" applyFont="1" applyFill="1" applyProtection="1"/>
    <xf numFmtId="0" fontId="17" fillId="10" borderId="0" xfId="0" applyFont="1" applyFill="1" applyBorder="1" applyProtection="1"/>
    <xf numFmtId="0" fontId="17" fillId="10" borderId="30" xfId="0" applyFont="1" applyFill="1" applyBorder="1" applyProtection="1"/>
    <xf numFmtId="0" fontId="17" fillId="10" borderId="40" xfId="0" applyFont="1" applyFill="1" applyBorder="1" applyProtection="1"/>
    <xf numFmtId="0" fontId="17" fillId="0" borderId="41" xfId="0" applyFont="1" applyBorder="1" applyProtection="1"/>
    <xf numFmtId="3" fontId="17" fillId="9" borderId="42" xfId="0" applyNumberFormat="1" applyFont="1" applyFill="1" applyBorder="1" applyAlignment="1" applyProtection="1">
      <alignment vertical="center" shrinkToFit="1"/>
      <protection locked="0"/>
    </xf>
    <xf numFmtId="0" fontId="17" fillId="10" borderId="10" xfId="0" applyFont="1" applyFill="1" applyBorder="1" applyAlignment="1" applyProtection="1">
      <alignment horizontal="center" vertical="center"/>
    </xf>
    <xf numFmtId="188" fontId="17" fillId="9" borderId="10" xfId="0" applyNumberFormat="1" applyFont="1" applyFill="1" applyBorder="1" applyAlignment="1" applyProtection="1">
      <alignment horizontal="center" vertical="center"/>
      <protection locked="0"/>
    </xf>
    <xf numFmtId="178" fontId="17" fillId="9" borderId="5" xfId="0" applyNumberFormat="1" applyFont="1" applyFill="1" applyBorder="1" applyProtection="1">
      <protection locked="0"/>
    </xf>
    <xf numFmtId="3" fontId="17" fillId="9" borderId="43" xfId="0" applyNumberFormat="1" applyFont="1" applyFill="1" applyBorder="1" applyProtection="1">
      <protection locked="0"/>
    </xf>
    <xf numFmtId="188" fontId="17" fillId="10" borderId="0" xfId="0" applyNumberFormat="1" applyFont="1" applyFill="1" applyBorder="1" applyProtection="1"/>
    <xf numFmtId="0" fontId="17" fillId="10" borderId="16" xfId="0" applyFont="1" applyFill="1" applyBorder="1" applyProtection="1"/>
    <xf numFmtId="0" fontId="17" fillId="0" borderId="44" xfId="0" applyFont="1" applyBorder="1" applyAlignment="1" applyProtection="1">
      <alignment vertical="center"/>
    </xf>
    <xf numFmtId="178" fontId="17" fillId="0" borderId="44" xfId="0" applyNumberFormat="1" applyFont="1" applyBorder="1" applyAlignment="1" applyProtection="1">
      <alignment horizontal="right" vertical="center"/>
    </xf>
    <xf numFmtId="3" fontId="17" fillId="9" borderId="45" xfId="0" applyNumberFormat="1" applyFont="1" applyFill="1" applyBorder="1" applyProtection="1">
      <protection locked="0"/>
    </xf>
    <xf numFmtId="0" fontId="17" fillId="0" borderId="36" xfId="0" applyFont="1" applyBorder="1" applyAlignment="1" applyProtection="1">
      <alignment vertical="center"/>
    </xf>
    <xf numFmtId="178" fontId="17" fillId="0" borderId="37" xfId="0" applyNumberFormat="1" applyFont="1" applyBorder="1" applyAlignment="1" applyProtection="1">
      <alignment horizontal="right" vertical="center"/>
    </xf>
    <xf numFmtId="3" fontId="17" fillId="0" borderId="38" xfId="0" applyNumberFormat="1" applyFont="1" applyBorder="1" applyProtection="1"/>
    <xf numFmtId="0" fontId="17" fillId="10" borderId="50" xfId="0" applyFont="1" applyFill="1" applyBorder="1" applyProtection="1"/>
    <xf numFmtId="0" fontId="24" fillId="10" borderId="10" xfId="0" applyFont="1" applyFill="1" applyBorder="1" applyAlignment="1" applyProtection="1">
      <alignment horizontal="center" vertical="center"/>
    </xf>
    <xf numFmtId="0" fontId="17" fillId="0" borderId="46" xfId="0" applyFont="1" applyBorder="1" applyProtection="1"/>
    <xf numFmtId="0" fontId="23" fillId="0" borderId="0" xfId="0" applyFont="1" applyProtection="1"/>
    <xf numFmtId="0" fontId="17" fillId="0" borderId="39" xfId="0" applyFont="1" applyBorder="1" applyAlignment="1" applyProtection="1">
      <alignment horizontal="center" vertical="center"/>
    </xf>
    <xf numFmtId="0" fontId="17" fillId="10" borderId="60" xfId="0" applyFont="1" applyFill="1" applyBorder="1" applyProtection="1"/>
    <xf numFmtId="0" fontId="17" fillId="10" borderId="47" xfId="0" applyFont="1" applyFill="1" applyBorder="1" applyProtection="1"/>
    <xf numFmtId="0" fontId="17" fillId="10" borderId="48" xfId="0" applyFont="1" applyFill="1" applyBorder="1" applyProtection="1"/>
    <xf numFmtId="0" fontId="17" fillId="10" borderId="35" xfId="0" applyFont="1" applyFill="1" applyBorder="1" applyProtection="1"/>
    <xf numFmtId="4" fontId="17" fillId="9" borderId="49" xfId="0" applyNumberFormat="1" applyFont="1" applyFill="1" applyBorder="1" applyAlignment="1" applyProtection="1">
      <alignment vertical="center" shrinkToFit="1"/>
      <protection locked="0"/>
    </xf>
    <xf numFmtId="0" fontId="17" fillId="10" borderId="44" xfId="0" applyFont="1" applyFill="1" applyBorder="1" applyAlignment="1" applyProtection="1">
      <alignment horizontal="center" vertical="center"/>
    </xf>
    <xf numFmtId="0" fontId="17" fillId="9" borderId="44" xfId="0" applyFont="1" applyFill="1" applyBorder="1" applyAlignment="1" applyProtection="1">
      <alignment horizontal="center" vertical="center"/>
      <protection locked="0"/>
    </xf>
    <xf numFmtId="0" fontId="17" fillId="10" borderId="45" xfId="0" applyFont="1" applyFill="1" applyBorder="1" applyAlignment="1" applyProtection="1">
      <alignment horizontal="center" vertical="center"/>
    </xf>
    <xf numFmtId="180" fontId="17" fillId="9" borderId="46" xfId="0" applyNumberFormat="1" applyFont="1" applyFill="1" applyBorder="1" applyProtection="1">
      <protection locked="0"/>
    </xf>
    <xf numFmtId="0" fontId="17" fillId="0" borderId="50" xfId="0" applyFont="1" applyBorder="1" applyProtection="1"/>
    <xf numFmtId="180" fontId="17" fillId="10" borderId="35" xfId="0" applyNumberFormat="1" applyFont="1" applyFill="1" applyBorder="1" applyProtection="1"/>
    <xf numFmtId="3" fontId="17" fillId="0" borderId="49" xfId="0" applyNumberFormat="1" applyFont="1" applyBorder="1" applyAlignment="1" applyProtection="1">
      <alignment vertical="center" shrinkToFit="1"/>
    </xf>
    <xf numFmtId="180" fontId="17" fillId="10" borderId="40" xfId="0" applyNumberFormat="1" applyFont="1" applyFill="1" applyBorder="1" applyProtection="1"/>
    <xf numFmtId="3" fontId="17" fillId="0" borderId="51" xfId="0" applyNumberFormat="1" applyFont="1" applyBorder="1" applyAlignment="1" applyProtection="1">
      <alignment vertical="center" shrinkToFit="1"/>
    </xf>
    <xf numFmtId="0" fontId="17" fillId="10" borderId="14" xfId="0" applyFont="1" applyFill="1" applyBorder="1" applyAlignment="1" applyProtection="1">
      <alignment horizontal="left" vertical="center"/>
    </xf>
    <xf numFmtId="0" fontId="17" fillId="0" borderId="52" xfId="0" applyFont="1" applyBorder="1" applyAlignment="1" applyProtection="1">
      <alignment horizontal="center" vertical="center"/>
    </xf>
    <xf numFmtId="180" fontId="17" fillId="9" borderId="53" xfId="0" applyNumberFormat="1" applyFont="1" applyFill="1" applyBorder="1" applyProtection="1">
      <protection locked="0"/>
    </xf>
    <xf numFmtId="3" fontId="17" fillId="0" borderId="54" xfId="0" applyNumberFormat="1" applyFont="1" applyBorder="1" applyAlignment="1" applyProtection="1">
      <alignment vertical="center" shrinkToFit="1"/>
    </xf>
    <xf numFmtId="0" fontId="17" fillId="10" borderId="13" xfId="0" applyFont="1" applyFill="1" applyBorder="1" applyAlignment="1" applyProtection="1">
      <alignment horizontal="left" vertical="center"/>
    </xf>
    <xf numFmtId="0" fontId="17" fillId="0" borderId="13" xfId="0" applyFont="1" applyBorder="1" applyAlignment="1" applyProtection="1">
      <alignment horizontal="center" vertical="center"/>
    </xf>
    <xf numFmtId="0" fontId="17" fillId="0" borderId="55" xfId="0" applyFont="1" applyBorder="1" applyAlignment="1" applyProtection="1">
      <alignment horizontal="center" vertical="center"/>
    </xf>
    <xf numFmtId="178" fontId="24" fillId="0" borderId="37" xfId="0" applyNumberFormat="1" applyFont="1" applyBorder="1" applyAlignment="1" applyProtection="1">
      <alignment horizontal="right" vertical="center"/>
    </xf>
    <xf numFmtId="180" fontId="17" fillId="9" borderId="39" xfId="0" applyNumberFormat="1" applyFont="1" applyFill="1" applyBorder="1" applyProtection="1">
      <protection locked="0"/>
    </xf>
    <xf numFmtId="0" fontId="27" fillId="0" borderId="0" xfId="0" applyFont="1" applyProtection="1"/>
    <xf numFmtId="0" fontId="17" fillId="0" borderId="38" xfId="0" applyFont="1" applyBorder="1" applyAlignment="1" applyProtection="1">
      <alignment vertical="center"/>
    </xf>
    <xf numFmtId="0" fontId="17" fillId="0" borderId="37" xfId="0" applyFont="1" applyBorder="1" applyAlignment="1" applyProtection="1">
      <alignment horizontal="center" vertical="center"/>
    </xf>
    <xf numFmtId="0" fontId="24" fillId="0" borderId="37" xfId="0" applyFont="1" applyBorder="1" applyAlignment="1" applyProtection="1">
      <alignment horizontal="center" vertical="center"/>
    </xf>
    <xf numFmtId="3" fontId="17" fillId="9" borderId="39" xfId="0" applyNumberFormat="1" applyFont="1" applyFill="1" applyBorder="1" applyAlignment="1" applyProtection="1">
      <alignment vertical="center" shrinkToFit="1"/>
      <protection locked="0"/>
    </xf>
    <xf numFmtId="0" fontId="17" fillId="10" borderId="36" xfId="0" applyFont="1" applyFill="1" applyBorder="1" applyAlignment="1" applyProtection="1">
      <alignment horizontal="center" vertical="center"/>
    </xf>
    <xf numFmtId="0" fontId="17" fillId="0" borderId="47" xfId="0" applyFont="1" applyBorder="1" applyAlignment="1" applyProtection="1">
      <alignment vertical="center" wrapText="1"/>
    </xf>
    <xf numFmtId="0" fontId="17" fillId="0" borderId="48" xfId="0" applyFont="1" applyBorder="1" applyAlignment="1" applyProtection="1">
      <alignment vertical="center" wrapText="1"/>
    </xf>
    <xf numFmtId="0" fontId="17" fillId="0" borderId="0" xfId="0" applyFont="1" applyBorder="1" applyAlignment="1" applyProtection="1">
      <alignment vertical="center" wrapText="1"/>
    </xf>
    <xf numFmtId="0" fontId="17" fillId="0" borderId="37" xfId="0" applyFont="1" applyBorder="1" applyAlignment="1" applyProtection="1">
      <alignment vertical="center" wrapText="1"/>
    </xf>
    <xf numFmtId="0" fontId="17" fillId="9" borderId="70" xfId="0" applyFont="1" applyFill="1" applyBorder="1" applyAlignment="1" applyProtection="1">
      <alignment horizontal="center" vertical="center"/>
      <protection locked="0"/>
    </xf>
    <xf numFmtId="183" fontId="17" fillId="0" borderId="0" xfId="0" applyNumberFormat="1" applyFont="1" applyFill="1" applyBorder="1" applyAlignment="1" applyProtection="1">
      <alignment horizontal="right" vertical="center" shrinkToFit="1"/>
      <protection locked="0"/>
    </xf>
    <xf numFmtId="0" fontId="17" fillId="0" borderId="75" xfId="0" applyFont="1" applyBorder="1" applyAlignment="1" applyProtection="1">
      <alignment horizontal="left" vertical="center"/>
    </xf>
    <xf numFmtId="0" fontId="17" fillId="0" borderId="76" xfId="0" applyFont="1" applyBorder="1" applyAlignment="1" applyProtection="1">
      <alignment horizontal="left" vertical="center"/>
    </xf>
    <xf numFmtId="0" fontId="17" fillId="0" borderId="73" xfId="0" applyFont="1" applyBorder="1" applyAlignment="1" applyProtection="1">
      <alignment horizontal="left" vertical="center"/>
    </xf>
    <xf numFmtId="0" fontId="17" fillId="0" borderId="73" xfId="0" applyFont="1" applyBorder="1" applyAlignment="1" applyProtection="1">
      <alignment horizontal="left" vertical="center" wrapText="1"/>
    </xf>
    <xf numFmtId="0" fontId="17" fillId="9" borderId="78" xfId="0" applyFont="1" applyFill="1" applyBorder="1" applyAlignment="1" applyProtection="1">
      <alignment horizontal="center" vertical="center"/>
      <protection locked="0"/>
    </xf>
    <xf numFmtId="179" fontId="17" fillId="9" borderId="78" xfId="0" applyNumberFormat="1" applyFont="1" applyFill="1" applyBorder="1" applyAlignment="1" applyProtection="1">
      <alignment vertical="center"/>
      <protection locked="0"/>
    </xf>
    <xf numFmtId="49" fontId="17" fillId="9" borderId="78" xfId="0" applyNumberFormat="1" applyFont="1" applyFill="1" applyBorder="1" applyAlignment="1" applyProtection="1">
      <alignment vertical="center" shrinkToFit="1"/>
      <protection locked="0"/>
    </xf>
    <xf numFmtId="178" fontId="17" fillId="9" borderId="78" xfId="0" applyNumberFormat="1" applyFont="1" applyFill="1" applyBorder="1" applyAlignment="1" applyProtection="1">
      <alignment vertical="center"/>
      <protection locked="0"/>
    </xf>
    <xf numFmtId="0" fontId="17" fillId="0" borderId="3" xfId="0" applyFont="1" applyBorder="1" applyAlignment="1">
      <alignment horizontal="right" vertical="center"/>
    </xf>
    <xf numFmtId="0" fontId="17" fillId="0" borderId="4" xfId="0" applyFont="1" applyBorder="1" applyAlignment="1" applyProtection="1">
      <alignment horizontal="center"/>
    </xf>
    <xf numFmtId="0" fontId="17" fillId="0" borderId="5" xfId="0" applyFont="1" applyBorder="1" applyAlignment="1" applyProtection="1">
      <alignment horizontal="center" vertical="top"/>
    </xf>
    <xf numFmtId="0" fontId="17" fillId="0" borderId="0" xfId="0" applyFont="1" applyAlignment="1">
      <alignment vertical="top"/>
    </xf>
    <xf numFmtId="0" fontId="17" fillId="10" borderId="16" xfId="0" applyFont="1" applyFill="1" applyBorder="1" applyAlignment="1">
      <alignment horizontal="left"/>
    </xf>
    <xf numFmtId="0" fontId="17" fillId="10" borderId="16" xfId="0" applyFont="1" applyFill="1" applyBorder="1" applyAlignment="1">
      <alignment horizontal="right" vertical="top"/>
    </xf>
    <xf numFmtId="0" fontId="17" fillId="0" borderId="0" xfId="0" applyFont="1" applyFill="1" applyBorder="1" applyAlignment="1" applyProtection="1">
      <alignment vertical="center" wrapText="1"/>
      <protection locked="0"/>
    </xf>
    <xf numFmtId="0" fontId="17" fillId="0" borderId="0" xfId="0" applyFont="1" applyBorder="1" applyAlignment="1">
      <alignment horizontal="center" vertical="center"/>
    </xf>
    <xf numFmtId="0" fontId="17" fillId="0" borderId="0" xfId="0" applyFont="1" applyBorder="1" applyAlignment="1" applyProtection="1">
      <alignment horizontal="left" vertical="center" wrapText="1"/>
    </xf>
    <xf numFmtId="0" fontId="24" fillId="0" borderId="0" xfId="0" applyFont="1" applyAlignment="1">
      <alignment horizontal="right" vertical="center"/>
    </xf>
    <xf numFmtId="0" fontId="17" fillId="0" borderId="78" xfId="0" applyFont="1" applyBorder="1" applyAlignment="1" applyProtection="1">
      <alignment horizontal="left" vertical="center"/>
    </xf>
    <xf numFmtId="0" fontId="41" fillId="0" borderId="0" xfId="0" applyFont="1" applyAlignment="1">
      <alignment vertical="center"/>
    </xf>
    <xf numFmtId="0" fontId="17" fillId="0" borderId="0" xfId="0" applyFont="1" applyFill="1" applyBorder="1" applyAlignment="1" applyProtection="1">
      <alignment horizontal="left" vertical="center"/>
      <protection locked="0"/>
    </xf>
    <xf numFmtId="0" fontId="17" fillId="0" borderId="12" xfId="0" applyFont="1" applyFill="1" applyBorder="1" applyAlignment="1" applyProtection="1">
      <alignment horizontal="left" vertical="center"/>
      <protection locked="0"/>
    </xf>
    <xf numFmtId="0" fontId="17" fillId="0" borderId="0" xfId="0" applyFont="1" applyAlignment="1" applyProtection="1">
      <alignment horizontal="right" vertical="center"/>
    </xf>
    <xf numFmtId="0" fontId="17" fillId="0" borderId="0" xfId="0" applyFont="1" applyBorder="1" applyAlignment="1" applyProtection="1">
      <alignment horizontal="right" vertical="center"/>
    </xf>
    <xf numFmtId="0" fontId="17" fillId="10" borderId="4" xfId="0" applyFont="1" applyFill="1" applyBorder="1" applyAlignment="1">
      <alignment horizontal="center"/>
    </xf>
    <xf numFmtId="0" fontId="26" fillId="10" borderId="16" xfId="0" applyFont="1" applyFill="1" applyBorder="1" applyAlignment="1">
      <alignment horizontal="center" vertical="top"/>
    </xf>
    <xf numFmtId="183" fontId="17" fillId="0" borderId="0" xfId="0" applyNumberFormat="1" applyFont="1" applyFill="1" applyBorder="1" applyAlignment="1" applyProtection="1">
      <alignment horizontal="center" vertical="center"/>
      <protection locked="0"/>
    </xf>
    <xf numFmtId="49" fontId="17" fillId="0" borderId="0" xfId="0" applyNumberFormat="1" applyFont="1" applyFill="1" applyBorder="1" applyAlignment="1" applyProtection="1">
      <alignment vertical="center"/>
      <protection locked="0"/>
    </xf>
    <xf numFmtId="0" fontId="17" fillId="9" borderId="85" xfId="0" applyFont="1" applyFill="1" applyBorder="1" applyAlignment="1" applyProtection="1">
      <alignment horizontal="center" vertical="center"/>
      <protection locked="0"/>
    </xf>
    <xf numFmtId="0" fontId="17" fillId="0" borderId="86" xfId="0" applyFont="1" applyBorder="1" applyAlignment="1">
      <alignment vertical="center"/>
    </xf>
    <xf numFmtId="0" fontId="17" fillId="0" borderId="87" xfId="0" applyFont="1" applyBorder="1" applyAlignment="1">
      <alignment vertical="center"/>
    </xf>
    <xf numFmtId="0" fontId="17" fillId="9" borderId="91" xfId="0" applyFont="1" applyFill="1" applyBorder="1" applyAlignment="1" applyProtection="1">
      <alignment horizontal="center" vertical="center"/>
      <protection locked="0"/>
    </xf>
    <xf numFmtId="0" fontId="17" fillId="0" borderId="78" xfId="0" applyFont="1" applyBorder="1" applyAlignment="1">
      <alignment vertical="center"/>
    </xf>
    <xf numFmtId="0" fontId="17" fillId="9" borderId="75" xfId="0" applyFont="1" applyFill="1" applyBorder="1" applyAlignment="1" applyProtection="1">
      <alignment vertical="center"/>
      <protection locked="0"/>
    </xf>
    <xf numFmtId="0" fontId="17" fillId="0" borderId="75" xfId="0" applyFont="1" applyBorder="1" applyAlignment="1">
      <alignment horizontal="left" vertical="center" shrinkToFit="1"/>
    </xf>
    <xf numFmtId="0" fontId="17" fillId="0" borderId="78" xfId="0" applyFont="1" applyBorder="1" applyAlignment="1">
      <alignment horizontal="left" vertical="center" shrinkToFit="1"/>
    </xf>
    <xf numFmtId="0" fontId="17" fillId="0" borderId="78" xfId="0" applyFont="1" applyBorder="1" applyAlignment="1">
      <alignment horizontal="left" vertical="center"/>
    </xf>
    <xf numFmtId="0" fontId="26" fillId="0" borderId="0" xfId="0" applyFont="1" applyBorder="1" applyAlignment="1">
      <alignment vertical="center"/>
    </xf>
    <xf numFmtId="49" fontId="17" fillId="0" borderId="0" xfId="0" applyNumberFormat="1" applyFont="1" applyFill="1" applyBorder="1" applyAlignment="1" applyProtection="1">
      <alignment horizontal="center" vertical="center" wrapText="1"/>
      <protection locked="0"/>
    </xf>
    <xf numFmtId="0" fontId="17" fillId="0" borderId="0" xfId="0" applyFont="1" applyFill="1" applyAlignment="1" applyProtection="1">
      <alignment vertical="center"/>
    </xf>
    <xf numFmtId="183" fontId="17" fillId="0" borderId="0" xfId="0" applyNumberFormat="1" applyFont="1" applyFill="1" applyBorder="1" applyAlignment="1" applyProtection="1">
      <alignment horizontal="right" vertical="center"/>
      <protection locked="0"/>
    </xf>
    <xf numFmtId="0" fontId="17" fillId="0" borderId="100" xfId="0" applyFont="1" applyBorder="1" applyAlignment="1">
      <alignment horizontal="right" vertical="center"/>
    </xf>
    <xf numFmtId="0" fontId="17" fillId="0" borderId="62" xfId="0" applyFont="1" applyBorder="1" applyAlignment="1">
      <alignment horizontal="right" vertical="center"/>
    </xf>
    <xf numFmtId="0" fontId="17" fillId="9" borderId="99" xfId="0" applyFont="1" applyFill="1" applyBorder="1" applyAlignment="1" applyProtection="1">
      <alignment horizontal="center" vertical="center"/>
      <protection locked="0"/>
    </xf>
    <xf numFmtId="0" fontId="17" fillId="0" borderId="80" xfId="0" applyFont="1" applyBorder="1" applyAlignment="1">
      <alignment vertical="center"/>
    </xf>
    <xf numFmtId="0" fontId="17" fillId="0" borderId="12" xfId="0" applyFont="1" applyFill="1" applyBorder="1" applyAlignment="1" applyProtection="1">
      <alignment vertical="center" shrinkToFit="1"/>
      <protection locked="0"/>
    </xf>
    <xf numFmtId="0" fontId="17" fillId="0" borderId="76" xfId="0" applyFont="1" applyBorder="1" applyAlignment="1">
      <alignment vertical="center"/>
    </xf>
    <xf numFmtId="0" fontId="17" fillId="9" borderId="79" xfId="0" applyFont="1" applyFill="1" applyBorder="1" applyAlignment="1" applyProtection="1">
      <alignment horizontal="center" vertical="center"/>
      <protection locked="0"/>
    </xf>
    <xf numFmtId="49" fontId="17" fillId="0" borderId="3" xfId="0" applyNumberFormat="1" applyFont="1" applyBorder="1" applyAlignment="1" applyProtection="1">
      <alignment horizontal="center" vertical="center"/>
    </xf>
    <xf numFmtId="0" fontId="17" fillId="0" borderId="35" xfId="0" applyFont="1" applyBorder="1" applyAlignment="1" applyProtection="1">
      <alignment horizontal="center"/>
    </xf>
    <xf numFmtId="0" fontId="37" fillId="0" borderId="36" xfId="0" applyFont="1" applyBorder="1" applyAlignment="1" applyProtection="1">
      <alignment vertical="center"/>
    </xf>
    <xf numFmtId="0" fontId="36" fillId="0" borderId="35" xfId="0" applyFont="1" applyBorder="1" applyAlignment="1" applyProtection="1">
      <alignment horizontal="center"/>
    </xf>
    <xf numFmtId="0" fontId="42" fillId="0" borderId="0" xfId="0" applyFont="1" applyAlignment="1" applyProtection="1">
      <alignment vertical="center"/>
    </xf>
    <xf numFmtId="0" fontId="17" fillId="9" borderId="3" xfId="0" applyFont="1" applyFill="1" applyBorder="1" applyAlignment="1" applyProtection="1">
      <alignment vertical="center"/>
      <protection locked="0"/>
    </xf>
    <xf numFmtId="49" fontId="17" fillId="9" borderId="3" xfId="0" applyNumberFormat="1" applyFont="1" applyFill="1" applyBorder="1" applyAlignment="1" applyProtection="1">
      <alignment vertical="center"/>
      <protection locked="0"/>
    </xf>
    <xf numFmtId="0" fontId="17" fillId="0" borderId="3" xfId="0" applyFont="1" applyBorder="1" applyAlignment="1" applyProtection="1">
      <alignment horizontal="center" vertical="center"/>
    </xf>
    <xf numFmtId="0" fontId="17" fillId="0" borderId="0" xfId="0" applyFont="1" applyAlignment="1">
      <alignment horizontal="right" vertical="center"/>
    </xf>
    <xf numFmtId="0" fontId="17" fillId="0" borderId="0" xfId="0" applyFont="1" applyBorder="1" applyAlignment="1">
      <alignment horizontal="right" vertical="center"/>
    </xf>
    <xf numFmtId="0" fontId="17" fillId="9" borderId="3" xfId="0" applyFont="1" applyFill="1" applyBorder="1" applyAlignment="1" applyProtection="1">
      <alignment vertical="center" shrinkToFit="1"/>
      <protection locked="0"/>
    </xf>
    <xf numFmtId="0" fontId="17" fillId="9" borderId="62" xfId="0" applyFont="1" applyFill="1" applyBorder="1" applyAlignment="1" applyProtection="1">
      <alignment horizontal="center" vertical="center"/>
      <protection locked="0"/>
    </xf>
    <xf numFmtId="0" fontId="17" fillId="0" borderId="75" xfId="0" applyFont="1" applyBorder="1" applyAlignment="1">
      <alignment horizontal="center" vertical="center"/>
    </xf>
    <xf numFmtId="0" fontId="17" fillId="0" borderId="78" xfId="0" applyFont="1" applyBorder="1" applyAlignment="1">
      <alignment horizontal="right" vertical="center"/>
    </xf>
    <xf numFmtId="0" fontId="17" fillId="9" borderId="76" xfId="0" applyFont="1" applyFill="1" applyBorder="1" applyAlignment="1" applyProtection="1">
      <alignment horizontal="center" vertical="center"/>
      <protection locked="0"/>
    </xf>
    <xf numFmtId="0" fontId="17" fillId="0" borderId="16" xfId="0" applyFont="1" applyBorder="1" applyAlignment="1">
      <alignment horizontal="center" vertical="center"/>
    </xf>
    <xf numFmtId="0" fontId="17" fillId="0" borderId="5" xfId="0" applyFont="1" applyBorder="1" applyAlignment="1">
      <alignment horizontal="center" vertical="center"/>
    </xf>
    <xf numFmtId="49" fontId="17" fillId="9" borderId="3" xfId="0" applyNumberFormat="1" applyFont="1" applyFill="1" applyBorder="1" applyAlignment="1" applyProtection="1">
      <alignment vertical="center" shrinkToFit="1"/>
      <protection locked="0"/>
    </xf>
    <xf numFmtId="0" fontId="17" fillId="10" borderId="16" xfId="0" applyFont="1" applyFill="1" applyBorder="1" applyAlignment="1">
      <alignment horizontal="center" vertical="center"/>
    </xf>
    <xf numFmtId="0" fontId="17" fillId="10" borderId="5" xfId="0" applyFont="1" applyFill="1" applyBorder="1" applyAlignment="1">
      <alignment horizontal="center" vertical="center"/>
    </xf>
    <xf numFmtId="0" fontId="17" fillId="9" borderId="3" xfId="0" applyFont="1" applyFill="1" applyBorder="1" applyAlignment="1" applyProtection="1">
      <alignment vertical="center" wrapText="1"/>
      <protection locked="0"/>
    </xf>
    <xf numFmtId="0" fontId="17" fillId="10" borderId="3" xfId="0" applyFont="1" applyFill="1" applyBorder="1" applyAlignment="1">
      <alignment horizontal="center" vertical="center"/>
    </xf>
    <xf numFmtId="0" fontId="17" fillId="0" borderId="9" xfId="0" applyFont="1" applyFill="1" applyBorder="1" applyAlignment="1" applyProtection="1">
      <alignment vertical="center" wrapText="1"/>
      <protection locked="0"/>
    </xf>
    <xf numFmtId="183" fontId="17" fillId="9" borderId="78" xfId="0" applyNumberFormat="1" applyFont="1" applyFill="1" applyBorder="1" applyAlignment="1" applyProtection="1">
      <alignment horizontal="center" vertical="center"/>
      <protection locked="0"/>
    </xf>
    <xf numFmtId="0" fontId="17" fillId="9" borderId="3" xfId="0" applyFont="1" applyFill="1" applyBorder="1" applyAlignment="1" applyProtection="1">
      <alignment horizontal="left" vertical="center" wrapText="1"/>
      <protection locked="0"/>
    </xf>
    <xf numFmtId="0" fontId="15" fillId="0" borderId="5" xfId="0" applyFont="1" applyBorder="1" applyAlignment="1">
      <alignment horizontal="center" vertical="center"/>
    </xf>
    <xf numFmtId="0" fontId="15" fillId="0" borderId="16" xfId="0" applyFont="1" applyBorder="1" applyAlignment="1">
      <alignment horizontal="center" vertical="center"/>
    </xf>
    <xf numFmtId="0" fontId="17" fillId="0" borderId="2" xfId="0" applyFont="1" applyBorder="1" applyAlignment="1">
      <alignment horizontal="center" vertical="center"/>
    </xf>
    <xf numFmtId="0" fontId="17" fillId="0" borderId="15" xfId="0" applyFont="1" applyBorder="1" applyAlignment="1">
      <alignment horizontal="center" vertical="center"/>
    </xf>
    <xf numFmtId="186" fontId="17" fillId="9" borderId="3" xfId="0" applyNumberFormat="1" applyFont="1" applyFill="1" applyBorder="1" applyAlignment="1" applyProtection="1">
      <alignment horizontal="right" vertical="center"/>
      <protection locked="0"/>
    </xf>
    <xf numFmtId="49" fontId="17" fillId="9" borderId="3" xfId="0" applyNumberFormat="1" applyFont="1" applyFill="1" applyBorder="1" applyAlignment="1" applyProtection="1">
      <alignment horizontal="center" vertical="center" shrinkToFit="1"/>
      <protection locked="0"/>
    </xf>
    <xf numFmtId="183" fontId="17" fillId="9" borderId="3" xfId="0" applyNumberFormat="1" applyFont="1" applyFill="1" applyBorder="1" applyAlignment="1" applyProtection="1">
      <alignment horizontal="center" vertical="center"/>
      <protection locked="0"/>
    </xf>
    <xf numFmtId="0" fontId="17" fillId="0" borderId="7" xfId="0" applyFont="1" applyBorder="1" applyAlignment="1">
      <alignment horizontal="right" vertical="center"/>
    </xf>
    <xf numFmtId="0" fontId="19" fillId="9" borderId="3" xfId="0" applyFont="1" applyFill="1" applyBorder="1" applyAlignment="1" applyProtection="1">
      <alignment horizontal="center" vertical="center"/>
      <protection locked="0"/>
    </xf>
    <xf numFmtId="0" fontId="17" fillId="0" borderId="0" xfId="8" applyFont="1" applyFill="1" applyBorder="1" applyAlignment="1" applyProtection="1">
      <alignment horizontal="center" vertical="center"/>
      <protection locked="0"/>
    </xf>
    <xf numFmtId="0" fontId="17" fillId="0" borderId="0" xfId="8" applyFont="1" applyBorder="1" applyAlignment="1" applyProtection="1">
      <alignment horizontal="center" vertical="center"/>
    </xf>
    <xf numFmtId="0" fontId="17" fillId="0" borderId="0" xfId="8" applyFont="1" applyFill="1" applyBorder="1" applyAlignment="1" applyProtection="1">
      <alignment horizontal="center" vertical="center"/>
    </xf>
    <xf numFmtId="0" fontId="17" fillId="0" borderId="0" xfId="0" applyFont="1" applyFill="1" applyAlignment="1" applyProtection="1">
      <alignment horizontal="center" vertical="center"/>
    </xf>
    <xf numFmtId="0" fontId="17" fillId="0" borderId="70" xfId="0" applyFont="1" applyBorder="1" applyAlignment="1" applyProtection="1">
      <alignment vertical="center"/>
    </xf>
    <xf numFmtId="0" fontId="17" fillId="0" borderId="70" xfId="0" applyFont="1" applyBorder="1" applyAlignment="1" applyProtection="1">
      <alignment horizontal="center" vertical="center"/>
    </xf>
    <xf numFmtId="0" fontId="17" fillId="0" borderId="0" xfId="0" applyFont="1" applyFill="1" applyBorder="1" applyAlignment="1" applyProtection="1">
      <alignment vertical="center"/>
    </xf>
    <xf numFmtId="0" fontId="17" fillId="0" borderId="70" xfId="0" applyFont="1" applyFill="1" applyBorder="1" applyAlignment="1" applyProtection="1">
      <alignment horizontal="center" vertical="center"/>
      <protection locked="0"/>
    </xf>
    <xf numFmtId="0" fontId="17" fillId="11" borderId="70" xfId="0" applyFont="1" applyFill="1" applyBorder="1" applyAlignment="1" applyProtection="1">
      <alignment vertical="center"/>
      <protection locked="0"/>
    </xf>
    <xf numFmtId="0" fontId="17" fillId="0" borderId="0" xfId="0" applyFont="1" applyFill="1" applyBorder="1" applyAlignment="1" applyProtection="1">
      <alignment vertical="center" shrinkToFit="1"/>
      <protection locked="0"/>
    </xf>
    <xf numFmtId="0" fontId="17" fillId="0" borderId="0" xfId="0" applyFont="1" applyFill="1" applyBorder="1" applyAlignment="1" applyProtection="1">
      <alignment horizontal="center" vertical="center" shrinkToFit="1"/>
      <protection locked="0"/>
    </xf>
    <xf numFmtId="0" fontId="17" fillId="0" borderId="98" xfId="0" applyFont="1" applyFill="1" applyBorder="1" applyAlignment="1" applyProtection="1">
      <alignment horizontal="center" vertical="center"/>
      <protection locked="0"/>
    </xf>
    <xf numFmtId="0" fontId="17" fillId="11" borderId="76" xfId="0" applyFont="1" applyFill="1" applyBorder="1" applyAlignment="1">
      <alignment vertical="center"/>
    </xf>
    <xf numFmtId="183" fontId="17" fillId="0" borderId="0" xfId="0" applyNumberFormat="1" applyFont="1" applyFill="1" applyBorder="1" applyAlignment="1" applyProtection="1">
      <alignment vertical="center"/>
      <protection locked="0"/>
    </xf>
    <xf numFmtId="0" fontId="17" fillId="0" borderId="0" xfId="0" applyFont="1" applyBorder="1" applyAlignment="1">
      <alignment horizontal="center" vertical="center" shrinkToFit="1"/>
    </xf>
    <xf numFmtId="0" fontId="17" fillId="10" borderId="5" xfId="0" applyFont="1" applyFill="1" applyBorder="1" applyAlignment="1">
      <alignment horizontal="center" vertical="center"/>
    </xf>
    <xf numFmtId="0" fontId="17" fillId="10" borderId="3" xfId="0" applyFont="1" applyFill="1" applyBorder="1" applyAlignment="1">
      <alignment horizontal="center" vertical="center"/>
    </xf>
    <xf numFmtId="0" fontId="17" fillId="0" borderId="79" xfId="0" applyFont="1" applyBorder="1" applyAlignment="1" applyProtection="1">
      <alignment horizontal="center" vertical="center"/>
    </xf>
    <xf numFmtId="0" fontId="15" fillId="12" borderId="2" xfId="0" applyFont="1" applyFill="1" applyBorder="1" applyAlignment="1">
      <alignment vertical="center"/>
    </xf>
    <xf numFmtId="0" fontId="17" fillId="12" borderId="15" xfId="0" applyFont="1" applyFill="1" applyBorder="1" applyAlignment="1">
      <alignment horizontal="center" vertical="center"/>
    </xf>
    <xf numFmtId="0" fontId="17" fillId="10" borderId="62" xfId="0" applyFont="1" applyFill="1" applyBorder="1" applyAlignment="1" applyProtection="1">
      <alignment horizontal="center" vertical="center"/>
    </xf>
    <xf numFmtId="0" fontId="17" fillId="9" borderId="79" xfId="8" applyFont="1" applyFill="1" applyBorder="1" applyAlignment="1" applyProtection="1">
      <alignment horizontal="center" vertical="center"/>
      <protection locked="0"/>
    </xf>
    <xf numFmtId="183" fontId="17" fillId="9" borderId="79" xfId="0" applyNumberFormat="1" applyFont="1" applyFill="1" applyBorder="1" applyAlignment="1" applyProtection="1">
      <alignment horizontal="center" vertical="center" shrinkToFit="1"/>
      <protection locked="0"/>
    </xf>
    <xf numFmtId="0" fontId="17" fillId="9" borderId="62" xfId="8" applyFont="1" applyFill="1" applyBorder="1" applyAlignment="1" applyProtection="1">
      <alignment horizontal="center" vertical="center"/>
      <protection locked="0"/>
    </xf>
    <xf numFmtId="0" fontId="17" fillId="0" borderId="62" xfId="0" applyFont="1" applyBorder="1" applyAlignment="1" applyProtection="1">
      <alignment horizontal="center" vertical="center"/>
    </xf>
    <xf numFmtId="0" fontId="17" fillId="0" borderId="100" xfId="0" applyFont="1" applyBorder="1" applyAlignment="1" applyProtection="1">
      <alignment horizontal="left" vertical="center"/>
    </xf>
    <xf numFmtId="49" fontId="17" fillId="0" borderId="100" xfId="0" applyNumberFormat="1" applyFont="1" applyBorder="1" applyAlignment="1" applyProtection="1">
      <alignment vertical="center" shrinkToFit="1"/>
    </xf>
    <xf numFmtId="0" fontId="17" fillId="0" borderId="100" xfId="0" applyFont="1" applyBorder="1" applyAlignment="1">
      <alignment horizontal="left" vertical="center"/>
    </xf>
    <xf numFmtId="49" fontId="17" fillId="9" borderId="100" xfId="0" applyNumberFormat="1" applyFont="1" applyFill="1" applyBorder="1" applyAlignment="1" applyProtection="1">
      <alignment vertical="center" shrinkToFit="1"/>
      <protection locked="0"/>
    </xf>
    <xf numFmtId="0" fontId="17" fillId="0" borderId="105" xfId="0" applyFont="1" applyBorder="1" applyAlignment="1" applyProtection="1">
      <alignment horizontal="left" vertical="center"/>
    </xf>
    <xf numFmtId="0" fontId="17" fillId="0" borderId="105" xfId="0" applyFont="1" applyBorder="1" applyAlignment="1">
      <alignment horizontal="left" vertical="center"/>
    </xf>
    <xf numFmtId="49" fontId="17" fillId="9" borderId="105" xfId="0" applyNumberFormat="1" applyFont="1" applyFill="1" applyBorder="1" applyAlignment="1" applyProtection="1">
      <alignment vertical="center" shrinkToFit="1"/>
      <protection locked="0"/>
    </xf>
    <xf numFmtId="0" fontId="0" fillId="0" borderId="0" xfId="0" applyFont="1" applyAlignment="1">
      <alignment vertical="center"/>
    </xf>
    <xf numFmtId="0" fontId="0" fillId="9" borderId="62" xfId="0" applyFont="1" applyFill="1" applyBorder="1" applyAlignment="1" applyProtection="1">
      <alignment horizontal="center" vertical="center"/>
      <protection locked="0"/>
    </xf>
    <xf numFmtId="0" fontId="0" fillId="0" borderId="71" xfId="0" applyFont="1" applyBorder="1" applyAlignment="1">
      <alignment horizontal="left" vertical="center" wrapText="1"/>
    </xf>
    <xf numFmtId="0" fontId="0" fillId="0" borderId="0" xfId="0" applyFont="1" applyAlignment="1">
      <alignment horizontal="left" vertical="center" wrapText="1"/>
    </xf>
    <xf numFmtId="0" fontId="0" fillId="0" borderId="0" xfId="0" applyFont="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0" xfId="0" applyFont="1" applyAlignment="1">
      <alignment vertical="top" wrapText="1"/>
    </xf>
    <xf numFmtId="0" fontId="0" fillId="9" borderId="70" xfId="0" applyFont="1" applyFill="1" applyBorder="1" applyAlignment="1" applyProtection="1">
      <alignment horizontal="center" vertical="center"/>
      <protection locked="0"/>
    </xf>
    <xf numFmtId="0" fontId="0" fillId="0" borderId="0" xfId="0" applyFont="1" applyAlignment="1">
      <alignment horizontal="left" vertical="center"/>
    </xf>
    <xf numFmtId="49" fontId="0" fillId="0" borderId="0" xfId="0" applyNumberFormat="1" applyFont="1" applyAlignment="1">
      <alignment vertical="center"/>
    </xf>
    <xf numFmtId="0" fontId="0" fillId="0" borderId="7" xfId="0" applyFont="1" applyBorder="1" applyAlignment="1">
      <alignment vertical="center"/>
    </xf>
    <xf numFmtId="0" fontId="0" fillId="0" borderId="0" xfId="0" applyFont="1"/>
    <xf numFmtId="0" fontId="0" fillId="0" borderId="0" xfId="0" applyFont="1" applyBorder="1" applyAlignment="1">
      <alignment horizontal="center" vertical="center"/>
    </xf>
    <xf numFmtId="0" fontId="0" fillId="0" borderId="100" xfId="0" applyFont="1" applyBorder="1" applyAlignment="1">
      <alignment horizontal="center" vertical="center"/>
    </xf>
    <xf numFmtId="0" fontId="0" fillId="9" borderId="74" xfId="0" applyFont="1" applyFill="1" applyBorder="1" applyAlignment="1" applyProtection="1">
      <alignment horizontal="center" vertical="center"/>
      <protection locked="0"/>
    </xf>
    <xf numFmtId="0" fontId="0" fillId="0" borderId="74" xfId="0" applyFont="1" applyBorder="1" applyAlignment="1">
      <alignment horizontal="center" vertical="center" wrapText="1"/>
    </xf>
    <xf numFmtId="183" fontId="0" fillId="9" borderId="76" xfId="0" applyNumberFormat="1" applyFont="1" applyFill="1" applyBorder="1" applyAlignment="1" applyProtection="1">
      <alignment horizontal="center" vertical="center" shrinkToFit="1"/>
      <protection locked="0"/>
    </xf>
    <xf numFmtId="0" fontId="43" fillId="0" borderId="100" xfId="0" applyFont="1" applyBorder="1" applyAlignment="1">
      <alignment horizontal="left" vertical="center" wrapText="1"/>
    </xf>
    <xf numFmtId="0" fontId="0" fillId="9" borderId="3" xfId="0" applyFont="1" applyFill="1" applyBorder="1" applyAlignment="1" applyProtection="1">
      <alignment horizontal="center" vertical="center"/>
      <protection locked="0"/>
    </xf>
    <xf numFmtId="0" fontId="13" fillId="0" borderId="0" xfId="20" applyFont="1" applyAlignment="1">
      <alignment vertical="center"/>
    </xf>
    <xf numFmtId="0" fontId="13" fillId="12" borderId="0" xfId="0" applyFont="1" applyFill="1" applyAlignment="1">
      <alignment vertical="center"/>
    </xf>
    <xf numFmtId="0" fontId="13" fillId="0" borderId="0" xfId="20" applyFont="1" applyAlignment="1">
      <alignment horizontal="right" vertical="center"/>
    </xf>
    <xf numFmtId="0" fontId="13" fillId="0" borderId="0" xfId="20" applyFont="1" applyAlignment="1">
      <alignment horizontal="center" vertical="center"/>
    </xf>
    <xf numFmtId="0" fontId="13" fillId="0" borderId="0" xfId="0" applyFont="1" applyAlignment="1">
      <alignment vertical="center"/>
    </xf>
    <xf numFmtId="0" fontId="44" fillId="0" borderId="0" xfId="0" applyFont="1" applyAlignment="1">
      <alignment vertical="center"/>
    </xf>
    <xf numFmtId="183" fontId="13" fillId="0" borderId="0" xfId="0" applyNumberFormat="1" applyFont="1" applyAlignment="1" applyProtection="1">
      <alignment horizontal="right" vertical="center"/>
      <protection locked="0"/>
    </xf>
    <xf numFmtId="183" fontId="13" fillId="0" borderId="0" xfId="0" applyNumberFormat="1" applyFont="1" applyAlignment="1" applyProtection="1">
      <alignment vertical="center"/>
      <protection locked="0"/>
    </xf>
    <xf numFmtId="183" fontId="13" fillId="0" borderId="0" xfId="0" applyNumberFormat="1" applyFont="1" applyAlignment="1" applyProtection="1">
      <alignment horizontal="center" vertical="center"/>
      <protection locked="0"/>
    </xf>
    <xf numFmtId="0" fontId="13" fillId="0" borderId="12" xfId="0" applyFont="1" applyBorder="1" applyAlignment="1">
      <alignment vertical="center"/>
    </xf>
    <xf numFmtId="183" fontId="13" fillId="0" borderId="0" xfId="20" applyNumberFormat="1" applyFont="1" applyAlignment="1" applyProtection="1">
      <alignment horizontal="center" vertical="center" shrinkToFit="1"/>
      <protection locked="0"/>
    </xf>
    <xf numFmtId="0" fontId="13" fillId="0" borderId="81" xfId="0" applyFont="1" applyBorder="1" applyAlignment="1">
      <alignment horizontal="center" vertical="center" shrinkToFit="1"/>
    </xf>
    <xf numFmtId="183" fontId="13" fillId="0" borderId="81" xfId="20" applyNumberFormat="1" applyFont="1" applyBorder="1" applyAlignment="1" applyProtection="1">
      <alignment horizontal="center" vertical="center" shrinkToFit="1"/>
      <protection locked="0"/>
    </xf>
    <xf numFmtId="0" fontId="13" fillId="0" borderId="0" xfId="0" applyFont="1" applyAlignment="1">
      <alignment horizontal="center" vertical="center" shrinkToFit="1"/>
    </xf>
    <xf numFmtId="0" fontId="13" fillId="0" borderId="0" xfId="0" applyFont="1" applyAlignment="1" applyProtection="1">
      <alignment horizontal="left" vertical="center"/>
      <protection locked="0"/>
    </xf>
    <xf numFmtId="0" fontId="13" fillId="0" borderId="0" xfId="0" applyFont="1" applyAlignment="1">
      <alignment horizontal="justify" vertical="center"/>
    </xf>
    <xf numFmtId="0" fontId="13" fillId="0" borderId="0" xfId="0" applyFont="1" applyAlignment="1" applyProtection="1">
      <alignment horizontal="center" vertical="center"/>
      <protection locked="0"/>
    </xf>
    <xf numFmtId="0" fontId="13" fillId="0" borderId="0" xfId="0" applyFont="1" applyAlignment="1">
      <alignment horizontal="left" vertical="center"/>
    </xf>
    <xf numFmtId="0" fontId="13" fillId="0" borderId="0" xfId="8" applyFont="1">
      <alignment vertical="center"/>
    </xf>
    <xf numFmtId="0" fontId="0" fillId="0" borderId="0" xfId="0" applyFont="1" applyBorder="1" applyAlignment="1">
      <alignment horizontal="right" vertical="center"/>
    </xf>
    <xf numFmtId="0" fontId="0" fillId="0" borderId="0" xfId="0" applyFont="1" applyAlignment="1">
      <alignment horizontal="right" vertical="center"/>
    </xf>
    <xf numFmtId="0" fontId="13" fillId="0" borderId="0" xfId="0" applyFont="1" applyAlignment="1">
      <alignment horizontal="right" vertical="center"/>
    </xf>
    <xf numFmtId="0" fontId="17" fillId="9" borderId="3" xfId="0" applyFont="1" applyFill="1" applyBorder="1" applyAlignment="1" applyProtection="1">
      <alignment vertical="center"/>
      <protection locked="0"/>
    </xf>
    <xf numFmtId="49" fontId="17" fillId="9" borderId="3" xfId="0" applyNumberFormat="1" applyFont="1" applyFill="1" applyBorder="1" applyAlignment="1" applyProtection="1">
      <alignment vertical="center"/>
      <protection locked="0"/>
    </xf>
    <xf numFmtId="0" fontId="17" fillId="0" borderId="3" xfId="0" applyFont="1" applyBorder="1" applyAlignment="1" applyProtection="1">
      <alignment horizontal="center" vertical="center"/>
    </xf>
    <xf numFmtId="0" fontId="17" fillId="0" borderId="79" xfId="0" applyFont="1" applyBorder="1" applyAlignment="1" applyProtection="1">
      <alignment horizontal="center" vertical="center"/>
    </xf>
    <xf numFmtId="0" fontId="17" fillId="0" borderId="5" xfId="0" applyFont="1" applyBorder="1" applyAlignment="1" applyProtection="1">
      <alignment horizontal="center" vertical="center"/>
    </xf>
    <xf numFmtId="0" fontId="17" fillId="0" borderId="64" xfId="0" applyFont="1" applyFill="1" applyBorder="1" applyAlignment="1" applyProtection="1">
      <alignment horizontal="center" vertical="center"/>
    </xf>
    <xf numFmtId="0" fontId="17" fillId="0" borderId="72" xfId="0" applyFont="1" applyFill="1" applyBorder="1" applyAlignment="1" applyProtection="1">
      <alignment horizontal="center" vertical="center"/>
    </xf>
    <xf numFmtId="0" fontId="17" fillId="0" borderId="65" xfId="0" applyFont="1" applyFill="1" applyBorder="1" applyAlignment="1" applyProtection="1">
      <alignment horizontal="center" vertical="center"/>
    </xf>
    <xf numFmtId="0" fontId="17" fillId="0" borderId="63" xfId="0" applyFont="1" applyFill="1" applyBorder="1" applyAlignment="1" applyProtection="1">
      <alignment horizontal="center" vertical="center"/>
    </xf>
    <xf numFmtId="0" fontId="17" fillId="9" borderId="64" xfId="0" applyFont="1" applyFill="1" applyBorder="1" applyAlignment="1" applyProtection="1">
      <alignment horizontal="left" vertical="center"/>
      <protection locked="0"/>
    </xf>
    <xf numFmtId="0" fontId="17" fillId="9" borderId="72" xfId="0" applyFont="1" applyFill="1" applyBorder="1" applyAlignment="1" applyProtection="1">
      <alignment horizontal="left" vertical="center"/>
      <protection locked="0"/>
    </xf>
    <xf numFmtId="0" fontId="17" fillId="9" borderId="63" xfId="0" applyFont="1" applyFill="1" applyBorder="1" applyAlignment="1" applyProtection="1">
      <alignment horizontal="left" vertical="center"/>
      <protection locked="0"/>
    </xf>
    <xf numFmtId="0" fontId="17" fillId="11" borderId="64" xfId="0" applyFont="1" applyFill="1" applyBorder="1" applyAlignment="1" applyProtection="1">
      <alignment horizontal="center" vertical="center"/>
      <protection locked="0"/>
    </xf>
    <xf numFmtId="0" fontId="17" fillId="11" borderId="63" xfId="0" applyFont="1" applyFill="1" applyBorder="1" applyAlignment="1" applyProtection="1">
      <alignment horizontal="center" vertical="center"/>
      <protection locked="0"/>
    </xf>
    <xf numFmtId="0" fontId="17" fillId="9" borderId="62" xfId="0" applyFont="1" applyFill="1" applyBorder="1" applyAlignment="1" applyProtection="1">
      <alignment vertical="center" wrapText="1"/>
      <protection locked="0"/>
    </xf>
    <xf numFmtId="0" fontId="17" fillId="0" borderId="0" xfId="0" applyFont="1" applyAlignment="1">
      <alignment horizontal="right" vertical="center"/>
    </xf>
    <xf numFmtId="0" fontId="17" fillId="0" borderId="67" xfId="0" applyFont="1" applyBorder="1" applyAlignment="1">
      <alignment horizontal="right" vertical="center"/>
    </xf>
    <xf numFmtId="49" fontId="0" fillId="0" borderId="0" xfId="0" applyNumberFormat="1" applyFont="1" applyFill="1" applyBorder="1" applyAlignment="1" applyProtection="1">
      <alignment horizontal="center" vertical="center" wrapText="1"/>
    </xf>
    <xf numFmtId="0" fontId="0" fillId="9" borderId="64" xfId="0" applyFont="1" applyFill="1" applyBorder="1" applyAlignment="1" applyProtection="1">
      <alignment horizontal="left" vertical="center"/>
      <protection locked="0"/>
    </xf>
    <xf numFmtId="0" fontId="0" fillId="9" borderId="65" xfId="0" applyFont="1" applyFill="1" applyBorder="1" applyAlignment="1" applyProtection="1">
      <alignment horizontal="left" vertical="center"/>
      <protection locked="0"/>
    </xf>
    <xf numFmtId="0" fontId="0" fillId="9" borderId="63" xfId="0" applyFont="1" applyFill="1" applyBorder="1" applyAlignment="1" applyProtection="1">
      <alignment horizontal="left" vertical="center"/>
      <protection locked="0"/>
    </xf>
    <xf numFmtId="0" fontId="0" fillId="11" borderId="64" xfId="0" applyFont="1" applyFill="1" applyBorder="1" applyAlignment="1">
      <alignment horizontal="left" vertical="center"/>
    </xf>
    <xf numFmtId="0" fontId="0" fillId="11" borderId="72" xfId="0" applyFont="1" applyFill="1" applyBorder="1" applyAlignment="1">
      <alignment horizontal="left" vertical="center"/>
    </xf>
    <xf numFmtId="0" fontId="0" fillId="11" borderId="63" xfId="0" applyFont="1" applyFill="1" applyBorder="1" applyAlignment="1">
      <alignment horizontal="left" vertical="center"/>
    </xf>
    <xf numFmtId="0" fontId="0" fillId="9" borderId="3" xfId="0" applyFont="1" applyFill="1" applyBorder="1" applyAlignment="1" applyProtection="1">
      <alignment vertical="center" shrinkToFit="1"/>
      <protection locked="0"/>
    </xf>
    <xf numFmtId="183" fontId="0" fillId="9" borderId="77" xfId="0" applyNumberFormat="1" applyFont="1" applyFill="1" applyBorder="1" applyAlignment="1" applyProtection="1">
      <alignment horizontal="center" vertical="center" shrinkToFit="1"/>
      <protection locked="0"/>
    </xf>
    <xf numFmtId="183" fontId="0" fillId="9" borderId="76" xfId="0" applyNumberFormat="1" applyFont="1" applyFill="1" applyBorder="1" applyAlignment="1" applyProtection="1">
      <alignment horizontal="center" vertical="center" shrinkToFit="1"/>
      <protection locked="0"/>
    </xf>
    <xf numFmtId="0" fontId="43" fillId="0" borderId="75" xfId="0" applyFont="1" applyBorder="1" applyAlignment="1">
      <alignment horizontal="left" vertical="center" wrapText="1"/>
    </xf>
    <xf numFmtId="0" fontId="43" fillId="0" borderId="73" xfId="0" applyFont="1" applyBorder="1" applyAlignment="1">
      <alignment horizontal="left" vertical="center" wrapText="1"/>
    </xf>
    <xf numFmtId="0" fontId="0" fillId="9" borderId="2" xfId="0" applyFont="1" applyFill="1" applyBorder="1" applyAlignment="1" applyProtection="1">
      <alignment horizontal="center" vertical="center" wrapText="1"/>
      <protection locked="0"/>
    </xf>
    <xf numFmtId="0" fontId="0" fillId="9" borderId="14" xfId="0" applyFont="1" applyFill="1" applyBorder="1" applyAlignment="1" applyProtection="1">
      <alignment horizontal="center" vertical="center" wrapText="1"/>
      <protection locked="0"/>
    </xf>
    <xf numFmtId="0" fontId="0" fillId="9" borderId="73" xfId="0" applyFont="1" applyFill="1" applyBorder="1" applyAlignment="1" applyProtection="1">
      <alignment horizontal="center" vertical="center" wrapText="1"/>
      <protection locked="0"/>
    </xf>
    <xf numFmtId="0" fontId="0" fillId="9" borderId="15" xfId="0" applyFont="1" applyFill="1" applyBorder="1" applyAlignment="1" applyProtection="1">
      <alignment horizontal="center" vertical="center" wrapText="1"/>
      <protection locked="0"/>
    </xf>
    <xf numFmtId="0" fontId="0" fillId="0" borderId="0" xfId="0" applyFont="1" applyBorder="1" applyAlignment="1">
      <alignment horizontal="right" vertical="center"/>
    </xf>
    <xf numFmtId="0" fontId="0" fillId="0" borderId="0" xfId="0" applyFont="1" applyAlignment="1">
      <alignment horizontal="right" vertical="center"/>
    </xf>
    <xf numFmtId="0" fontId="0" fillId="0" borderId="7" xfId="0" applyFont="1" applyBorder="1" applyAlignment="1">
      <alignment horizontal="right" vertical="center"/>
    </xf>
    <xf numFmtId="0" fontId="17" fillId="9" borderId="3" xfId="0" applyFont="1" applyFill="1" applyBorder="1" applyAlignment="1" applyProtection="1">
      <alignment vertical="center" shrinkToFit="1"/>
      <protection locked="0"/>
    </xf>
    <xf numFmtId="0" fontId="17" fillId="9" borderId="75" xfId="0" applyFont="1" applyFill="1" applyBorder="1" applyAlignment="1" applyProtection="1">
      <alignment horizontal="left" vertical="center" wrapText="1"/>
      <protection locked="0"/>
    </xf>
    <xf numFmtId="0" fontId="17" fillId="9" borderId="73" xfId="0" applyFont="1" applyFill="1" applyBorder="1" applyAlignment="1" applyProtection="1">
      <alignment horizontal="left" vertical="center" wrapText="1"/>
      <protection locked="0"/>
    </xf>
    <xf numFmtId="0" fontId="17" fillId="0" borderId="76" xfId="0" applyFont="1" applyBorder="1" applyAlignment="1">
      <alignment horizontal="left" vertical="center"/>
    </xf>
    <xf numFmtId="0" fontId="17" fillId="9" borderId="76" xfId="0" applyFont="1" applyFill="1" applyBorder="1" applyAlignment="1" applyProtection="1">
      <alignment horizontal="left" vertical="center" wrapText="1"/>
      <protection locked="0"/>
    </xf>
    <xf numFmtId="0" fontId="22" fillId="9" borderId="64" xfId="0" applyFont="1" applyFill="1" applyBorder="1" applyAlignment="1" applyProtection="1">
      <alignment horizontal="left" vertical="center" wrapText="1"/>
      <protection locked="0"/>
    </xf>
    <xf numFmtId="0" fontId="22" fillId="9" borderId="65" xfId="0" applyFont="1" applyFill="1" applyBorder="1" applyAlignment="1" applyProtection="1">
      <alignment horizontal="left" vertical="center" wrapText="1"/>
      <protection locked="0"/>
    </xf>
    <xf numFmtId="0" fontId="17" fillId="0" borderId="65" xfId="0" applyFont="1" applyBorder="1" applyAlignment="1">
      <alignment horizontal="left" vertical="center"/>
    </xf>
    <xf numFmtId="0" fontId="17" fillId="0" borderId="63" xfId="0" applyFont="1" applyBorder="1" applyAlignment="1">
      <alignment vertical="center"/>
    </xf>
    <xf numFmtId="0" fontId="17" fillId="11" borderId="95" xfId="0" applyFont="1" applyFill="1" applyBorder="1" applyAlignment="1">
      <alignment horizontal="left" vertical="center"/>
    </xf>
    <xf numFmtId="0" fontId="17" fillId="11" borderId="96" xfId="0" applyFont="1" applyFill="1" applyBorder="1" applyAlignment="1">
      <alignment horizontal="left" vertical="center"/>
    </xf>
    <xf numFmtId="0" fontId="17" fillId="11" borderId="97" xfId="0" applyFont="1" applyFill="1" applyBorder="1" applyAlignment="1">
      <alignment horizontal="left" vertical="center"/>
    </xf>
    <xf numFmtId="0" fontId="17" fillId="11" borderId="94" xfId="0" applyFont="1" applyFill="1" applyBorder="1" applyAlignment="1">
      <alignment horizontal="left" vertical="center"/>
    </xf>
    <xf numFmtId="0" fontId="17" fillId="11" borderId="66" xfId="0" applyFont="1" applyFill="1" applyBorder="1" applyAlignment="1">
      <alignment horizontal="left" vertical="center"/>
    </xf>
    <xf numFmtId="0" fontId="17" fillId="11" borderId="69" xfId="0" applyFont="1" applyFill="1" applyBorder="1" applyAlignment="1">
      <alignment horizontal="left" vertical="center"/>
    </xf>
    <xf numFmtId="0" fontId="17" fillId="9" borderId="64" xfId="0" applyFont="1" applyFill="1" applyBorder="1" applyAlignment="1" applyProtection="1">
      <alignment horizontal="center" vertical="center" wrapText="1"/>
      <protection locked="0"/>
    </xf>
    <xf numFmtId="0" fontId="17" fillId="9" borderId="72" xfId="0" applyFont="1" applyFill="1" applyBorder="1" applyAlignment="1" applyProtection="1">
      <alignment horizontal="center" vertical="center" wrapText="1"/>
      <protection locked="0"/>
    </xf>
    <xf numFmtId="0" fontId="17" fillId="9" borderId="63" xfId="0" applyFont="1" applyFill="1" applyBorder="1" applyAlignment="1" applyProtection="1">
      <alignment horizontal="center" vertical="center" wrapText="1"/>
      <protection locked="0"/>
    </xf>
    <xf numFmtId="183" fontId="17" fillId="9" borderId="64" xfId="0" applyNumberFormat="1" applyFont="1" applyFill="1" applyBorder="1" applyAlignment="1" applyProtection="1">
      <alignment horizontal="center" vertical="center" shrinkToFit="1"/>
      <protection locked="0"/>
    </xf>
    <xf numFmtId="0" fontId="17" fillId="0" borderId="63" xfId="0" applyFont="1" applyBorder="1" applyAlignment="1">
      <alignment horizontal="center" vertical="center" shrinkToFit="1"/>
    </xf>
    <xf numFmtId="0" fontId="17" fillId="9" borderId="64" xfId="0" applyFont="1" applyFill="1" applyBorder="1" applyAlignment="1" applyProtection="1">
      <alignment horizontal="left" vertical="center" wrapText="1"/>
      <protection locked="0"/>
    </xf>
    <xf numFmtId="0" fontId="17" fillId="9" borderId="72" xfId="0" applyFont="1" applyFill="1" applyBorder="1" applyAlignment="1" applyProtection="1">
      <alignment horizontal="left" vertical="center" wrapText="1"/>
      <protection locked="0"/>
    </xf>
    <xf numFmtId="0" fontId="17" fillId="9" borderId="63" xfId="0" applyFont="1" applyFill="1" applyBorder="1" applyAlignment="1" applyProtection="1">
      <alignment horizontal="left" vertical="center" wrapText="1"/>
      <protection locked="0"/>
    </xf>
    <xf numFmtId="0" fontId="17" fillId="11" borderId="64" xfId="0" applyFont="1" applyFill="1" applyBorder="1" applyAlignment="1">
      <alignment horizontal="left" vertical="center"/>
    </xf>
    <xf numFmtId="0" fontId="17" fillId="11" borderId="72" xfId="0" applyFont="1" applyFill="1" applyBorder="1" applyAlignment="1">
      <alignment horizontal="left" vertical="center"/>
    </xf>
    <xf numFmtId="0" fontId="17" fillId="11" borderId="63" xfId="0" applyFont="1" applyFill="1" applyBorder="1" applyAlignment="1">
      <alignment horizontal="left" vertical="center"/>
    </xf>
    <xf numFmtId="0" fontId="17" fillId="9" borderId="62" xfId="0" applyFont="1" applyFill="1" applyBorder="1" applyAlignment="1" applyProtection="1">
      <alignment horizontal="center" vertical="center"/>
      <protection locked="0"/>
    </xf>
    <xf numFmtId="49" fontId="17" fillId="0" borderId="106" xfId="0" applyNumberFormat="1" applyFont="1" applyBorder="1" applyAlignment="1" applyProtection="1">
      <alignment horizontal="left" vertical="center" wrapText="1"/>
    </xf>
    <xf numFmtId="49" fontId="17" fillId="0" borderId="107" xfId="0" applyNumberFormat="1" applyFont="1" applyBorder="1" applyAlignment="1" applyProtection="1">
      <alignment horizontal="left" vertical="center" wrapText="1"/>
    </xf>
    <xf numFmtId="49" fontId="17" fillId="0" borderId="108" xfId="0" applyNumberFormat="1" applyFont="1" applyBorder="1" applyAlignment="1" applyProtection="1">
      <alignment horizontal="left" vertical="center" wrapText="1"/>
    </xf>
    <xf numFmtId="0" fontId="17" fillId="0" borderId="79" xfId="0" applyFont="1" applyBorder="1" applyAlignment="1">
      <alignment horizontal="center" vertical="center"/>
    </xf>
    <xf numFmtId="0" fontId="17" fillId="0" borderId="5" xfId="0" applyFont="1" applyBorder="1" applyAlignment="1">
      <alignment horizontal="center" vertical="center"/>
    </xf>
    <xf numFmtId="0" fontId="17" fillId="0" borderId="80" xfId="0" applyFont="1" applyBorder="1" applyAlignment="1">
      <alignment horizontal="center" vertical="center"/>
    </xf>
    <xf numFmtId="0" fontId="17" fillId="0" borderId="81"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06" xfId="0" applyFont="1" applyBorder="1" applyAlignment="1">
      <alignment horizontal="center" vertical="center"/>
    </xf>
    <xf numFmtId="0" fontId="17" fillId="0" borderId="107" xfId="0" applyFont="1" applyBorder="1" applyAlignment="1">
      <alignment horizontal="center" vertical="center"/>
    </xf>
    <xf numFmtId="0" fontId="17" fillId="0" borderId="108" xfId="0" applyFont="1" applyBorder="1" applyAlignment="1">
      <alignment horizontal="center" vertical="center"/>
    </xf>
    <xf numFmtId="0" fontId="17" fillId="0" borderId="94" xfId="0" applyFont="1" applyBorder="1" applyAlignment="1">
      <alignment horizontal="center" vertical="center"/>
    </xf>
    <xf numFmtId="0" fontId="17" fillId="0" borderId="66" xfId="0" applyFont="1" applyBorder="1" applyAlignment="1">
      <alignment horizontal="center" vertical="center"/>
    </xf>
    <xf numFmtId="0" fontId="17" fillId="0" borderId="69" xfId="0" applyFont="1" applyBorder="1" applyAlignment="1">
      <alignment horizontal="center" vertical="center"/>
    </xf>
    <xf numFmtId="0" fontId="17" fillId="9" borderId="62" xfId="0" applyFont="1" applyFill="1" applyBorder="1" applyAlignment="1" applyProtection="1">
      <alignment horizontal="center" vertical="top" wrapText="1"/>
      <protection locked="0"/>
    </xf>
    <xf numFmtId="49" fontId="17" fillId="0" borderId="71" xfId="0" applyNumberFormat="1" applyFont="1" applyBorder="1" applyAlignment="1" applyProtection="1">
      <alignment horizontal="left" vertical="center" wrapText="1"/>
    </xf>
    <xf numFmtId="49" fontId="17" fillId="0" borderId="0" xfId="0" applyNumberFormat="1" applyFont="1" applyBorder="1" applyAlignment="1" applyProtection="1">
      <alignment horizontal="left" vertical="center" wrapText="1"/>
    </xf>
    <xf numFmtId="49" fontId="17" fillId="0" borderId="67" xfId="0" applyNumberFormat="1" applyFont="1" applyBorder="1" applyAlignment="1" applyProtection="1">
      <alignment horizontal="left" vertical="center" wrapText="1"/>
    </xf>
    <xf numFmtId="49" fontId="17" fillId="0" borderId="71" xfId="0" applyNumberFormat="1" applyFont="1" applyBorder="1" applyAlignment="1" applyProtection="1">
      <alignment horizontal="center" vertical="center" wrapText="1"/>
    </xf>
    <xf numFmtId="49" fontId="17" fillId="0" borderId="0" xfId="0" applyNumberFormat="1" applyFont="1" applyBorder="1" applyAlignment="1" applyProtection="1">
      <alignment horizontal="center" vertical="center" wrapText="1"/>
    </xf>
    <xf numFmtId="49" fontId="17" fillId="0" borderId="67" xfId="0" applyNumberFormat="1" applyFont="1" applyBorder="1" applyAlignment="1" applyProtection="1">
      <alignment horizontal="center" vertical="center" wrapText="1"/>
    </xf>
    <xf numFmtId="49" fontId="17" fillId="0" borderId="71" xfId="0" applyNumberFormat="1" applyFont="1" applyBorder="1" applyAlignment="1" applyProtection="1">
      <alignment horizontal="center" vertical="top" wrapText="1"/>
    </xf>
    <xf numFmtId="49" fontId="17" fillId="0" borderId="0" xfId="0" applyNumberFormat="1" applyFont="1" applyBorder="1" applyAlignment="1" applyProtection="1">
      <alignment horizontal="center" vertical="top" wrapText="1"/>
    </xf>
    <xf numFmtId="49" fontId="17" fillId="0" borderId="67" xfId="0" applyNumberFormat="1" applyFont="1" applyBorder="1" applyAlignment="1" applyProtection="1">
      <alignment horizontal="center" vertical="top" wrapText="1"/>
    </xf>
    <xf numFmtId="49" fontId="17" fillId="0" borderId="94" xfId="0" applyNumberFormat="1" applyFont="1" applyBorder="1" applyAlignment="1" applyProtection="1">
      <alignment horizontal="center" vertical="top" wrapText="1"/>
    </xf>
    <xf numFmtId="49" fontId="17" fillId="0" borderId="66" xfId="0" applyNumberFormat="1" applyFont="1" applyBorder="1" applyAlignment="1" applyProtection="1">
      <alignment horizontal="center" vertical="top" wrapText="1"/>
    </xf>
    <xf numFmtId="49" fontId="17" fillId="0" borderId="69" xfId="0" applyNumberFormat="1" applyFont="1" applyBorder="1" applyAlignment="1" applyProtection="1">
      <alignment horizontal="center" vertical="top" wrapText="1"/>
    </xf>
    <xf numFmtId="183" fontId="17" fillId="9" borderId="100" xfId="0" applyNumberFormat="1" applyFont="1" applyFill="1" applyBorder="1" applyAlignment="1" applyProtection="1">
      <alignment horizontal="center" vertical="center" shrinkToFit="1"/>
      <protection locked="0"/>
    </xf>
    <xf numFmtId="183" fontId="17" fillId="9" borderId="73" xfId="0" applyNumberFormat="1" applyFont="1" applyFill="1" applyBorder="1" applyAlignment="1" applyProtection="1">
      <alignment horizontal="center" vertical="center" shrinkToFit="1"/>
      <protection locked="0"/>
    </xf>
    <xf numFmtId="183" fontId="17" fillId="9" borderId="76" xfId="0" applyNumberFormat="1" applyFont="1" applyFill="1" applyBorder="1" applyAlignment="1" applyProtection="1">
      <alignment horizontal="center" vertical="center" shrinkToFit="1"/>
      <protection locked="0"/>
    </xf>
    <xf numFmtId="183" fontId="17" fillId="9" borderId="80" xfId="0" applyNumberFormat="1" applyFont="1" applyFill="1" applyBorder="1" applyAlignment="1" applyProtection="1">
      <alignment horizontal="center" vertical="center" shrinkToFit="1"/>
      <protection locked="0"/>
    </xf>
    <xf numFmtId="183" fontId="17" fillId="9" borderId="81" xfId="0" applyNumberFormat="1" applyFont="1" applyFill="1" applyBorder="1" applyAlignment="1" applyProtection="1">
      <alignment horizontal="center" vertical="center" shrinkToFit="1"/>
      <protection locked="0"/>
    </xf>
    <xf numFmtId="183" fontId="17" fillId="9" borderId="82" xfId="0" applyNumberFormat="1" applyFont="1" applyFill="1" applyBorder="1" applyAlignment="1" applyProtection="1">
      <alignment horizontal="center" vertical="center" shrinkToFit="1"/>
      <protection locked="0"/>
    </xf>
    <xf numFmtId="0" fontId="17" fillId="0" borderId="100"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76" xfId="0" applyFont="1" applyBorder="1" applyAlignment="1">
      <alignment horizontal="center" vertical="center" wrapText="1"/>
    </xf>
    <xf numFmtId="0" fontId="17" fillId="11" borderId="101" xfId="0" applyFont="1" applyFill="1" applyBorder="1" applyAlignment="1">
      <alignment horizontal="left" vertical="center"/>
    </xf>
    <xf numFmtId="0" fontId="17" fillId="11" borderId="102" xfId="0" applyFont="1" applyFill="1" applyBorder="1" applyAlignment="1">
      <alignment horizontal="left" vertical="center"/>
    </xf>
    <xf numFmtId="0" fontId="17" fillId="11" borderId="103" xfId="0" applyFont="1" applyFill="1" applyBorder="1" applyAlignment="1">
      <alignment horizontal="left" vertical="center"/>
    </xf>
    <xf numFmtId="0" fontId="17" fillId="0" borderId="75" xfId="0" applyFont="1" applyBorder="1" applyAlignment="1">
      <alignment horizontal="center" vertical="center"/>
    </xf>
    <xf numFmtId="0" fontId="17" fillId="0" borderId="73" xfId="0" applyFont="1" applyBorder="1" applyAlignment="1">
      <alignment horizontal="center" vertical="center"/>
    </xf>
    <xf numFmtId="0" fontId="17" fillId="0" borderId="76" xfId="0" applyFont="1" applyBorder="1" applyAlignment="1">
      <alignment horizontal="center" vertical="center"/>
    </xf>
    <xf numFmtId="0" fontId="17" fillId="0" borderId="78" xfId="0" applyFont="1" applyBorder="1" applyAlignment="1">
      <alignment horizontal="right" vertical="center"/>
    </xf>
    <xf numFmtId="0" fontId="17" fillId="0" borderId="78" xfId="0" applyFont="1" applyBorder="1" applyAlignment="1">
      <alignment horizontal="right" vertical="center" wrapText="1"/>
    </xf>
    <xf numFmtId="0" fontId="17" fillId="0" borderId="75" xfId="0" applyFont="1" applyBorder="1" applyAlignment="1">
      <alignment horizontal="center" vertical="center" wrapText="1"/>
    </xf>
    <xf numFmtId="0" fontId="17" fillId="9" borderId="75" xfId="8" applyFont="1" applyFill="1" applyBorder="1" applyAlignment="1" applyProtection="1">
      <alignment horizontal="center" vertical="center"/>
      <protection locked="0"/>
    </xf>
    <xf numFmtId="0" fontId="17" fillId="9" borderId="76" xfId="8" applyFont="1" applyFill="1" applyBorder="1" applyAlignment="1" applyProtection="1">
      <alignment horizontal="center" vertical="center"/>
      <protection locked="0"/>
    </xf>
    <xf numFmtId="183" fontId="17" fillId="9" borderId="75" xfId="0" applyNumberFormat="1" applyFont="1" applyFill="1" applyBorder="1" applyAlignment="1" applyProtection="1">
      <alignment horizontal="center" vertical="center" shrinkToFit="1"/>
      <protection locked="0"/>
    </xf>
    <xf numFmtId="0" fontId="17" fillId="9" borderId="75" xfId="0" applyFont="1" applyFill="1" applyBorder="1" applyAlignment="1" applyProtection="1">
      <alignment horizontal="center" vertical="center"/>
      <protection locked="0"/>
    </xf>
    <xf numFmtId="0" fontId="17" fillId="9" borderId="76" xfId="0" applyFont="1" applyFill="1" applyBorder="1" applyAlignment="1" applyProtection="1">
      <alignment horizontal="center" vertical="center"/>
      <protection locked="0"/>
    </xf>
    <xf numFmtId="0" fontId="17" fillId="0" borderId="75" xfId="0" applyFont="1" applyBorder="1" applyAlignment="1" applyProtection="1">
      <alignment horizontal="center" vertical="center"/>
    </xf>
    <xf numFmtId="0" fontId="17" fillId="0" borderId="76" xfId="0" applyFont="1" applyBorder="1" applyAlignment="1" applyProtection="1">
      <alignment horizontal="center" vertical="center"/>
    </xf>
    <xf numFmtId="0" fontId="17" fillId="0" borderId="80" xfId="0" applyFont="1" applyBorder="1" applyAlignment="1" applyProtection="1">
      <alignment horizontal="center" vertical="center"/>
    </xf>
    <xf numFmtId="0" fontId="17" fillId="0" borderId="82" xfId="0" applyFont="1" applyBorder="1" applyAlignment="1" applyProtection="1">
      <alignment horizontal="center" vertical="center"/>
    </xf>
    <xf numFmtId="0" fontId="17" fillId="0" borderId="62" xfId="0" applyFont="1" applyBorder="1" applyAlignment="1" applyProtection="1">
      <alignment horizontal="left" vertical="center"/>
    </xf>
    <xf numFmtId="0" fontId="17" fillId="0" borderId="62" xfId="0" applyFont="1" applyBorder="1" applyAlignment="1" applyProtection="1">
      <alignment horizontal="center" vertical="center"/>
    </xf>
    <xf numFmtId="183" fontId="17" fillId="9" borderId="62" xfId="0" applyNumberFormat="1" applyFont="1" applyFill="1" applyBorder="1" applyAlignment="1" applyProtection="1">
      <alignment horizontal="left" vertical="center" shrinkToFit="1"/>
      <protection locked="0"/>
    </xf>
    <xf numFmtId="0" fontId="17" fillId="0" borderId="83" xfId="0" applyFont="1" applyBorder="1" applyAlignment="1" applyProtection="1">
      <alignment horizontal="left" vertical="center"/>
    </xf>
    <xf numFmtId="0" fontId="17" fillId="0" borderId="104" xfId="0" applyFont="1" applyBorder="1" applyAlignment="1" applyProtection="1">
      <alignment horizontal="left" vertical="center"/>
    </xf>
    <xf numFmtId="0" fontId="17" fillId="0" borderId="84" xfId="0" applyFont="1" applyBorder="1" applyAlignment="1" applyProtection="1">
      <alignment horizontal="left" vertical="center"/>
    </xf>
    <xf numFmtId="0" fontId="17" fillId="0" borderId="100" xfId="0" applyFont="1" applyBorder="1" applyAlignment="1">
      <alignment horizontal="center" vertical="center"/>
    </xf>
    <xf numFmtId="0" fontId="17" fillId="0" borderId="16" xfId="0" applyFont="1" applyBorder="1" applyAlignment="1">
      <alignment horizontal="center" vertical="center"/>
    </xf>
    <xf numFmtId="0" fontId="17" fillId="0" borderId="79"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79" xfId="0" applyFont="1" applyBorder="1" applyAlignment="1">
      <alignment horizontal="center" vertical="center" shrinkToFit="1"/>
    </xf>
    <xf numFmtId="0" fontId="17" fillId="0" borderId="5" xfId="0" applyFont="1" applyBorder="1" applyAlignment="1">
      <alignment horizontal="center" vertical="center" shrinkToFit="1"/>
    </xf>
    <xf numFmtId="0" fontId="17" fillId="12" borderId="79" xfId="0" applyFont="1" applyFill="1" applyBorder="1" applyAlignment="1">
      <alignment horizontal="center" vertical="center" shrinkToFit="1"/>
    </xf>
    <xf numFmtId="0" fontId="17" fillId="12" borderId="5" xfId="0" applyFont="1" applyFill="1" applyBorder="1" applyAlignment="1">
      <alignment horizontal="center" vertical="center" shrinkToFit="1"/>
    </xf>
    <xf numFmtId="49" fontId="17" fillId="9" borderId="3" xfId="0" applyNumberFormat="1" applyFont="1" applyFill="1" applyBorder="1" applyAlignment="1" applyProtection="1">
      <alignment vertical="center" shrinkToFit="1"/>
      <protection locked="0"/>
    </xf>
    <xf numFmtId="0" fontId="17" fillId="9" borderId="65" xfId="0" applyFont="1" applyFill="1" applyBorder="1" applyAlignment="1" applyProtection="1">
      <alignment horizontal="left" vertical="center" wrapText="1"/>
      <protection locked="0"/>
    </xf>
    <xf numFmtId="0" fontId="17" fillId="0" borderId="73" xfId="0" applyFont="1" applyBorder="1" applyAlignment="1" applyProtection="1">
      <alignment horizontal="center" vertical="center"/>
    </xf>
    <xf numFmtId="49" fontId="17" fillId="9" borderId="75" xfId="0" applyNumberFormat="1" applyFont="1" applyFill="1" applyBorder="1" applyAlignment="1" applyProtection="1">
      <alignment horizontal="left" vertical="center" wrapText="1"/>
      <protection locked="0"/>
    </xf>
    <xf numFmtId="49" fontId="17" fillId="9" borderId="73" xfId="0" applyNumberFormat="1" applyFont="1" applyFill="1" applyBorder="1" applyAlignment="1" applyProtection="1">
      <alignment horizontal="left" vertical="center" wrapText="1"/>
      <protection locked="0"/>
    </xf>
    <xf numFmtId="49" fontId="17" fillId="9" borderId="76" xfId="0" applyNumberFormat="1" applyFont="1" applyFill="1" applyBorder="1" applyAlignment="1" applyProtection="1">
      <alignment horizontal="left" vertical="center" wrapText="1"/>
      <protection locked="0"/>
    </xf>
    <xf numFmtId="0" fontId="17" fillId="10" borderId="79" xfId="0" applyFont="1" applyFill="1" applyBorder="1" applyAlignment="1">
      <alignment horizontal="center" vertical="center"/>
    </xf>
    <xf numFmtId="0" fontId="17" fillId="10" borderId="16" xfId="0" applyFont="1" applyFill="1" applyBorder="1" applyAlignment="1">
      <alignment horizontal="center" vertical="center"/>
    </xf>
    <xf numFmtId="0" fontId="17" fillId="10" borderId="5" xfId="0" applyFont="1" applyFill="1" applyBorder="1" applyAlignment="1">
      <alignment horizontal="center" vertical="center"/>
    </xf>
    <xf numFmtId="0" fontId="17" fillId="9" borderId="3" xfId="0" applyFont="1" applyFill="1" applyBorder="1" applyAlignment="1" applyProtection="1">
      <alignment vertical="center" wrapText="1"/>
      <protection locked="0"/>
    </xf>
    <xf numFmtId="0" fontId="17" fillId="10" borderId="3" xfId="0" applyFont="1" applyFill="1" applyBorder="1" applyAlignment="1">
      <alignment horizontal="center" vertical="center"/>
    </xf>
    <xf numFmtId="0" fontId="17" fillId="0" borderId="16" xfId="0" applyFont="1" applyFill="1" applyBorder="1" applyAlignment="1" applyProtection="1">
      <alignment vertical="center" wrapText="1"/>
      <protection locked="0"/>
    </xf>
    <xf numFmtId="0" fontId="17" fillId="0" borderId="12" xfId="0" applyFont="1" applyFill="1" applyBorder="1" applyAlignment="1" applyProtection="1">
      <alignment vertical="center" wrapText="1"/>
      <protection locked="0"/>
    </xf>
    <xf numFmtId="0" fontId="17" fillId="9" borderId="78" xfId="0" applyFont="1" applyFill="1" applyBorder="1" applyAlignment="1" applyProtection="1">
      <alignment vertical="center" wrapText="1"/>
      <protection locked="0"/>
    </xf>
    <xf numFmtId="0" fontId="17" fillId="9" borderId="75" xfId="0" applyFont="1" applyFill="1" applyBorder="1" applyAlignment="1" applyProtection="1">
      <alignment horizontal="left" vertical="center" shrinkToFit="1"/>
      <protection locked="0"/>
    </xf>
    <xf numFmtId="0" fontId="17" fillId="9" borderId="73" xfId="0" applyFont="1" applyFill="1" applyBorder="1" applyAlignment="1" applyProtection="1">
      <alignment horizontal="left" vertical="center" shrinkToFit="1"/>
      <protection locked="0"/>
    </xf>
    <xf numFmtId="0" fontId="17" fillId="9" borderId="76" xfId="0" applyFont="1" applyFill="1" applyBorder="1" applyAlignment="1" applyProtection="1">
      <alignment horizontal="left" vertical="center" shrinkToFit="1"/>
      <protection locked="0"/>
    </xf>
    <xf numFmtId="0" fontId="17" fillId="11" borderId="9" xfId="0" applyFont="1" applyFill="1" applyBorder="1" applyAlignment="1">
      <alignment horizontal="left"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17" fillId="11" borderId="64" xfId="0" applyFont="1" applyFill="1" applyBorder="1" applyAlignment="1">
      <alignment horizontal="center" vertical="center"/>
    </xf>
    <xf numFmtId="0" fontId="17" fillId="11" borderId="72" xfId="0" applyFont="1" applyFill="1" applyBorder="1" applyAlignment="1">
      <alignment horizontal="center" vertical="center"/>
    </xf>
    <xf numFmtId="0" fontId="17" fillId="11" borderId="63" xfId="0" applyFont="1" applyFill="1" applyBorder="1" applyAlignment="1">
      <alignment horizontal="center" vertical="center"/>
    </xf>
    <xf numFmtId="49" fontId="17" fillId="9" borderId="75" xfId="0" applyNumberFormat="1" applyFont="1" applyFill="1" applyBorder="1" applyAlignment="1" applyProtection="1">
      <alignment horizontal="left" vertical="center"/>
      <protection locked="0"/>
    </xf>
    <xf numFmtId="49" fontId="17" fillId="9" borderId="73" xfId="0" applyNumberFormat="1" applyFont="1" applyFill="1" applyBorder="1" applyAlignment="1" applyProtection="1">
      <alignment horizontal="left" vertical="center"/>
      <protection locked="0"/>
    </xf>
    <xf numFmtId="49" fontId="17" fillId="9" borderId="76" xfId="0" applyNumberFormat="1" applyFont="1" applyFill="1" applyBorder="1" applyAlignment="1" applyProtection="1">
      <alignment horizontal="left" vertical="center"/>
      <protection locked="0"/>
    </xf>
    <xf numFmtId="0" fontId="17" fillId="0" borderId="7" xfId="0" applyFont="1" applyBorder="1" applyAlignment="1">
      <alignment horizontal="right" vertical="center"/>
    </xf>
    <xf numFmtId="183" fontId="17" fillId="9" borderId="65" xfId="0" applyNumberFormat="1" applyFont="1" applyFill="1" applyBorder="1" applyAlignment="1" applyProtection="1">
      <alignment horizontal="center" vertical="center" shrinkToFit="1"/>
      <protection locked="0"/>
    </xf>
    <xf numFmtId="183" fontId="17" fillId="9" borderId="63" xfId="0" applyNumberFormat="1" applyFont="1" applyFill="1" applyBorder="1" applyAlignment="1" applyProtection="1">
      <alignment horizontal="center" vertical="center" shrinkToFit="1"/>
      <protection locked="0"/>
    </xf>
    <xf numFmtId="0" fontId="17" fillId="0" borderId="76" xfId="0" applyFont="1" applyBorder="1" applyAlignment="1">
      <alignment vertical="center"/>
    </xf>
    <xf numFmtId="0" fontId="17" fillId="0" borderId="73" xfId="0" applyFont="1" applyBorder="1" applyAlignment="1">
      <alignment horizontal="center" vertical="center" shrinkToFit="1"/>
    </xf>
    <xf numFmtId="0" fontId="17" fillId="0" borderId="76" xfId="0" applyFont="1" applyBorder="1" applyAlignment="1">
      <alignment horizontal="center" vertical="center" shrinkToFit="1"/>
    </xf>
    <xf numFmtId="183" fontId="17" fillId="9" borderId="64" xfId="0" applyNumberFormat="1" applyFont="1" applyFill="1" applyBorder="1" applyAlignment="1" applyProtection="1">
      <alignment horizontal="center" vertical="center"/>
      <protection locked="0"/>
    </xf>
    <xf numFmtId="0" fontId="17" fillId="0" borderId="65" xfId="0" applyFont="1" applyBorder="1" applyAlignment="1">
      <alignment vertical="center"/>
    </xf>
    <xf numFmtId="0" fontId="17" fillId="0" borderId="73" xfId="0" applyFont="1" applyBorder="1" applyAlignment="1">
      <alignment vertical="center"/>
    </xf>
    <xf numFmtId="0" fontId="17" fillId="11" borderId="75" xfId="0" applyFont="1" applyFill="1" applyBorder="1" applyAlignment="1" applyProtection="1">
      <alignment horizontal="center" vertical="center" wrapText="1"/>
    </xf>
    <xf numFmtId="0" fontId="17" fillId="11" borderId="76" xfId="0" applyFont="1" applyFill="1" applyBorder="1" applyAlignment="1" applyProtection="1">
      <alignment horizontal="center" vertical="center" wrapText="1"/>
    </xf>
    <xf numFmtId="178" fontId="17" fillId="9" borderId="64" xfId="0" applyNumberFormat="1" applyFont="1" applyFill="1" applyBorder="1" applyAlignment="1" applyProtection="1">
      <alignment horizontal="center" vertical="center"/>
      <protection locked="0"/>
    </xf>
    <xf numFmtId="178" fontId="17" fillId="9" borderId="63" xfId="0" applyNumberFormat="1" applyFont="1" applyFill="1" applyBorder="1" applyAlignment="1" applyProtection="1">
      <alignment horizontal="center" vertical="center"/>
      <protection locked="0"/>
    </xf>
    <xf numFmtId="183" fontId="17" fillId="9" borderId="75" xfId="0" applyNumberFormat="1" applyFont="1" applyFill="1" applyBorder="1" applyAlignment="1" applyProtection="1">
      <alignment horizontal="center" vertical="center"/>
      <protection locked="0"/>
    </xf>
    <xf numFmtId="0" fontId="17" fillId="9" borderId="75" xfId="0" applyFont="1" applyFill="1" applyBorder="1" applyAlignment="1" applyProtection="1">
      <alignment vertical="center" wrapText="1" shrinkToFit="1"/>
      <protection locked="0"/>
    </xf>
    <xf numFmtId="0" fontId="17" fillId="10" borderId="64" xfId="0" applyFont="1" applyFill="1" applyBorder="1" applyAlignment="1" applyProtection="1">
      <alignment horizontal="center" vertical="center"/>
    </xf>
    <xf numFmtId="0" fontId="17" fillId="0" borderId="63" xfId="0" applyFont="1" applyBorder="1" applyAlignment="1">
      <alignment horizontal="center" vertical="center"/>
    </xf>
    <xf numFmtId="0" fontId="17" fillId="9" borderId="75" xfId="0" applyFont="1" applyFill="1" applyBorder="1" applyAlignment="1" applyProtection="1">
      <alignment horizontal="left" vertical="center" wrapText="1" shrinkToFit="1"/>
      <protection locked="0"/>
    </xf>
    <xf numFmtId="0" fontId="17" fillId="0" borderId="73" xfId="0" applyFont="1" applyBorder="1" applyAlignment="1">
      <alignment horizontal="left" vertical="center"/>
    </xf>
    <xf numFmtId="0" fontId="17" fillId="14" borderId="75" xfId="0" applyFont="1" applyFill="1" applyBorder="1" applyAlignment="1">
      <alignment horizontal="left" vertical="center"/>
    </xf>
    <xf numFmtId="0" fontId="17" fillId="11" borderId="73" xfId="0" applyFont="1" applyFill="1" applyBorder="1" applyAlignment="1">
      <alignment horizontal="left" vertical="center"/>
    </xf>
    <xf numFmtId="0" fontId="17" fillId="11" borderId="76" xfId="0" applyFont="1" applyFill="1" applyBorder="1" applyAlignment="1">
      <alignment horizontal="left" vertical="center"/>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83" xfId="0" applyFont="1" applyFill="1" applyBorder="1" applyAlignment="1">
      <alignment horizontal="center" vertical="center"/>
    </xf>
    <xf numFmtId="0" fontId="17" fillId="10" borderId="84" xfId="0" applyFont="1" applyFill="1" applyBorder="1" applyAlignment="1">
      <alignment horizontal="center" vertical="center"/>
    </xf>
    <xf numFmtId="183" fontId="17" fillId="9" borderId="78" xfId="0" applyNumberFormat="1" applyFont="1" applyFill="1" applyBorder="1" applyAlignment="1" applyProtection="1">
      <alignment horizontal="center" vertical="center"/>
      <protection locked="0"/>
    </xf>
    <xf numFmtId="49" fontId="22" fillId="9" borderId="78" xfId="8" applyNumberFormat="1" applyFont="1" applyFill="1" applyBorder="1" applyProtection="1">
      <alignment vertical="center"/>
      <protection locked="0"/>
    </xf>
    <xf numFmtId="0" fontId="17" fillId="11" borderId="88" xfId="0" applyFont="1" applyFill="1" applyBorder="1" applyAlignment="1">
      <alignment horizontal="left" vertical="center"/>
    </xf>
    <xf numFmtId="0" fontId="17" fillId="11" borderId="89" xfId="0" applyFont="1" applyFill="1" applyBorder="1" applyAlignment="1">
      <alignment horizontal="left" vertical="center"/>
    </xf>
    <xf numFmtId="0" fontId="17" fillId="11" borderId="90" xfId="0" applyFont="1" applyFill="1" applyBorder="1" applyAlignment="1">
      <alignment horizontal="left" vertical="center"/>
    </xf>
    <xf numFmtId="0" fontId="17" fillId="0" borderId="92" xfId="0" applyFont="1" applyBorder="1" applyAlignment="1">
      <alignment horizontal="left" vertical="center"/>
    </xf>
    <xf numFmtId="0" fontId="17" fillId="0" borderId="93" xfId="0" applyFont="1" applyBorder="1" applyAlignment="1">
      <alignment horizontal="left" vertical="center"/>
    </xf>
    <xf numFmtId="0" fontId="17" fillId="10" borderId="73" xfId="0" applyFont="1" applyFill="1" applyBorder="1" applyAlignment="1">
      <alignment horizontal="center" vertical="center"/>
    </xf>
    <xf numFmtId="0" fontId="17" fillId="10" borderId="80" xfId="0" applyFont="1" applyFill="1" applyBorder="1" applyAlignment="1">
      <alignment horizontal="center" vertical="center"/>
    </xf>
    <xf numFmtId="0" fontId="17" fillId="10" borderId="82" xfId="0" applyFont="1" applyFill="1" applyBorder="1" applyAlignment="1">
      <alignment horizontal="center" vertical="center"/>
    </xf>
    <xf numFmtId="0" fontId="17" fillId="10" borderId="9" xfId="0" applyFont="1" applyFill="1" applyBorder="1" applyAlignment="1">
      <alignment horizontal="center" vertical="center"/>
    </xf>
    <xf numFmtId="0" fontId="17" fillId="10" borderId="11" xfId="0" applyFont="1" applyFill="1" applyBorder="1" applyAlignment="1">
      <alignment horizontal="center" vertical="center"/>
    </xf>
    <xf numFmtId="0" fontId="13" fillId="13" borderId="64" xfId="20" applyFont="1" applyFill="1" applyBorder="1" applyAlignment="1" applyProtection="1">
      <alignment horizontal="center" vertical="center"/>
      <protection locked="0"/>
    </xf>
    <xf numFmtId="0" fontId="13" fillId="13" borderId="72" xfId="20" applyFont="1" applyFill="1" applyBorder="1" applyAlignment="1" applyProtection="1">
      <alignment horizontal="center" vertical="center"/>
      <protection locked="0"/>
    </xf>
    <xf numFmtId="0" fontId="13" fillId="13" borderId="63" xfId="20" applyFont="1" applyFill="1" applyBorder="1" applyAlignment="1" applyProtection="1">
      <alignment horizontal="center" vertical="center"/>
      <protection locked="0"/>
    </xf>
    <xf numFmtId="0" fontId="13" fillId="0" borderId="0" xfId="20" applyFont="1" applyAlignment="1" applyProtection="1">
      <alignment horizontal="center" vertical="center"/>
      <protection locked="0"/>
    </xf>
    <xf numFmtId="183" fontId="13" fillId="13" borderId="75" xfId="20" applyNumberFormat="1" applyFont="1" applyFill="1" applyBorder="1" applyAlignment="1" applyProtection="1">
      <alignment horizontal="center" vertical="center" shrinkToFit="1"/>
      <protection locked="0"/>
    </xf>
    <xf numFmtId="0" fontId="13" fillId="0" borderId="73" xfId="0" applyFont="1" applyBorder="1" applyAlignment="1">
      <alignment horizontal="center" vertical="center" shrinkToFit="1"/>
    </xf>
    <xf numFmtId="0" fontId="13" fillId="0" borderId="76" xfId="0" applyFont="1" applyBorder="1" applyAlignment="1">
      <alignment horizontal="center" vertical="center" shrinkToFit="1"/>
    </xf>
    <xf numFmtId="0" fontId="13" fillId="9" borderId="64" xfId="0" applyFont="1" applyFill="1" applyBorder="1" applyAlignment="1" applyProtection="1">
      <alignment horizontal="center" vertical="center"/>
      <protection locked="0"/>
    </xf>
    <xf numFmtId="0" fontId="13" fillId="9" borderId="63" xfId="0" applyFont="1" applyFill="1" applyBorder="1" applyAlignment="1" applyProtection="1">
      <alignment horizontal="center" vertical="center"/>
      <protection locked="0"/>
    </xf>
    <xf numFmtId="0" fontId="46" fillId="0" borderId="64" xfId="0" applyFont="1" applyBorder="1" applyAlignment="1">
      <alignment horizontal="center" vertical="center" wrapText="1"/>
    </xf>
    <xf numFmtId="0" fontId="46" fillId="0" borderId="72" xfId="0" applyFont="1" applyBorder="1" applyAlignment="1">
      <alignment horizontal="center" vertical="center" wrapText="1"/>
    </xf>
    <xf numFmtId="0" fontId="46" fillId="0" borderId="63" xfId="0" applyFont="1" applyBorder="1" applyAlignment="1">
      <alignment horizontal="center" vertical="center" wrapText="1"/>
    </xf>
    <xf numFmtId="0" fontId="13" fillId="11" borderId="64" xfId="0" applyFont="1" applyFill="1" applyBorder="1" applyAlignment="1">
      <alignment horizontal="left" vertical="center"/>
    </xf>
    <xf numFmtId="0" fontId="13" fillId="11" borderId="72" xfId="0" applyFont="1" applyFill="1" applyBorder="1" applyAlignment="1">
      <alignment horizontal="left" vertical="center"/>
    </xf>
    <xf numFmtId="0" fontId="13" fillId="11" borderId="63" xfId="0" applyFont="1" applyFill="1" applyBorder="1" applyAlignment="1">
      <alignment horizontal="left" vertical="center"/>
    </xf>
    <xf numFmtId="183" fontId="13" fillId="9" borderId="64" xfId="0" applyNumberFormat="1" applyFont="1" applyFill="1" applyBorder="1" applyAlignment="1" applyProtection="1">
      <alignment horizontal="center" vertical="center"/>
      <protection locked="0"/>
    </xf>
    <xf numFmtId="183" fontId="13" fillId="9" borderId="72" xfId="0" applyNumberFormat="1" applyFont="1" applyFill="1" applyBorder="1" applyAlignment="1" applyProtection="1">
      <alignment horizontal="center" vertical="center"/>
      <protection locked="0"/>
    </xf>
    <xf numFmtId="183" fontId="13" fillId="9" borderId="63" xfId="0" applyNumberFormat="1" applyFont="1" applyFill="1" applyBorder="1" applyAlignment="1" applyProtection="1">
      <alignment horizontal="center" vertical="center"/>
      <protection locked="0"/>
    </xf>
    <xf numFmtId="0" fontId="45" fillId="0" borderId="95" xfId="0" applyFont="1" applyBorder="1" applyAlignment="1">
      <alignment horizontal="center" vertical="center" wrapText="1"/>
    </xf>
    <xf numFmtId="0" fontId="45" fillId="0" borderId="96" xfId="0" applyFont="1" applyBorder="1" applyAlignment="1">
      <alignment horizontal="center" vertical="center" wrapText="1"/>
    </xf>
    <xf numFmtId="0" fontId="45" fillId="0" borderId="97" xfId="0" applyFont="1" applyBorder="1" applyAlignment="1">
      <alignment horizontal="center" vertical="center" wrapText="1"/>
    </xf>
    <xf numFmtId="0" fontId="13" fillId="0" borderId="0" xfId="0" applyFont="1" applyAlignment="1">
      <alignment horizontal="right" vertical="center"/>
    </xf>
    <xf numFmtId="0" fontId="13" fillId="0" borderId="67" xfId="0" applyFont="1" applyBorder="1" applyAlignment="1">
      <alignment horizontal="right" vertical="center"/>
    </xf>
    <xf numFmtId="0" fontId="17" fillId="9" borderId="3" xfId="0" applyFont="1" applyFill="1" applyBorder="1" applyAlignment="1" applyProtection="1">
      <alignment horizontal="left" vertical="center"/>
      <protection locked="0"/>
    </xf>
    <xf numFmtId="0" fontId="17" fillId="9" borderId="3" xfId="0" applyFont="1" applyFill="1" applyBorder="1" applyAlignment="1" applyProtection="1">
      <alignment horizontal="left" vertical="center" wrapText="1"/>
      <protection locked="0"/>
    </xf>
    <xf numFmtId="0" fontId="30" fillId="0" borderId="10" xfId="0" applyFont="1" applyBorder="1" applyAlignment="1">
      <alignment vertical="center" wrapText="1"/>
    </xf>
    <xf numFmtId="0" fontId="31" fillId="0" borderId="10" xfId="0" applyFont="1" applyBorder="1" applyAlignment="1">
      <alignment vertical="center" wrapText="1"/>
    </xf>
    <xf numFmtId="0" fontId="15" fillId="0" borderId="5" xfId="0" applyFont="1" applyBorder="1" applyAlignment="1">
      <alignment horizontal="center" vertical="center"/>
    </xf>
    <xf numFmtId="0" fontId="15" fillId="0" borderId="16" xfId="0" applyFont="1" applyBorder="1" applyAlignment="1">
      <alignment horizontal="center" vertical="center"/>
    </xf>
    <xf numFmtId="0" fontId="17" fillId="0" borderId="2" xfId="0" applyFont="1" applyBorder="1" applyAlignment="1">
      <alignment horizontal="center" vertical="center"/>
    </xf>
    <xf numFmtId="0" fontId="17" fillId="0" borderId="15" xfId="0" applyFont="1" applyBorder="1" applyAlignment="1">
      <alignment horizontal="center" vertical="center"/>
    </xf>
    <xf numFmtId="0" fontId="15" fillId="0" borderId="100" xfId="0" applyFont="1" applyBorder="1" applyAlignment="1">
      <alignment horizontal="left" vertical="center" shrinkToFit="1"/>
    </xf>
    <xf numFmtId="0" fontId="15" fillId="0" borderId="73" xfId="0" applyFont="1" applyBorder="1" applyAlignment="1">
      <alignment horizontal="left" vertical="center" shrinkToFit="1"/>
    </xf>
    <xf numFmtId="0" fontId="22" fillId="9" borderId="3" xfId="0" applyFont="1" applyFill="1" applyBorder="1" applyAlignment="1" applyProtection="1">
      <alignment vertical="center"/>
      <protection locked="0"/>
    </xf>
    <xf numFmtId="0" fontId="33" fillId="0" borderId="0" xfId="0" applyFont="1" applyBorder="1" applyAlignment="1" applyProtection="1">
      <alignment horizontal="center" vertical="center"/>
    </xf>
    <xf numFmtId="0" fontId="17" fillId="0" borderId="100" xfId="0" applyFont="1" applyBorder="1" applyAlignment="1" applyProtection="1">
      <alignment horizontal="center" vertical="center"/>
    </xf>
    <xf numFmtId="183" fontId="36" fillId="9" borderId="2" xfId="0" applyNumberFormat="1" applyFont="1" applyFill="1" applyBorder="1" applyAlignment="1" applyProtection="1">
      <alignment horizontal="center" vertical="center"/>
      <protection locked="0"/>
    </xf>
    <xf numFmtId="183" fontId="36" fillId="9" borderId="15" xfId="0" applyNumberFormat="1" applyFont="1" applyFill="1" applyBorder="1" applyAlignment="1" applyProtection="1">
      <alignment horizontal="center" vertical="center"/>
      <protection locked="0"/>
    </xf>
    <xf numFmtId="0" fontId="17" fillId="9" borderId="3" xfId="7" applyNumberFormat="1" applyFont="1" applyFill="1" applyBorder="1" applyAlignment="1" applyProtection="1">
      <alignment vertical="center" shrinkToFit="1"/>
      <protection locked="0"/>
    </xf>
    <xf numFmtId="0" fontId="17" fillId="11" borderId="64" xfId="0" applyFont="1" applyFill="1" applyBorder="1" applyAlignment="1" applyProtection="1">
      <alignment horizontal="left" vertical="center" shrinkToFit="1"/>
      <protection locked="0"/>
    </xf>
    <xf numFmtId="0" fontId="17" fillId="11" borderId="72" xfId="0" applyFont="1" applyFill="1" applyBorder="1" applyAlignment="1" applyProtection="1">
      <alignment horizontal="left" vertical="center" shrinkToFit="1"/>
      <protection locked="0"/>
    </xf>
    <xf numFmtId="0" fontId="17" fillId="11" borderId="63" xfId="0" applyFont="1" applyFill="1" applyBorder="1" applyAlignment="1" applyProtection="1">
      <alignment horizontal="left" vertical="center" shrinkToFit="1"/>
      <protection locked="0"/>
    </xf>
    <xf numFmtId="0" fontId="17" fillId="9" borderId="64" xfId="0" applyFont="1" applyFill="1" applyBorder="1" applyAlignment="1" applyProtection="1">
      <alignment horizontal="left" vertical="center" shrinkToFit="1"/>
      <protection locked="0"/>
    </xf>
    <xf numFmtId="0" fontId="17" fillId="9" borderId="72" xfId="0" applyFont="1" applyFill="1" applyBorder="1" applyAlignment="1" applyProtection="1">
      <alignment horizontal="left" vertical="center" shrinkToFit="1"/>
      <protection locked="0"/>
    </xf>
    <xf numFmtId="0" fontId="17" fillId="9" borderId="63" xfId="0" applyFont="1" applyFill="1" applyBorder="1" applyAlignment="1" applyProtection="1">
      <alignment horizontal="left" vertical="center" shrinkToFit="1"/>
      <protection locked="0"/>
    </xf>
    <xf numFmtId="186" fontId="17" fillId="9" borderId="3" xfId="0" applyNumberFormat="1" applyFont="1" applyFill="1" applyBorder="1" applyAlignment="1" applyProtection="1">
      <alignment horizontal="right" vertical="center"/>
      <protection locked="0"/>
    </xf>
    <xf numFmtId="49" fontId="17" fillId="9" borderId="3" xfId="0" applyNumberFormat="1" applyFont="1" applyFill="1" applyBorder="1" applyAlignment="1" applyProtection="1">
      <alignment horizontal="center" vertical="center" shrinkToFit="1"/>
      <protection locked="0"/>
    </xf>
    <xf numFmtId="183" fontId="17" fillId="9" borderId="3" xfId="0" applyNumberFormat="1" applyFont="1" applyFill="1" applyBorder="1" applyAlignment="1" applyProtection="1">
      <alignment horizontal="center" vertical="center"/>
      <protection locked="0"/>
    </xf>
    <xf numFmtId="0" fontId="17" fillId="0" borderId="7" xfId="0" applyFont="1" applyBorder="1" applyAlignment="1" applyProtection="1">
      <alignment horizontal="right" vertical="center" wrapText="1"/>
    </xf>
    <xf numFmtId="0" fontId="24" fillId="0" borderId="7" xfId="0" applyFont="1" applyBorder="1" applyAlignment="1" applyProtection="1">
      <alignment horizontal="right" vertical="center" wrapText="1"/>
    </xf>
    <xf numFmtId="0" fontId="22" fillId="9" borderId="3" xfId="0" applyFont="1" applyFill="1" applyBorder="1" applyAlignment="1" applyProtection="1">
      <alignment vertical="center" wrapText="1"/>
      <protection locked="0"/>
    </xf>
    <xf numFmtId="0" fontId="17" fillId="9" borderId="3" xfId="0" applyFont="1" applyFill="1" applyBorder="1" applyAlignment="1" applyProtection="1">
      <protection locked="0"/>
    </xf>
    <xf numFmtId="0" fontId="17" fillId="0" borderId="100" xfId="0" applyFont="1" applyBorder="1" applyAlignment="1" applyProtection="1">
      <alignment horizontal="right" vertical="center"/>
    </xf>
    <xf numFmtId="0" fontId="17" fillId="0" borderId="76" xfId="0" applyFont="1" applyBorder="1" applyAlignment="1" applyProtection="1">
      <alignment horizontal="right" vertical="center"/>
    </xf>
    <xf numFmtId="0" fontId="24" fillId="0" borderId="15" xfId="0" applyFont="1" applyBorder="1" applyAlignment="1">
      <alignment horizontal="center" vertical="center"/>
    </xf>
    <xf numFmtId="0" fontId="24" fillId="0" borderId="7" xfId="0" applyFont="1" applyBorder="1" applyAlignment="1">
      <alignment horizontal="right" vertical="center"/>
    </xf>
    <xf numFmtId="0" fontId="17" fillId="0" borderId="36" xfId="0" applyFont="1" applyBorder="1" applyAlignment="1" applyProtection="1">
      <alignment vertical="center" wrapText="1"/>
    </xf>
    <xf numFmtId="0" fontId="24" fillId="0" borderId="36" xfId="0" applyFont="1" applyBorder="1" applyAlignment="1" applyProtection="1">
      <alignment vertical="center" wrapText="1"/>
    </xf>
    <xf numFmtId="0" fontId="17" fillId="9" borderId="39" xfId="0" applyFont="1" applyFill="1" applyBorder="1" applyAlignment="1" applyProtection="1">
      <alignment vertical="center" wrapText="1"/>
      <protection locked="0"/>
    </xf>
    <xf numFmtId="0" fontId="17" fillId="0" borderId="39" xfId="0" applyFont="1" applyBorder="1" applyAlignment="1" applyProtection="1">
      <alignment vertical="center" wrapText="1"/>
    </xf>
    <xf numFmtId="0" fontId="24" fillId="0" borderId="39" xfId="0" applyFont="1" applyBorder="1" applyAlignment="1" applyProtection="1">
      <alignment vertical="center" wrapText="1"/>
    </xf>
    <xf numFmtId="0" fontId="0" fillId="0" borderId="3" xfId="0" applyFont="1" applyBorder="1" applyAlignment="1" applyProtection="1">
      <alignment horizontal="center" vertical="center"/>
    </xf>
    <xf numFmtId="0" fontId="0" fillId="0" borderId="3" xfId="0" applyFont="1" applyBorder="1" applyAlignment="1">
      <alignment horizontal="left" vertical="center"/>
    </xf>
    <xf numFmtId="0" fontId="0" fillId="0" borderId="0" xfId="0" applyFont="1" applyFill="1" applyBorder="1" applyAlignment="1" applyProtection="1">
      <alignment vertical="center"/>
      <protection locked="0"/>
    </xf>
    <xf numFmtId="0" fontId="0" fillId="0" borderId="64" xfId="0" applyFont="1" applyFill="1" applyBorder="1" applyAlignment="1" applyProtection="1">
      <alignment horizontal="center" vertical="center"/>
      <protection locked="0"/>
    </xf>
    <xf numFmtId="0" fontId="0" fillId="0" borderId="63" xfId="0" applyFont="1" applyFill="1" applyBorder="1" applyAlignment="1" applyProtection="1">
      <alignment horizontal="center" vertical="center"/>
      <protection locked="0"/>
    </xf>
    <xf numFmtId="0" fontId="0" fillId="9" borderId="64" xfId="0" applyFont="1" applyFill="1" applyBorder="1" applyAlignment="1" applyProtection="1">
      <alignment horizontal="center" vertical="center"/>
      <protection locked="0"/>
    </xf>
    <xf numFmtId="0" fontId="0" fillId="9" borderId="72" xfId="0" applyFont="1" applyFill="1" applyBorder="1" applyAlignment="1" applyProtection="1">
      <alignment horizontal="center" vertical="center"/>
      <protection locked="0"/>
    </xf>
    <xf numFmtId="0" fontId="0" fillId="9" borderId="63" xfId="0" applyFont="1" applyFill="1" applyBorder="1" applyAlignment="1" applyProtection="1">
      <alignment horizontal="center" vertical="center"/>
      <protection locked="0"/>
    </xf>
    <xf numFmtId="0" fontId="47" fillId="0" borderId="0" xfId="0" applyFont="1" applyAlignment="1">
      <alignment vertical="center"/>
    </xf>
    <xf numFmtId="0" fontId="47" fillId="0" borderId="0" xfId="0" applyFont="1" applyAlignment="1" applyProtection="1">
      <alignment vertical="center"/>
    </xf>
    <xf numFmtId="0" fontId="0" fillId="0" borderId="0" xfId="0" applyFont="1" applyAlignment="1" applyProtection="1">
      <alignment vertical="center"/>
    </xf>
    <xf numFmtId="0" fontId="0" fillId="0" borderId="0" xfId="0" applyFont="1" applyFill="1" applyAlignment="1" applyProtection="1">
      <alignment vertical="center"/>
    </xf>
    <xf numFmtId="0" fontId="47" fillId="0" borderId="0" xfId="0" applyFont="1" applyBorder="1" applyAlignment="1">
      <alignment vertical="center"/>
    </xf>
    <xf numFmtId="0" fontId="47" fillId="0" borderId="0" xfId="0" applyFont="1" applyBorder="1" applyAlignment="1" applyProtection="1">
      <alignment vertical="center"/>
    </xf>
    <xf numFmtId="0" fontId="0" fillId="0" borderId="0" xfId="0" applyFont="1" applyBorder="1" applyAlignment="1">
      <alignment vertical="center"/>
    </xf>
    <xf numFmtId="0" fontId="0" fillId="0" borderId="0" xfId="0" applyFont="1" applyBorder="1" applyAlignment="1" applyProtection="1">
      <alignment vertical="center"/>
    </xf>
    <xf numFmtId="0" fontId="0" fillId="0" borderId="7" xfId="0" applyFont="1" applyFill="1" applyBorder="1" applyAlignment="1" applyProtection="1">
      <alignment vertical="center" wrapText="1"/>
    </xf>
    <xf numFmtId="0" fontId="0" fillId="0" borderId="16" xfId="0" applyFont="1" applyFill="1" applyBorder="1" applyAlignment="1" applyProtection="1">
      <alignment vertical="center" wrapText="1"/>
    </xf>
    <xf numFmtId="0" fontId="0" fillId="0" borderId="12" xfId="0" applyFont="1" applyFill="1" applyBorder="1" applyAlignment="1" applyProtection="1">
      <alignment vertical="center" wrapText="1"/>
    </xf>
    <xf numFmtId="0" fontId="0" fillId="0" borderId="67" xfId="0" applyFont="1" applyBorder="1" applyAlignment="1">
      <alignment horizontal="right" vertical="center"/>
    </xf>
    <xf numFmtId="49" fontId="43" fillId="9" borderId="62" xfId="0" applyNumberFormat="1" applyFont="1" applyFill="1" applyBorder="1" applyAlignment="1" applyProtection="1">
      <alignment horizontal="left" vertical="center" wrapText="1"/>
      <protection locked="0"/>
    </xf>
    <xf numFmtId="49" fontId="43" fillId="0" borderId="0" xfId="0" applyNumberFormat="1" applyFont="1" applyFill="1" applyBorder="1" applyAlignment="1" applyProtection="1">
      <alignment horizontal="center" vertical="center" wrapText="1"/>
      <protection locked="0"/>
    </xf>
    <xf numFmtId="0" fontId="0" fillId="0" borderId="0" xfId="0" applyFont="1" applyAlignment="1" applyProtection="1">
      <alignment horizontal="right" vertical="center"/>
    </xf>
    <xf numFmtId="49" fontId="0" fillId="0" borderId="0" xfId="0" applyNumberFormat="1" applyFont="1" applyFill="1" applyBorder="1" applyAlignment="1" applyProtection="1">
      <alignment horizontal="center" wrapText="1"/>
    </xf>
    <xf numFmtId="0" fontId="0" fillId="9" borderId="62" xfId="0" applyFont="1" applyFill="1" applyBorder="1" applyAlignment="1" applyProtection="1">
      <alignment vertical="center" wrapText="1"/>
      <protection locked="0"/>
    </xf>
    <xf numFmtId="0" fontId="0" fillId="0" borderId="0" xfId="0" applyFont="1" applyFill="1" applyBorder="1" applyAlignment="1" applyProtection="1">
      <alignment vertical="center" wrapText="1"/>
      <protection locked="0"/>
    </xf>
    <xf numFmtId="49" fontId="0" fillId="9" borderId="3" xfId="0" applyNumberFormat="1" applyFont="1" applyFill="1" applyBorder="1" applyAlignment="1" applyProtection="1">
      <alignment horizontal="center" vertical="center"/>
      <protection locked="0"/>
    </xf>
    <xf numFmtId="0" fontId="0" fillId="0" borderId="0" xfId="0" applyFont="1" applyBorder="1" applyAlignment="1" applyProtection="1">
      <alignment horizontal="left" vertical="center"/>
    </xf>
    <xf numFmtId="49" fontId="43" fillId="0" borderId="0" xfId="0" applyNumberFormat="1" applyFont="1" applyFill="1" applyBorder="1" applyAlignment="1" applyProtection="1">
      <alignment vertical="center" wrapText="1"/>
    </xf>
    <xf numFmtId="0" fontId="0" fillId="0" borderId="67" xfId="0" applyFont="1" applyFill="1" applyBorder="1" applyAlignment="1" applyProtection="1">
      <alignment horizontal="center" vertical="center"/>
      <protection locked="0"/>
    </xf>
    <xf numFmtId="49" fontId="0" fillId="0" borderId="71" xfId="0" applyNumberFormat="1" applyFont="1" applyFill="1" applyBorder="1" applyAlignment="1" applyProtection="1">
      <alignment horizontal="left" vertical="center" wrapText="1"/>
    </xf>
    <xf numFmtId="49" fontId="0" fillId="0" borderId="67" xfId="0" applyNumberFormat="1" applyFont="1" applyFill="1" applyBorder="1" applyAlignment="1" applyProtection="1">
      <alignment horizontal="left" vertical="center" wrapText="1"/>
    </xf>
    <xf numFmtId="49" fontId="0" fillId="0" borderId="0" xfId="0" applyNumberFormat="1" applyFont="1" applyFill="1" applyBorder="1" applyAlignment="1" applyProtection="1">
      <alignment vertical="center" wrapText="1"/>
    </xf>
    <xf numFmtId="0" fontId="0" fillId="0" borderId="0" xfId="0" applyFont="1" applyBorder="1" applyAlignment="1" applyProtection="1">
      <alignment horizontal="right" vertical="center"/>
    </xf>
    <xf numFmtId="49" fontId="43" fillId="9" borderId="64" xfId="0" applyNumberFormat="1" applyFont="1" applyFill="1" applyBorder="1" applyAlignment="1" applyProtection="1">
      <alignment horizontal="left" vertical="center" wrapText="1"/>
      <protection locked="0"/>
    </xf>
    <xf numFmtId="49" fontId="43" fillId="9" borderId="72" xfId="0" applyNumberFormat="1" applyFont="1" applyFill="1" applyBorder="1" applyAlignment="1" applyProtection="1">
      <alignment horizontal="left" vertical="center" wrapText="1"/>
      <protection locked="0"/>
    </xf>
    <xf numFmtId="49" fontId="43" fillId="9" borderId="63" xfId="0" applyNumberFormat="1" applyFont="1" applyFill="1" applyBorder="1" applyAlignment="1" applyProtection="1">
      <alignment horizontal="left" vertical="center" wrapText="1"/>
      <protection locked="0"/>
    </xf>
    <xf numFmtId="0" fontId="13" fillId="0" borderId="0" xfId="20" applyFont="1" applyAlignment="1">
      <alignment horizontal="left" vertical="center"/>
    </xf>
    <xf numFmtId="0" fontId="13" fillId="10" borderId="0" xfId="20" applyFont="1" applyFill="1" applyAlignment="1">
      <alignment vertical="center"/>
    </xf>
    <xf numFmtId="0" fontId="48" fillId="0" borderId="0" xfId="20" applyFont="1" applyAlignment="1">
      <alignment vertical="center"/>
    </xf>
    <xf numFmtId="0" fontId="48" fillId="13" borderId="64" xfId="20" applyFont="1" applyFill="1" applyBorder="1" applyAlignment="1" applyProtection="1">
      <alignment horizontal="center" vertical="center"/>
      <protection locked="0"/>
    </xf>
    <xf numFmtId="0" fontId="48" fillId="13" borderId="63" xfId="20" applyFont="1" applyFill="1" applyBorder="1" applyAlignment="1" applyProtection="1">
      <alignment horizontal="center" vertical="center"/>
      <protection locked="0"/>
    </xf>
    <xf numFmtId="0" fontId="48" fillId="0" borderId="0" xfId="20" applyFont="1" applyAlignment="1" applyProtection="1">
      <alignment horizontal="center" vertical="center"/>
      <protection locked="0"/>
    </xf>
    <xf numFmtId="0" fontId="48" fillId="10" borderId="0" xfId="20" applyFont="1" applyFill="1" applyAlignment="1">
      <alignment vertical="center"/>
    </xf>
    <xf numFmtId="0" fontId="48" fillId="0" borderId="66" xfId="20" applyFont="1" applyBorder="1" applyAlignment="1">
      <alignment vertical="center"/>
    </xf>
    <xf numFmtId="0" fontId="13" fillId="10" borderId="66" xfId="20" applyFont="1" applyFill="1" applyBorder="1" applyAlignment="1">
      <alignment vertical="center"/>
    </xf>
    <xf numFmtId="0" fontId="48" fillId="0" borderId="67" xfId="20" applyFont="1" applyBorder="1" applyAlignment="1" applyProtection="1">
      <alignment horizontal="center" vertical="center"/>
      <protection locked="0"/>
    </xf>
    <xf numFmtId="0" fontId="48" fillId="13" borderId="68" xfId="20" applyFont="1" applyFill="1" applyBorder="1" applyAlignment="1" applyProtection="1">
      <alignment horizontal="center" vertical="center"/>
      <protection locked="0"/>
    </xf>
    <xf numFmtId="0" fontId="48" fillId="0" borderId="14" xfId="20" applyFont="1" applyBorder="1" applyAlignment="1">
      <alignment vertical="center"/>
    </xf>
    <xf numFmtId="0" fontId="48" fillId="0" borderId="65" xfId="20" applyFont="1" applyBorder="1" applyAlignment="1">
      <alignment vertical="center"/>
    </xf>
    <xf numFmtId="0" fontId="13" fillId="10" borderId="65" xfId="20" applyFont="1" applyFill="1" applyBorder="1" applyAlignment="1">
      <alignment vertical="center"/>
    </xf>
    <xf numFmtId="0" fontId="13" fillId="10" borderId="63" xfId="20" applyFont="1" applyFill="1" applyBorder="1" applyAlignment="1">
      <alignment vertical="center"/>
    </xf>
    <xf numFmtId="0" fontId="13" fillId="10" borderId="69" xfId="20" applyFont="1" applyFill="1" applyBorder="1" applyAlignment="1">
      <alignment vertical="center"/>
    </xf>
    <xf numFmtId="0" fontId="48" fillId="13" borderId="101" xfId="20" applyFont="1" applyFill="1" applyBorder="1" applyAlignment="1" applyProtection="1">
      <alignment horizontal="center" vertical="center"/>
      <protection locked="0"/>
    </xf>
    <xf numFmtId="0" fontId="48" fillId="13" borderId="102" xfId="20" applyFont="1" applyFill="1" applyBorder="1" applyAlignment="1" applyProtection="1">
      <alignment horizontal="center" vertical="center"/>
      <protection locked="0"/>
    </xf>
    <xf numFmtId="0" fontId="48" fillId="13" borderId="103" xfId="20" applyFont="1" applyFill="1" applyBorder="1" applyAlignment="1" applyProtection="1">
      <alignment horizontal="center" vertical="center"/>
      <protection locked="0"/>
    </xf>
  </cellXfs>
  <cellStyles count="21">
    <cellStyle name="Accent" xfId="1"/>
    <cellStyle name="Accent 1" xfId="2"/>
    <cellStyle name="Accent 2" xfId="3"/>
    <cellStyle name="Accent 3" xfId="4"/>
    <cellStyle name="Bad" xfId="5"/>
    <cellStyle name="Error" xfId="6"/>
    <cellStyle name="Excel Built-in Currency [0]" xfId="7"/>
    <cellStyle name="Excel Built-in Explanatory Text" xfId="8"/>
    <cellStyle name="Footnote" xfId="9"/>
    <cellStyle name="Good" xfId="10"/>
    <cellStyle name="Heading" xfId="11"/>
    <cellStyle name="Heading 1" xfId="12"/>
    <cellStyle name="Heading 2" xfId="13"/>
    <cellStyle name="Neutral" xfId="14"/>
    <cellStyle name="Note" xfId="15"/>
    <cellStyle name="Status" xfId="16"/>
    <cellStyle name="Text" xfId="17"/>
    <cellStyle name="Warning" xfId="18"/>
    <cellStyle name="ハイパーリンク 2" xfId="19"/>
    <cellStyle name="標準" xfId="0" builtinId="0"/>
    <cellStyle name="標準 2" xfId="2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123825</xdr:rowOff>
    </xdr:from>
    <xdr:to>
      <xdr:col>0</xdr:col>
      <xdr:colOff>0</xdr:colOff>
      <xdr:row>17</xdr:row>
      <xdr:rowOff>123825</xdr:rowOff>
    </xdr:to>
    <xdr:sp macro="" textlink="">
      <xdr:nvSpPr>
        <xdr:cNvPr id="15714" name="Line 1">
          <a:extLst>
            <a:ext uri="{FF2B5EF4-FFF2-40B4-BE49-F238E27FC236}">
              <a16:creationId xmlns:a16="http://schemas.microsoft.com/office/drawing/2014/main" id="{00000000-0008-0000-0D00-0000623D0000}"/>
            </a:ext>
          </a:extLst>
        </xdr:cNvPr>
        <xdr:cNvSpPr>
          <a:spLocks noChangeShapeType="1"/>
        </xdr:cNvSpPr>
      </xdr:nvSpPr>
      <xdr:spPr bwMode="auto">
        <a:xfrm>
          <a:off x="0" y="4019550"/>
          <a:ext cx="0" cy="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1434856</xdr:colOff>
      <xdr:row>17</xdr:row>
      <xdr:rowOff>172671</xdr:rowOff>
    </xdr:from>
    <xdr:to>
      <xdr:col>3</xdr:col>
      <xdr:colOff>145394</xdr:colOff>
      <xdr:row>17</xdr:row>
      <xdr:rowOff>172671</xdr:rowOff>
    </xdr:to>
    <xdr:sp macro="" textlink="">
      <xdr:nvSpPr>
        <xdr:cNvPr id="15715" name="Line 1">
          <a:extLst>
            <a:ext uri="{FF2B5EF4-FFF2-40B4-BE49-F238E27FC236}">
              <a16:creationId xmlns:a16="http://schemas.microsoft.com/office/drawing/2014/main" id="{00000000-0008-0000-0D00-0000633D0000}"/>
            </a:ext>
          </a:extLst>
        </xdr:cNvPr>
        <xdr:cNvSpPr>
          <a:spLocks noChangeShapeType="1"/>
        </xdr:cNvSpPr>
      </xdr:nvSpPr>
      <xdr:spPr bwMode="auto">
        <a:xfrm>
          <a:off x="1434856" y="4959594"/>
          <a:ext cx="2628000" cy="0"/>
        </a:xfrm>
        <a:prstGeom prst="line">
          <a:avLst/>
        </a:prstGeom>
        <a:noFill/>
        <a:ln w="1270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229306</xdr:colOff>
      <xdr:row>20</xdr:row>
      <xdr:rowOff>255765</xdr:rowOff>
    </xdr:from>
    <xdr:to>
      <xdr:col>13</xdr:col>
      <xdr:colOff>132291</xdr:colOff>
      <xdr:row>22</xdr:row>
      <xdr:rowOff>141112</xdr:rowOff>
    </xdr:to>
    <xdr:sp macro="" textlink="">
      <xdr:nvSpPr>
        <xdr:cNvPr id="2" name="角丸四角形吹き出し 1"/>
        <xdr:cNvSpPr/>
      </xdr:nvSpPr>
      <xdr:spPr bwMode="auto">
        <a:xfrm>
          <a:off x="5053542" y="6394098"/>
          <a:ext cx="2372430" cy="502708"/>
        </a:xfrm>
        <a:prstGeom prst="wedgeRoundRectCallout">
          <a:avLst>
            <a:gd name="adj1" fmla="val -100538"/>
            <a:gd name="adj2" fmla="val -64931"/>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東京都は、安全対策へ記載（</a:t>
          </a:r>
          <a:r>
            <a:rPr kumimoji="1" lang="en-US" altLang="ja-JP" sz="1100">
              <a:effectLst/>
              <a:latin typeface="+mn-lt"/>
              <a:ea typeface="+mn-ea"/>
              <a:cs typeface="+mn-cs"/>
            </a:rPr>
            <a:t>P27</a:t>
          </a:r>
          <a:r>
            <a:rPr kumimoji="1" lang="ja-JP" altLang="en-US" sz="11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209550</xdr:rowOff>
    </xdr:from>
    <xdr:to>
      <xdr:col>0</xdr:col>
      <xdr:colOff>0</xdr:colOff>
      <xdr:row>5</xdr:row>
      <xdr:rowOff>171450</xdr:rowOff>
    </xdr:to>
    <xdr:sp macro="" textlink="">
      <xdr:nvSpPr>
        <xdr:cNvPr id="32098" name="Line 1">
          <a:extLst>
            <a:ext uri="{FF2B5EF4-FFF2-40B4-BE49-F238E27FC236}">
              <a16:creationId xmlns:a16="http://schemas.microsoft.com/office/drawing/2014/main" id="{00000000-0008-0000-1C00-0000627D0000}"/>
            </a:ext>
          </a:extLst>
        </xdr:cNvPr>
        <xdr:cNvSpPr>
          <a:spLocks noChangeShapeType="1"/>
        </xdr:cNvSpPr>
      </xdr:nvSpPr>
      <xdr:spPr bwMode="auto">
        <a:xfrm>
          <a:off x="0" y="1638300"/>
          <a:ext cx="0" cy="257175"/>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2"/>
  <sheetViews>
    <sheetView tabSelected="1" view="pageBreakPreview" zoomScale="85" zoomScaleNormal="100" zoomScaleSheetLayoutView="85" workbookViewId="0"/>
  </sheetViews>
  <sheetFormatPr defaultColWidth="9" defaultRowHeight="13"/>
  <cols>
    <col min="1" max="1" width="16.7265625" style="16" customWidth="1"/>
    <col min="2" max="2" width="17.08984375" style="16" customWidth="1"/>
    <col min="3" max="3" width="24.453125" style="16" customWidth="1"/>
    <col min="4" max="4" width="18.26953125" style="16" customWidth="1"/>
    <col min="5" max="5" width="18.6328125" style="16" customWidth="1"/>
    <col min="6" max="6" width="10.08984375" style="16" customWidth="1"/>
    <col min="7" max="7" width="16.08984375" style="16" customWidth="1"/>
    <col min="8" max="8" width="4.7265625" style="16" customWidth="1"/>
    <col min="9" max="9" width="9.6328125" style="16" customWidth="1"/>
    <col min="10" max="10" width="11" style="16" customWidth="1"/>
    <col min="11" max="16384" width="9" style="16"/>
  </cols>
  <sheetData>
    <row r="1" spans="1:11" ht="25" customHeight="1">
      <c r="A1" s="12" t="s">
        <v>0</v>
      </c>
      <c r="B1" s="13"/>
      <c r="C1" s="14" t="str">
        <f>IF(P0!B9&lt;&gt;"","BS"&amp;P0!B9,"")</f>
        <v/>
      </c>
      <c r="D1" s="15"/>
      <c r="E1" s="15"/>
      <c r="F1" s="15"/>
      <c r="G1" s="15"/>
      <c r="H1" s="15"/>
    </row>
    <row r="3" spans="1:11" ht="25" customHeight="1">
      <c r="A3" s="17" t="s">
        <v>1083</v>
      </c>
      <c r="B3" s="471">
        <v>6</v>
      </c>
      <c r="C3" s="18" t="s">
        <v>1</v>
      </c>
    </row>
    <row r="4" spans="1:11" ht="17.149999999999999" customHeight="1">
      <c r="A4" s="19"/>
      <c r="B4" s="20" t="s">
        <v>2</v>
      </c>
      <c r="E4" s="21"/>
    </row>
    <row r="5" spans="1:11" ht="17.149999999999999" customHeight="1">
      <c r="A5" s="22"/>
      <c r="B5" s="20" t="s">
        <v>3</v>
      </c>
    </row>
    <row r="6" spans="1:11" ht="17.149999999999999" customHeight="1">
      <c r="A6" s="23"/>
    </row>
    <row r="7" spans="1:11" ht="18" customHeight="1"/>
    <row r="8" spans="1:11" s="24" customFormat="1" ht="24" customHeight="1">
      <c r="A8" s="445" t="s">
        <v>4</v>
      </c>
      <c r="B8" s="546"/>
      <c r="C8" s="546"/>
      <c r="D8" s="546"/>
      <c r="E8" s="546"/>
    </row>
    <row r="9" spans="1:11" s="24" customFormat="1" ht="24" customHeight="1">
      <c r="A9" s="547" t="s">
        <v>5</v>
      </c>
      <c r="B9" s="546"/>
      <c r="C9" s="546"/>
      <c r="D9" s="546"/>
      <c r="E9" s="546"/>
    </row>
    <row r="10" spans="1:11" s="24" customFormat="1" ht="24" customHeight="1">
      <c r="A10" s="547"/>
      <c r="B10" s="445" t="s">
        <v>6</v>
      </c>
      <c r="C10" s="25"/>
      <c r="D10" s="26" t="s">
        <v>7</v>
      </c>
      <c r="E10" s="25"/>
    </row>
    <row r="11" spans="1:11" s="24" customFormat="1" ht="24" customHeight="1">
      <c r="A11" s="27"/>
      <c r="B11" s="445" t="s">
        <v>8</v>
      </c>
      <c r="C11" s="443"/>
    </row>
    <row r="12" spans="1:11" s="24" customFormat="1" ht="24" customHeight="1">
      <c r="A12" s="456" t="s">
        <v>9</v>
      </c>
      <c r="B12" s="445" t="s">
        <v>10</v>
      </c>
      <c r="C12" s="546"/>
      <c r="D12" s="546"/>
      <c r="E12" s="546"/>
      <c r="F12" s="546"/>
    </row>
    <row r="13" spans="1:11" s="24" customFormat="1" ht="24" customHeight="1">
      <c r="A13" s="457"/>
      <c r="B13" s="445" t="s">
        <v>11</v>
      </c>
      <c r="C13" s="443"/>
      <c r="D13" s="28" t="s">
        <v>1447</v>
      </c>
      <c r="E13" s="443"/>
    </row>
    <row r="14" spans="1:11" s="24" customFormat="1" ht="24" customHeight="1">
      <c r="A14" s="548" t="s">
        <v>12</v>
      </c>
      <c r="B14" s="445" t="s">
        <v>13</v>
      </c>
      <c r="C14" s="546"/>
      <c r="D14" s="546"/>
      <c r="E14" s="546"/>
      <c r="F14" s="30"/>
      <c r="G14" s="30"/>
      <c r="H14" s="30"/>
      <c r="I14" s="30"/>
      <c r="J14" s="30"/>
      <c r="K14" s="30"/>
    </row>
    <row r="15" spans="1:11" s="24" customFormat="1" ht="24" customHeight="1">
      <c r="A15" s="549"/>
      <c r="B15" s="445" t="s">
        <v>14</v>
      </c>
      <c r="C15" s="443"/>
      <c r="D15" s="28" t="s">
        <v>15</v>
      </c>
      <c r="E15" s="25"/>
      <c r="F15" s="30"/>
      <c r="G15" s="30"/>
      <c r="H15" s="30"/>
      <c r="I15" s="30"/>
      <c r="J15" s="30"/>
      <c r="K15" s="30"/>
    </row>
    <row r="16" spans="1:11" s="24" customFormat="1" ht="24" customHeight="1">
      <c r="A16" s="29" t="s">
        <v>16</v>
      </c>
      <c r="B16" s="445" t="s">
        <v>17</v>
      </c>
      <c r="C16" s="546"/>
      <c r="D16" s="546"/>
      <c r="E16" s="546"/>
      <c r="F16" s="30"/>
      <c r="G16" s="30"/>
      <c r="H16" s="30"/>
      <c r="I16" s="30"/>
      <c r="J16" s="30"/>
      <c r="K16" s="30"/>
    </row>
    <row r="17" spans="1:12" s="24" customFormat="1" ht="24.75" customHeight="1">
      <c r="A17" s="31" t="s">
        <v>18</v>
      </c>
      <c r="B17" s="445" t="s">
        <v>14</v>
      </c>
      <c r="C17" s="443"/>
      <c r="D17" s="28" t="s">
        <v>15</v>
      </c>
      <c r="E17" s="25"/>
      <c r="F17" s="30"/>
      <c r="G17" s="30"/>
      <c r="H17" s="30"/>
      <c r="I17" s="30"/>
      <c r="J17" s="30"/>
      <c r="K17" s="30"/>
    </row>
    <row r="18" spans="1:12" s="24" customFormat="1" ht="24" customHeight="1">
      <c r="A18" s="445" t="s">
        <v>19</v>
      </c>
      <c r="B18" s="443"/>
      <c r="C18" s="28" t="s">
        <v>15</v>
      </c>
      <c r="D18" s="25"/>
      <c r="E18" s="32"/>
      <c r="F18" s="33"/>
      <c r="G18" s="34"/>
      <c r="H18" s="34"/>
      <c r="I18" s="34"/>
      <c r="J18" s="30"/>
      <c r="K18" s="30"/>
    </row>
    <row r="19" spans="1:12" s="24" customFormat="1" ht="24" customHeight="1">
      <c r="A19" s="445" t="s">
        <v>20</v>
      </c>
      <c r="B19" s="35"/>
      <c r="C19" s="36" t="s">
        <v>21</v>
      </c>
      <c r="D19" s="466" t="s">
        <v>1759</v>
      </c>
      <c r="E19" s="35"/>
      <c r="F19" s="37" t="s">
        <v>21</v>
      </c>
      <c r="G19" s="35"/>
      <c r="H19" s="36" t="s">
        <v>22</v>
      </c>
      <c r="I19" s="30"/>
      <c r="J19" s="30"/>
      <c r="K19" s="30"/>
      <c r="L19" s="30"/>
    </row>
    <row r="20" spans="1:12" s="24" customFormat="1" ht="24" customHeight="1">
      <c r="A20" s="28" t="s">
        <v>23</v>
      </c>
      <c r="B20" s="35"/>
      <c r="C20" s="36" t="s">
        <v>21</v>
      </c>
      <c r="H20" s="30"/>
      <c r="I20" s="30"/>
      <c r="J20" s="30"/>
      <c r="K20" s="30"/>
    </row>
    <row r="21" spans="1:12" ht="24" customHeight="1">
      <c r="A21" s="16" t="s">
        <v>24</v>
      </c>
      <c r="D21" s="24" t="s">
        <v>25</v>
      </c>
    </row>
    <row r="22" spans="1:12" ht="25" customHeight="1">
      <c r="A22" s="445" t="s">
        <v>26</v>
      </c>
      <c r="B22" s="545"/>
      <c r="C22" s="545"/>
    </row>
  </sheetData>
  <sheetProtection formatRows="0"/>
  <mergeCells count="8">
    <mergeCell ref="B22:C22"/>
    <mergeCell ref="B8:E8"/>
    <mergeCell ref="A9:A10"/>
    <mergeCell ref="B9:E9"/>
    <mergeCell ref="C12:F12"/>
    <mergeCell ref="C14:E14"/>
    <mergeCell ref="C16:E16"/>
    <mergeCell ref="A14:A15"/>
  </mergeCells>
  <phoneticPr fontId="14"/>
  <dataValidations count="1">
    <dataValidation type="whole" operator="greaterThanOrEqual" allowBlank="1" showErrorMessage="1" errorTitle="入力規則違反" error="整数６桁の半角数字を入力します" sqref="B1">
      <formula1>0</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V31"/>
  <sheetViews>
    <sheetView view="pageBreakPreview" zoomScale="70" zoomScaleNormal="100" zoomScaleSheetLayoutView="70" workbookViewId="0"/>
  </sheetViews>
  <sheetFormatPr defaultColWidth="9" defaultRowHeight="13"/>
  <cols>
    <col min="1" max="1" width="5.6328125" style="23" customWidth="1"/>
    <col min="2" max="2" width="10.90625" style="23" customWidth="1"/>
    <col min="3" max="7" width="4.90625" style="23" customWidth="1"/>
    <col min="8" max="8" width="7.6328125" style="23" customWidth="1"/>
    <col min="9" max="9" width="6.6328125" style="23" customWidth="1"/>
    <col min="10" max="21" width="4.90625" style="23" customWidth="1"/>
    <col min="22" max="22" width="20" style="23" customWidth="1"/>
    <col min="23" max="23" width="12.08984375" style="23" customWidth="1"/>
    <col min="24" max="16384" width="9" style="23"/>
  </cols>
  <sheetData>
    <row r="1" spans="1:22" ht="18.75" customHeight="1">
      <c r="A1" s="43" t="s">
        <v>132</v>
      </c>
      <c r="B1" s="43"/>
      <c r="C1" s="43"/>
      <c r="D1" s="43"/>
      <c r="E1" s="43"/>
      <c r="F1" s="43"/>
      <c r="G1" s="43"/>
      <c r="H1" s="43"/>
    </row>
    <row r="2" spans="1:22" ht="18" customHeight="1">
      <c r="A2" s="23" t="s">
        <v>133</v>
      </c>
    </row>
    <row r="3" spans="1:22" ht="13.5" customHeight="1">
      <c r="A3" s="24" t="s">
        <v>1602</v>
      </c>
      <c r="B3" s="24"/>
      <c r="C3" s="24"/>
      <c r="D3" s="24"/>
      <c r="E3" s="24"/>
      <c r="F3" s="24"/>
      <c r="G3" s="24"/>
      <c r="H3" s="24"/>
    </row>
    <row r="4" spans="1:22" ht="17.149999999999999" customHeight="1">
      <c r="A4" s="671" t="s">
        <v>1896</v>
      </c>
      <c r="B4" s="611" t="s">
        <v>134</v>
      </c>
      <c r="C4" s="669" t="s">
        <v>135</v>
      </c>
      <c r="D4" s="649"/>
      <c r="E4" s="649"/>
      <c r="F4" s="649"/>
      <c r="G4" s="650"/>
      <c r="H4" s="490" t="s">
        <v>136</v>
      </c>
      <c r="I4" s="491"/>
      <c r="J4" s="669" t="s">
        <v>137</v>
      </c>
      <c r="K4" s="649"/>
      <c r="L4" s="649"/>
      <c r="M4" s="649"/>
      <c r="N4" s="649"/>
      <c r="O4" s="649"/>
      <c r="P4" s="649"/>
      <c r="Q4" s="649"/>
      <c r="R4" s="649"/>
      <c r="S4" s="649"/>
      <c r="T4" s="649"/>
      <c r="U4" s="650"/>
      <c r="V4" s="611" t="s">
        <v>138</v>
      </c>
    </row>
    <row r="5" spans="1:22" ht="17.149999999999999" customHeight="1">
      <c r="A5" s="672"/>
      <c r="B5" s="670"/>
      <c r="C5" s="97"/>
      <c r="D5" s="98" t="s">
        <v>139</v>
      </c>
      <c r="E5" s="466"/>
      <c r="F5" s="674" t="s">
        <v>140</v>
      </c>
      <c r="G5" s="674" t="s">
        <v>141</v>
      </c>
      <c r="H5" s="676" t="s">
        <v>140</v>
      </c>
      <c r="I5" s="676" t="s">
        <v>141</v>
      </c>
      <c r="J5" s="66">
        <v>4</v>
      </c>
      <c r="K5" s="66">
        <v>5</v>
      </c>
      <c r="L5" s="66">
        <v>6</v>
      </c>
      <c r="M5" s="66">
        <v>7</v>
      </c>
      <c r="N5" s="66">
        <v>8</v>
      </c>
      <c r="O5" s="66">
        <v>9</v>
      </c>
      <c r="P5" s="66">
        <v>10</v>
      </c>
      <c r="Q5" s="66">
        <v>11</v>
      </c>
      <c r="R5" s="66">
        <v>12</v>
      </c>
      <c r="S5" s="66">
        <v>1</v>
      </c>
      <c r="T5" s="66">
        <v>2</v>
      </c>
      <c r="U5" s="66">
        <v>3</v>
      </c>
      <c r="V5" s="670"/>
    </row>
    <row r="6" spans="1:22" ht="17.149999999999999" customHeight="1">
      <c r="A6" s="673"/>
      <c r="B6" s="612"/>
      <c r="C6" s="28" t="s">
        <v>142</v>
      </c>
      <c r="D6" s="28" t="s">
        <v>1405</v>
      </c>
      <c r="E6" s="28" t="s">
        <v>143</v>
      </c>
      <c r="F6" s="675"/>
      <c r="G6" s="675"/>
      <c r="H6" s="677"/>
      <c r="I6" s="677"/>
      <c r="J6" s="454"/>
      <c r="K6" s="454"/>
      <c r="L6" s="454"/>
      <c r="M6" s="454"/>
      <c r="N6" s="454"/>
      <c r="O6" s="454"/>
      <c r="P6" s="454"/>
      <c r="Q6" s="454"/>
      <c r="R6" s="454"/>
      <c r="S6" s="454"/>
      <c r="T6" s="454"/>
      <c r="U6" s="454"/>
      <c r="V6" s="612"/>
    </row>
    <row r="7" spans="1:22" ht="21" customHeight="1">
      <c r="A7" s="453"/>
      <c r="B7" s="100" t="s">
        <v>19</v>
      </c>
      <c r="C7" s="101"/>
      <c r="D7" s="101"/>
      <c r="E7" s="101"/>
      <c r="F7" s="101"/>
      <c r="G7" s="101"/>
      <c r="H7" s="102"/>
      <c r="I7" s="102"/>
      <c r="J7" s="102"/>
      <c r="K7" s="102"/>
      <c r="L7" s="102"/>
      <c r="M7" s="102"/>
      <c r="N7" s="102"/>
      <c r="O7" s="102"/>
      <c r="P7" s="102"/>
      <c r="Q7" s="102"/>
      <c r="R7" s="102"/>
      <c r="S7" s="102"/>
      <c r="T7" s="102"/>
      <c r="U7" s="102"/>
      <c r="V7" s="455"/>
    </row>
    <row r="8" spans="1:22" ht="21" customHeight="1">
      <c r="A8" s="453"/>
      <c r="B8" s="103" t="s">
        <v>144</v>
      </c>
      <c r="C8" s="35"/>
      <c r="D8" s="35"/>
      <c r="E8" s="35"/>
      <c r="F8" s="35"/>
      <c r="G8" s="35"/>
      <c r="H8" s="104"/>
      <c r="I8" s="104"/>
      <c r="J8" s="104"/>
      <c r="K8" s="104"/>
      <c r="L8" s="104"/>
      <c r="M8" s="104"/>
      <c r="N8" s="104"/>
      <c r="O8" s="104"/>
      <c r="P8" s="104"/>
      <c r="Q8" s="104"/>
      <c r="R8" s="104"/>
      <c r="S8" s="104"/>
      <c r="T8" s="104"/>
      <c r="U8" s="104"/>
      <c r="V8" s="455"/>
    </row>
    <row r="9" spans="1:22" ht="21" customHeight="1">
      <c r="A9" s="453"/>
      <c r="B9" s="103" t="s">
        <v>145</v>
      </c>
      <c r="C9" s="35"/>
      <c r="D9" s="35"/>
      <c r="E9" s="35"/>
      <c r="F9" s="35"/>
      <c r="G9" s="35"/>
      <c r="H9" s="104"/>
      <c r="I9" s="104"/>
      <c r="J9" s="104"/>
      <c r="K9" s="104"/>
      <c r="L9" s="104"/>
      <c r="M9" s="104"/>
      <c r="N9" s="104"/>
      <c r="O9" s="104"/>
      <c r="P9" s="104"/>
      <c r="Q9" s="104"/>
      <c r="R9" s="104"/>
      <c r="S9" s="104"/>
      <c r="T9" s="104"/>
      <c r="U9" s="104"/>
      <c r="V9" s="455"/>
    </row>
    <row r="10" spans="1:22" ht="21" customHeight="1">
      <c r="A10" s="453"/>
      <c r="B10" s="103" t="s">
        <v>116</v>
      </c>
      <c r="C10" s="35"/>
      <c r="D10" s="35"/>
      <c r="E10" s="35"/>
      <c r="F10" s="35"/>
      <c r="G10" s="35"/>
      <c r="H10" s="104"/>
      <c r="I10" s="104"/>
      <c r="J10" s="104"/>
      <c r="K10" s="104"/>
      <c r="L10" s="104"/>
      <c r="M10" s="104"/>
      <c r="N10" s="104"/>
      <c r="O10" s="104"/>
      <c r="P10" s="104"/>
      <c r="Q10" s="104"/>
      <c r="R10" s="104"/>
      <c r="S10" s="104"/>
      <c r="T10" s="104"/>
      <c r="U10" s="104"/>
      <c r="V10" s="455"/>
    </row>
    <row r="11" spans="1:22" ht="21" customHeight="1">
      <c r="A11" s="453" t="s">
        <v>1570</v>
      </c>
      <c r="B11" s="103" t="s">
        <v>117</v>
      </c>
      <c r="C11" s="35"/>
      <c r="D11" s="35"/>
      <c r="E11" s="35"/>
      <c r="F11" s="35"/>
      <c r="G11" s="35"/>
      <c r="H11" s="104"/>
      <c r="I11" s="104"/>
      <c r="J11" s="104"/>
      <c r="K11" s="104"/>
      <c r="L11" s="104"/>
      <c r="M11" s="104"/>
      <c r="N11" s="104"/>
      <c r="O11" s="104"/>
      <c r="P11" s="104"/>
      <c r="Q11" s="104"/>
      <c r="R11" s="104"/>
      <c r="S11" s="104"/>
      <c r="T11" s="104"/>
      <c r="U11" s="104"/>
      <c r="V11" s="455"/>
    </row>
    <row r="12" spans="1:22" ht="21" customHeight="1">
      <c r="A12" s="453"/>
      <c r="B12" s="103" t="s">
        <v>114</v>
      </c>
      <c r="C12" s="35"/>
      <c r="D12" s="35"/>
      <c r="E12" s="35"/>
      <c r="F12" s="35"/>
      <c r="G12" s="35"/>
      <c r="H12" s="104"/>
      <c r="I12" s="104"/>
      <c r="J12" s="104"/>
      <c r="K12" s="104"/>
      <c r="L12" s="104"/>
      <c r="M12" s="104"/>
      <c r="N12" s="104"/>
      <c r="O12" s="104"/>
      <c r="P12" s="104"/>
      <c r="Q12" s="104"/>
      <c r="R12" s="104"/>
      <c r="S12" s="104"/>
      <c r="T12" s="104"/>
      <c r="U12" s="104"/>
      <c r="V12" s="455"/>
    </row>
    <row r="13" spans="1:22" ht="21" customHeight="1">
      <c r="A13" s="453"/>
      <c r="B13" s="103" t="s">
        <v>115</v>
      </c>
      <c r="C13" s="35"/>
      <c r="D13" s="35"/>
      <c r="E13" s="35"/>
      <c r="F13" s="35"/>
      <c r="G13" s="35"/>
      <c r="H13" s="104"/>
      <c r="I13" s="104"/>
      <c r="J13" s="104"/>
      <c r="K13" s="104"/>
      <c r="L13" s="104"/>
      <c r="M13" s="104"/>
      <c r="N13" s="104"/>
      <c r="O13" s="104"/>
      <c r="P13" s="104"/>
      <c r="Q13" s="104"/>
      <c r="R13" s="104"/>
      <c r="S13" s="104"/>
      <c r="T13" s="104"/>
      <c r="U13" s="104"/>
      <c r="V13" s="455"/>
    </row>
    <row r="14" spans="1:22" ht="21" customHeight="1">
      <c r="A14" s="453" t="s">
        <v>1571</v>
      </c>
      <c r="B14" s="103" t="s">
        <v>146</v>
      </c>
      <c r="C14" s="35"/>
      <c r="D14" s="35"/>
      <c r="E14" s="35"/>
      <c r="F14" s="35"/>
      <c r="G14" s="35"/>
      <c r="H14" s="104"/>
      <c r="I14" s="104"/>
      <c r="J14" s="104"/>
      <c r="K14" s="104"/>
      <c r="L14" s="104"/>
      <c r="M14" s="104"/>
      <c r="N14" s="104"/>
      <c r="O14" s="104"/>
      <c r="P14" s="104"/>
      <c r="Q14" s="104"/>
      <c r="R14" s="104"/>
      <c r="S14" s="104"/>
      <c r="T14" s="104"/>
      <c r="U14" s="104"/>
      <c r="V14" s="455"/>
    </row>
    <row r="15" spans="1:22" ht="21" customHeight="1">
      <c r="A15" s="453"/>
      <c r="B15" s="104"/>
      <c r="C15" s="35"/>
      <c r="D15" s="35"/>
      <c r="E15" s="35"/>
      <c r="F15" s="35"/>
      <c r="G15" s="35"/>
      <c r="H15" s="104"/>
      <c r="I15" s="104"/>
      <c r="J15" s="104"/>
      <c r="K15" s="104"/>
      <c r="L15" s="104"/>
      <c r="M15" s="104"/>
      <c r="N15" s="104"/>
      <c r="O15" s="104"/>
      <c r="P15" s="104"/>
      <c r="Q15" s="104"/>
      <c r="R15" s="104"/>
      <c r="S15" s="104"/>
      <c r="T15" s="104"/>
      <c r="U15" s="104"/>
      <c r="V15" s="455"/>
    </row>
    <row r="16" spans="1:22" ht="21" customHeight="1">
      <c r="A16" s="453"/>
      <c r="B16" s="104"/>
      <c r="C16" s="35"/>
      <c r="D16" s="35"/>
      <c r="E16" s="35"/>
      <c r="F16" s="35"/>
      <c r="G16" s="35"/>
      <c r="H16" s="104"/>
      <c r="I16" s="104"/>
      <c r="J16" s="104"/>
      <c r="K16" s="104"/>
      <c r="L16" s="104"/>
      <c r="M16" s="104"/>
      <c r="N16" s="104"/>
      <c r="O16" s="104"/>
      <c r="P16" s="104"/>
      <c r="Q16" s="104"/>
      <c r="R16" s="104"/>
      <c r="S16" s="104"/>
      <c r="T16" s="104"/>
      <c r="U16" s="104"/>
      <c r="V16" s="455"/>
    </row>
    <row r="17" spans="1:22" ht="21" customHeight="1">
      <c r="A17" s="453"/>
      <c r="B17" s="104"/>
      <c r="C17" s="35"/>
      <c r="D17" s="35"/>
      <c r="E17" s="35"/>
      <c r="F17" s="35"/>
      <c r="G17" s="35"/>
      <c r="H17" s="104"/>
      <c r="I17" s="104"/>
      <c r="J17" s="104"/>
      <c r="K17" s="104"/>
      <c r="L17" s="104"/>
      <c r="M17" s="104"/>
      <c r="N17" s="104"/>
      <c r="O17" s="104"/>
      <c r="P17" s="104"/>
      <c r="Q17" s="104"/>
      <c r="R17" s="104"/>
      <c r="S17" s="104"/>
      <c r="T17" s="104"/>
      <c r="U17" s="104"/>
      <c r="V17" s="455"/>
    </row>
    <row r="18" spans="1:22" ht="21" customHeight="1">
      <c r="A18" s="453"/>
      <c r="B18" s="104"/>
      <c r="C18" s="35"/>
      <c r="D18" s="35"/>
      <c r="E18" s="35"/>
      <c r="F18" s="35"/>
      <c r="G18" s="35"/>
      <c r="H18" s="104"/>
      <c r="I18" s="104"/>
      <c r="J18" s="104"/>
      <c r="K18" s="104"/>
      <c r="L18" s="104"/>
      <c r="M18" s="104"/>
      <c r="N18" s="104"/>
      <c r="O18" s="104"/>
      <c r="P18" s="104"/>
      <c r="Q18" s="104"/>
      <c r="R18" s="104"/>
      <c r="S18" s="104"/>
      <c r="T18" s="104"/>
      <c r="U18" s="104"/>
      <c r="V18" s="455"/>
    </row>
    <row r="19" spans="1:22" ht="21" customHeight="1">
      <c r="A19" s="105"/>
      <c r="B19" s="106" t="s">
        <v>147</v>
      </c>
      <c r="C19" s="107" t="str">
        <f t="shared" ref="C19:U19" si="0">IF(SUM(C7:C18)=0,"",SUM(C7:C18))</f>
        <v/>
      </c>
      <c r="D19" s="107" t="str">
        <f t="shared" si="0"/>
        <v/>
      </c>
      <c r="E19" s="107" t="str">
        <f t="shared" si="0"/>
        <v/>
      </c>
      <c r="F19" s="107" t="str">
        <f t="shared" si="0"/>
        <v/>
      </c>
      <c r="G19" s="107" t="str">
        <f t="shared" si="0"/>
        <v/>
      </c>
      <c r="H19" s="107" t="str">
        <f t="shared" si="0"/>
        <v/>
      </c>
      <c r="I19" s="107" t="str">
        <f t="shared" si="0"/>
        <v/>
      </c>
      <c r="J19" s="107" t="str">
        <f t="shared" si="0"/>
        <v/>
      </c>
      <c r="K19" s="107" t="str">
        <f t="shared" si="0"/>
        <v/>
      </c>
      <c r="L19" s="107" t="str">
        <f t="shared" si="0"/>
        <v/>
      </c>
      <c r="M19" s="107" t="str">
        <f t="shared" si="0"/>
        <v/>
      </c>
      <c r="N19" s="107" t="str">
        <f t="shared" si="0"/>
        <v/>
      </c>
      <c r="O19" s="107" t="str">
        <f t="shared" si="0"/>
        <v/>
      </c>
      <c r="P19" s="107" t="str">
        <f t="shared" si="0"/>
        <v/>
      </c>
      <c r="Q19" s="107" t="str">
        <f t="shared" si="0"/>
        <v/>
      </c>
      <c r="R19" s="107" t="str">
        <f t="shared" si="0"/>
        <v/>
      </c>
      <c r="S19" s="107" t="str">
        <f t="shared" si="0"/>
        <v/>
      </c>
      <c r="T19" s="107" t="str">
        <f t="shared" si="0"/>
        <v/>
      </c>
      <c r="U19" s="107" t="str">
        <f t="shared" si="0"/>
        <v/>
      </c>
      <c r="V19" s="108"/>
    </row>
    <row r="20" spans="1:22" ht="21" customHeight="1">
      <c r="A20" s="453"/>
      <c r="B20" s="109" t="s">
        <v>148</v>
      </c>
      <c r="C20" s="101"/>
      <c r="D20" s="101"/>
      <c r="E20" s="101"/>
      <c r="F20" s="101"/>
      <c r="G20" s="101"/>
      <c r="H20" s="102"/>
      <c r="I20" s="102"/>
      <c r="J20" s="102"/>
      <c r="K20" s="102"/>
      <c r="L20" s="102"/>
      <c r="M20" s="102"/>
      <c r="N20" s="102"/>
      <c r="O20" s="102"/>
      <c r="P20" s="102"/>
      <c r="Q20" s="102"/>
      <c r="R20" s="102"/>
      <c r="S20" s="102"/>
      <c r="T20" s="102"/>
      <c r="U20" s="102"/>
      <c r="V20" s="110"/>
    </row>
    <row r="21" spans="1:22" ht="21" customHeight="1">
      <c r="A21" s="453"/>
      <c r="B21" s="111" t="s">
        <v>146</v>
      </c>
      <c r="C21" s="35"/>
      <c r="D21" s="35"/>
      <c r="E21" s="35"/>
      <c r="F21" s="35"/>
      <c r="G21" s="35"/>
      <c r="H21" s="104"/>
      <c r="I21" s="104"/>
      <c r="J21" s="104"/>
      <c r="K21" s="104"/>
      <c r="L21" s="104"/>
      <c r="M21" s="104"/>
      <c r="N21" s="104"/>
      <c r="O21" s="104"/>
      <c r="P21" s="104"/>
      <c r="Q21" s="104"/>
      <c r="R21" s="104"/>
      <c r="S21" s="104"/>
      <c r="T21" s="104"/>
      <c r="U21" s="104"/>
      <c r="V21" s="455"/>
    </row>
    <row r="22" spans="1:22" ht="21" customHeight="1">
      <c r="A22" s="453" t="s">
        <v>1572</v>
      </c>
      <c r="B22" s="103" t="s">
        <v>145</v>
      </c>
      <c r="C22" s="35"/>
      <c r="D22" s="35"/>
      <c r="E22" s="35"/>
      <c r="F22" s="35"/>
      <c r="G22" s="35"/>
      <c r="H22" s="104"/>
      <c r="I22" s="104"/>
      <c r="J22" s="104"/>
      <c r="K22" s="104"/>
      <c r="L22" s="104"/>
      <c r="M22" s="104"/>
      <c r="N22" s="104"/>
      <c r="O22" s="104"/>
      <c r="P22" s="104"/>
      <c r="Q22" s="104"/>
      <c r="R22" s="104"/>
      <c r="S22" s="104"/>
      <c r="T22" s="104"/>
      <c r="U22" s="104"/>
      <c r="V22" s="455"/>
    </row>
    <row r="23" spans="1:22" ht="21" customHeight="1">
      <c r="A23" s="453"/>
      <c r="B23" s="103" t="s">
        <v>116</v>
      </c>
      <c r="C23" s="35"/>
      <c r="D23" s="35"/>
      <c r="E23" s="35"/>
      <c r="F23" s="35"/>
      <c r="G23" s="35"/>
      <c r="H23" s="104"/>
      <c r="I23" s="104"/>
      <c r="J23" s="104"/>
      <c r="K23" s="104"/>
      <c r="L23" s="104"/>
      <c r="M23" s="104"/>
      <c r="N23" s="104"/>
      <c r="O23" s="104"/>
      <c r="P23" s="104"/>
      <c r="Q23" s="104"/>
      <c r="R23" s="104"/>
      <c r="S23" s="104"/>
      <c r="T23" s="104"/>
      <c r="U23" s="104"/>
      <c r="V23" s="455"/>
    </row>
    <row r="24" spans="1:22" ht="21" customHeight="1">
      <c r="A24" s="453" t="s">
        <v>1570</v>
      </c>
      <c r="B24" s="111" t="s">
        <v>114</v>
      </c>
      <c r="C24" s="35"/>
      <c r="D24" s="35"/>
      <c r="E24" s="35"/>
      <c r="F24" s="35"/>
      <c r="G24" s="35"/>
      <c r="H24" s="104"/>
      <c r="I24" s="104"/>
      <c r="J24" s="104"/>
      <c r="K24" s="104"/>
      <c r="L24" s="104"/>
      <c r="M24" s="104"/>
      <c r="N24" s="104"/>
      <c r="O24" s="104"/>
      <c r="P24" s="104"/>
      <c r="Q24" s="104"/>
      <c r="R24" s="104"/>
      <c r="S24" s="104"/>
      <c r="T24" s="104"/>
      <c r="U24" s="104"/>
      <c r="V24" s="455"/>
    </row>
    <row r="25" spans="1:22" ht="21" customHeight="1">
      <c r="A25" s="453"/>
      <c r="B25" s="111" t="s">
        <v>149</v>
      </c>
      <c r="C25" s="35"/>
      <c r="D25" s="35"/>
      <c r="E25" s="35"/>
      <c r="F25" s="35"/>
      <c r="G25" s="35"/>
      <c r="H25" s="104"/>
      <c r="I25" s="104"/>
      <c r="J25" s="104"/>
      <c r="K25" s="104"/>
      <c r="L25" s="104"/>
      <c r="M25" s="104"/>
      <c r="N25" s="104"/>
      <c r="O25" s="104"/>
      <c r="P25" s="104"/>
      <c r="Q25" s="104"/>
      <c r="R25" s="104"/>
      <c r="S25" s="104"/>
      <c r="T25" s="104"/>
      <c r="U25" s="104"/>
      <c r="V25" s="455"/>
    </row>
    <row r="26" spans="1:22" ht="21" customHeight="1">
      <c r="A26" s="453" t="s">
        <v>1571</v>
      </c>
      <c r="B26" s="111" t="s">
        <v>150</v>
      </c>
      <c r="C26" s="35"/>
      <c r="D26" s="35"/>
      <c r="E26" s="35"/>
      <c r="F26" s="35"/>
      <c r="G26" s="35"/>
      <c r="H26" s="104"/>
      <c r="I26" s="104"/>
      <c r="J26" s="104"/>
      <c r="K26" s="104"/>
      <c r="L26" s="104"/>
      <c r="M26" s="104"/>
      <c r="N26" s="104"/>
      <c r="O26" s="104"/>
      <c r="P26" s="104"/>
      <c r="Q26" s="104"/>
      <c r="R26" s="104"/>
      <c r="S26" s="104"/>
      <c r="T26" s="104"/>
      <c r="U26" s="104"/>
      <c r="V26" s="455"/>
    </row>
    <row r="27" spans="1:22" ht="21" customHeight="1">
      <c r="A27" s="453"/>
      <c r="B27" s="104"/>
      <c r="C27" s="35"/>
      <c r="D27" s="35"/>
      <c r="E27" s="35"/>
      <c r="F27" s="35"/>
      <c r="G27" s="35"/>
      <c r="H27" s="104"/>
      <c r="I27" s="104"/>
      <c r="J27" s="104"/>
      <c r="K27" s="104"/>
      <c r="L27" s="104"/>
      <c r="M27" s="104"/>
      <c r="N27" s="104"/>
      <c r="O27" s="104"/>
      <c r="P27" s="104"/>
      <c r="Q27" s="104"/>
      <c r="R27" s="104"/>
      <c r="S27" s="104"/>
      <c r="T27" s="104"/>
      <c r="U27" s="104"/>
      <c r="V27" s="455"/>
    </row>
    <row r="28" spans="1:22" ht="21" customHeight="1">
      <c r="A28" s="105"/>
      <c r="B28" s="106" t="s">
        <v>147</v>
      </c>
      <c r="C28" s="112" t="str">
        <f t="shared" ref="C28:U28" si="1">IF(SUM(C20:C27)=0,"",SUM(C20:C27))</f>
        <v/>
      </c>
      <c r="D28" s="112" t="str">
        <f t="shared" si="1"/>
        <v/>
      </c>
      <c r="E28" s="112" t="str">
        <f t="shared" si="1"/>
        <v/>
      </c>
      <c r="F28" s="112" t="str">
        <f t="shared" si="1"/>
        <v/>
      </c>
      <c r="G28" s="112" t="str">
        <f t="shared" si="1"/>
        <v/>
      </c>
      <c r="H28" s="112" t="str">
        <f t="shared" si="1"/>
        <v/>
      </c>
      <c r="I28" s="112" t="str">
        <f t="shared" si="1"/>
        <v/>
      </c>
      <c r="J28" s="112" t="str">
        <f t="shared" si="1"/>
        <v/>
      </c>
      <c r="K28" s="112" t="str">
        <f t="shared" si="1"/>
        <v/>
      </c>
      <c r="L28" s="112" t="str">
        <f t="shared" si="1"/>
        <v/>
      </c>
      <c r="M28" s="112" t="str">
        <f t="shared" si="1"/>
        <v/>
      </c>
      <c r="N28" s="112" t="str">
        <f t="shared" si="1"/>
        <v/>
      </c>
      <c r="O28" s="112" t="str">
        <f t="shared" si="1"/>
        <v/>
      </c>
      <c r="P28" s="112" t="str">
        <f t="shared" si="1"/>
        <v/>
      </c>
      <c r="Q28" s="112" t="str">
        <f t="shared" si="1"/>
        <v/>
      </c>
      <c r="R28" s="112" t="str">
        <f t="shared" si="1"/>
        <v/>
      </c>
      <c r="S28" s="112" t="str">
        <f t="shared" si="1"/>
        <v/>
      </c>
      <c r="T28" s="112" t="str">
        <f t="shared" si="1"/>
        <v/>
      </c>
      <c r="U28" s="112" t="str">
        <f t="shared" si="1"/>
        <v/>
      </c>
      <c r="V28" s="108"/>
    </row>
    <row r="29" spans="1:22" ht="21" customHeight="1">
      <c r="A29" s="68" t="s">
        <v>151</v>
      </c>
      <c r="B29" s="69"/>
      <c r="C29" s="102" t="str">
        <f t="shared" ref="C29:U29" si="2">IF(SUM(C7:C18,C20:C27)=0,"",SUM(C7:C18,C20:C27))</f>
        <v/>
      </c>
      <c r="D29" s="102" t="str">
        <f t="shared" si="2"/>
        <v/>
      </c>
      <c r="E29" s="102" t="str">
        <f t="shared" si="2"/>
        <v/>
      </c>
      <c r="F29" s="102" t="str">
        <f t="shared" si="2"/>
        <v/>
      </c>
      <c r="G29" s="102" t="str">
        <f t="shared" si="2"/>
        <v/>
      </c>
      <c r="H29" s="102" t="str">
        <f t="shared" si="2"/>
        <v/>
      </c>
      <c r="I29" s="102" t="str">
        <f>IF(SUM(I7:I18,I20:I27)=0,"",SUM(I7:I18,I20:I27))</f>
        <v/>
      </c>
      <c r="J29" s="102" t="str">
        <f t="shared" si="2"/>
        <v/>
      </c>
      <c r="K29" s="102" t="str">
        <f t="shared" si="2"/>
        <v/>
      </c>
      <c r="L29" s="102" t="str">
        <f t="shared" si="2"/>
        <v/>
      </c>
      <c r="M29" s="102" t="str">
        <f t="shared" si="2"/>
        <v/>
      </c>
      <c r="N29" s="102" t="str">
        <f t="shared" si="2"/>
        <v/>
      </c>
      <c r="O29" s="102" t="str">
        <f t="shared" si="2"/>
        <v/>
      </c>
      <c r="P29" s="102" t="str">
        <f t="shared" si="2"/>
        <v/>
      </c>
      <c r="Q29" s="102" t="str">
        <f t="shared" si="2"/>
        <v/>
      </c>
      <c r="R29" s="102" t="str">
        <f t="shared" si="2"/>
        <v/>
      </c>
      <c r="S29" s="102" t="str">
        <f t="shared" si="2"/>
        <v/>
      </c>
      <c r="T29" s="102" t="str">
        <f t="shared" si="2"/>
        <v/>
      </c>
      <c r="U29" s="102" t="str">
        <f t="shared" si="2"/>
        <v/>
      </c>
      <c r="V29" s="110"/>
    </row>
    <row r="30" spans="1:22" s="114" customFormat="1" ht="15" customHeight="1">
      <c r="A30" s="113" t="s">
        <v>1087</v>
      </c>
      <c r="B30" s="113"/>
      <c r="C30" s="113"/>
      <c r="D30" s="113"/>
      <c r="E30" s="113"/>
      <c r="F30" s="113"/>
      <c r="H30" s="113" t="s">
        <v>1088</v>
      </c>
    </row>
    <row r="31" spans="1:22" ht="12" customHeight="1"/>
  </sheetData>
  <sheetProtection formatRows="0"/>
  <mergeCells count="9">
    <mergeCell ref="C4:G4"/>
    <mergeCell ref="J4:U4"/>
    <mergeCell ref="V4:V6"/>
    <mergeCell ref="B4:B6"/>
    <mergeCell ref="A4:A6"/>
    <mergeCell ref="F5:F6"/>
    <mergeCell ref="G5:G6"/>
    <mergeCell ref="H5:H6"/>
    <mergeCell ref="I5:I6"/>
  </mergeCells>
  <phoneticPr fontId="14"/>
  <pageMargins left="0.74791666666666667" right="0.78749999999999998" top="0.98402777777777772" bottom="0.78749999999999998" header="0.51180555555555551" footer="0.51180555555555551"/>
  <pageSetup paperSize="9" scale="83" firstPageNumber="0" orientation="landscape"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I17"/>
  <sheetViews>
    <sheetView view="pageBreakPreview" zoomScaleNormal="100" zoomScaleSheetLayoutView="100" workbookViewId="0"/>
  </sheetViews>
  <sheetFormatPr defaultColWidth="9" defaultRowHeight="13"/>
  <cols>
    <col min="1" max="1" width="15.6328125" style="23" customWidth="1"/>
    <col min="2" max="2" width="20.08984375" style="23" customWidth="1"/>
    <col min="3" max="3" width="72.26953125" style="23" customWidth="1"/>
    <col min="4" max="4" width="11.08984375" style="23" customWidth="1"/>
    <col min="5" max="6" width="9" style="23" customWidth="1"/>
    <col min="7" max="7" width="7.36328125" style="23" customWidth="1"/>
    <col min="8" max="17" width="9" style="23" customWidth="1"/>
    <col min="18" max="18" width="4.6328125" style="23" customWidth="1"/>
    <col min="19" max="19" width="12.08984375" style="23" customWidth="1"/>
    <col min="20" max="16384" width="9" style="23"/>
  </cols>
  <sheetData>
    <row r="1" spans="1:9" ht="25" customHeight="1">
      <c r="A1" s="23" t="s">
        <v>1409</v>
      </c>
    </row>
    <row r="2" spans="1:9" ht="24" customHeight="1">
      <c r="B2" s="51"/>
      <c r="C2" s="23" t="s">
        <v>83</v>
      </c>
    </row>
    <row r="3" spans="1:9" ht="25" customHeight="1">
      <c r="B3" s="446" t="s">
        <v>152</v>
      </c>
      <c r="C3" s="443"/>
    </row>
    <row r="4" spans="1:9" ht="25" customHeight="1">
      <c r="B4" s="446" t="s">
        <v>153</v>
      </c>
      <c r="C4" s="443"/>
    </row>
    <row r="5" spans="1:9" ht="25" customHeight="1">
      <c r="B5" s="446" t="s">
        <v>152</v>
      </c>
      <c r="C5" s="443"/>
    </row>
    <row r="6" spans="1:9" ht="25" customHeight="1">
      <c r="B6" s="446" t="s">
        <v>153</v>
      </c>
      <c r="C6" s="443"/>
    </row>
    <row r="7" spans="1:9" ht="25" customHeight="1">
      <c r="A7" s="23" t="s">
        <v>1410</v>
      </c>
      <c r="E7" s="56"/>
      <c r="F7" s="56"/>
      <c r="G7" s="56"/>
      <c r="H7" s="56"/>
      <c r="I7" s="56"/>
    </row>
    <row r="8" spans="1:9" ht="31.5" customHeight="1">
      <c r="B8" s="446" t="s">
        <v>154</v>
      </c>
      <c r="C8" s="458"/>
    </row>
    <row r="9" spans="1:9" ht="25" customHeight="1">
      <c r="A9" s="23" t="s">
        <v>1411</v>
      </c>
    </row>
    <row r="10" spans="1:9" ht="25" customHeight="1">
      <c r="A10" s="447" t="s">
        <v>155</v>
      </c>
      <c r="B10" s="115"/>
      <c r="C10" s="24" t="s">
        <v>156</v>
      </c>
      <c r="D10" s="24"/>
    </row>
    <row r="11" spans="1:9" ht="25" customHeight="1">
      <c r="A11" s="447" t="s">
        <v>157</v>
      </c>
      <c r="B11" s="115"/>
      <c r="C11" s="24" t="s">
        <v>156</v>
      </c>
      <c r="D11" s="24"/>
    </row>
    <row r="12" spans="1:9" ht="25" customHeight="1">
      <c r="A12" s="23" t="s">
        <v>1412</v>
      </c>
    </row>
    <row r="13" spans="1:9" ht="25" customHeight="1">
      <c r="A13" s="23" t="s">
        <v>158</v>
      </c>
    </row>
    <row r="14" spans="1:9" ht="24" customHeight="1">
      <c r="B14" s="51"/>
      <c r="C14" s="23" t="s">
        <v>83</v>
      </c>
    </row>
    <row r="15" spans="1:9" ht="31.5" customHeight="1">
      <c r="B15" s="446" t="s">
        <v>159</v>
      </c>
      <c r="C15" s="458"/>
    </row>
    <row r="16" spans="1:9" ht="25" customHeight="1">
      <c r="A16" s="23" t="s">
        <v>1103</v>
      </c>
    </row>
    <row r="17" spans="2:3" ht="24" customHeight="1">
      <c r="B17" s="51"/>
      <c r="C17" s="23" t="s">
        <v>83</v>
      </c>
    </row>
  </sheetData>
  <sheetProtection formatRows="0"/>
  <phoneticPr fontId="14"/>
  <dataValidations count="1">
    <dataValidation type="list" operator="equal" allowBlank="1" showErrorMessage="1" errorTitle="入力規則違反" error="リストから選択してください" sqref="B2 B14 B17">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F26"/>
  <sheetViews>
    <sheetView view="pageBreakPreview" zoomScale="85" zoomScaleNormal="100" zoomScaleSheetLayoutView="85" workbookViewId="0"/>
  </sheetViews>
  <sheetFormatPr defaultColWidth="9" defaultRowHeight="13"/>
  <cols>
    <col min="1" max="1" width="23.26953125" style="23" customWidth="1"/>
    <col min="2" max="2" width="22.6328125" style="23" customWidth="1"/>
    <col min="3" max="3" width="10.26953125" style="23" customWidth="1"/>
    <col min="4" max="4" width="17.6328125" style="23" customWidth="1"/>
    <col min="5" max="5" width="13.6328125" style="23" customWidth="1"/>
    <col min="6" max="6" width="28.08984375" style="23" customWidth="1"/>
    <col min="7" max="7" width="11.08984375" style="23" customWidth="1"/>
    <col min="8" max="9" width="9" style="23" customWidth="1"/>
    <col min="10" max="10" width="7.36328125" style="23" customWidth="1"/>
    <col min="11" max="20" width="9" style="23" customWidth="1"/>
    <col min="21" max="21" width="4.6328125" style="23" customWidth="1"/>
    <col min="22" max="22" width="12.08984375" style="23" customWidth="1"/>
    <col min="23" max="16384" width="9" style="23"/>
  </cols>
  <sheetData>
    <row r="1" spans="1:6" ht="21" customHeight="1">
      <c r="A1" s="23" t="s">
        <v>1777</v>
      </c>
    </row>
    <row r="2" spans="1:6" ht="21" customHeight="1">
      <c r="A2" s="28" t="s">
        <v>160</v>
      </c>
      <c r="B2" s="28" t="s">
        <v>161</v>
      </c>
      <c r="C2" s="28" t="s">
        <v>162</v>
      </c>
      <c r="D2" s="28" t="s">
        <v>163</v>
      </c>
      <c r="E2" s="28" t="s">
        <v>164</v>
      </c>
      <c r="F2" s="28" t="s">
        <v>165</v>
      </c>
    </row>
    <row r="3" spans="1:6" ht="24" customHeight="1">
      <c r="A3" s="469"/>
      <c r="B3" s="116"/>
      <c r="C3" s="116"/>
      <c r="D3" s="455"/>
      <c r="E3" s="35"/>
      <c r="F3" s="455"/>
    </row>
    <row r="4" spans="1:6" ht="24" customHeight="1">
      <c r="A4" s="461"/>
      <c r="B4" s="395"/>
      <c r="C4" s="395"/>
      <c r="D4" s="396"/>
      <c r="E4" s="397"/>
      <c r="F4" s="396"/>
    </row>
    <row r="5" spans="1:6" ht="24" customHeight="1">
      <c r="A5" s="461"/>
      <c r="B5" s="395"/>
      <c r="C5" s="395"/>
      <c r="D5" s="396"/>
      <c r="E5" s="397"/>
      <c r="F5" s="396"/>
    </row>
    <row r="6" spans="1:6" ht="24" customHeight="1">
      <c r="A6" s="461"/>
      <c r="B6" s="395"/>
      <c r="C6" s="395"/>
      <c r="D6" s="396"/>
      <c r="E6" s="397"/>
      <c r="F6" s="396"/>
    </row>
    <row r="7" spans="1:6" ht="24" customHeight="1">
      <c r="A7" s="469"/>
      <c r="B7" s="116"/>
      <c r="C7" s="116"/>
      <c r="D7" s="455"/>
      <c r="E7" s="35"/>
      <c r="F7" s="455"/>
    </row>
    <row r="8" spans="1:6" ht="24" customHeight="1">
      <c r="A8" s="469"/>
      <c r="B8" s="116"/>
      <c r="C8" s="116"/>
      <c r="D8" s="455"/>
      <c r="E8" s="35"/>
      <c r="F8" s="455"/>
    </row>
    <row r="9" spans="1:6" ht="24" customHeight="1">
      <c r="A9" s="469"/>
      <c r="B9" s="116"/>
      <c r="C9" s="116"/>
      <c r="D9" s="455"/>
      <c r="E9" s="35"/>
      <c r="F9" s="455"/>
    </row>
    <row r="10" spans="1:6" ht="24" customHeight="1">
      <c r="A10" s="469"/>
      <c r="B10" s="116"/>
      <c r="C10" s="116"/>
      <c r="D10" s="455"/>
      <c r="E10" s="35"/>
      <c r="F10" s="455"/>
    </row>
    <row r="11" spans="1:6" ht="15" customHeight="1"/>
    <row r="12" spans="1:6" ht="24" customHeight="1">
      <c r="A12" s="23" t="s">
        <v>1778</v>
      </c>
      <c r="B12" s="23" t="s">
        <v>166</v>
      </c>
      <c r="C12" s="443"/>
    </row>
    <row r="13" spans="1:6" ht="24" customHeight="1">
      <c r="B13" s="23" t="s">
        <v>167</v>
      </c>
      <c r="C13" s="443"/>
      <c r="D13" s="23" t="s">
        <v>168</v>
      </c>
    </row>
    <row r="14" spans="1:6" ht="15" customHeight="1"/>
    <row r="15" spans="1:6" ht="21" customHeight="1">
      <c r="A15" s="117" t="s">
        <v>1413</v>
      </c>
      <c r="B15" s="117"/>
      <c r="C15" s="117"/>
      <c r="D15" s="117"/>
    </row>
    <row r="16" spans="1:6" ht="21" customHeight="1">
      <c r="A16" s="117" t="s">
        <v>1603</v>
      </c>
      <c r="B16" s="117"/>
      <c r="C16" s="117"/>
      <c r="D16" s="117"/>
    </row>
    <row r="17" spans="1:6" ht="24.75" customHeight="1">
      <c r="B17" s="28" t="s">
        <v>1459</v>
      </c>
      <c r="C17" s="116"/>
    </row>
    <row r="18" spans="1:6" ht="24.75" customHeight="1">
      <c r="D18" s="57" t="s">
        <v>1460</v>
      </c>
      <c r="E18" s="118"/>
      <c r="F18" s="23" t="s">
        <v>1461</v>
      </c>
    </row>
    <row r="19" spans="1:6" ht="24.75" customHeight="1">
      <c r="B19" s="28" t="s">
        <v>1462</v>
      </c>
      <c r="C19" s="116"/>
    </row>
    <row r="20" spans="1:6" ht="21" customHeight="1">
      <c r="A20" s="23" t="s">
        <v>169</v>
      </c>
    </row>
    <row r="21" spans="1:6" ht="15" customHeight="1"/>
    <row r="22" spans="1:6" ht="21" customHeight="1">
      <c r="A22" s="23" t="s">
        <v>1604</v>
      </c>
    </row>
    <row r="23" spans="1:6" ht="24" customHeight="1">
      <c r="A23" s="446" t="s">
        <v>170</v>
      </c>
      <c r="B23" s="35"/>
      <c r="C23" s="23" t="s">
        <v>156</v>
      </c>
      <c r="D23" s="446" t="s">
        <v>171</v>
      </c>
      <c r="E23" s="35"/>
      <c r="F23" s="23" t="s">
        <v>156</v>
      </c>
    </row>
    <row r="24" spans="1:6" ht="15.75" customHeight="1"/>
    <row r="25" spans="1:6" ht="21" customHeight="1">
      <c r="A25" s="23" t="s">
        <v>1605</v>
      </c>
    </row>
    <row r="26" spans="1:6" ht="24" customHeight="1">
      <c r="B26" s="51"/>
      <c r="C26" s="23" t="s">
        <v>83</v>
      </c>
    </row>
  </sheetData>
  <sheetProtection formatRows="0"/>
  <phoneticPr fontId="14"/>
  <dataValidations count="1">
    <dataValidation type="list" operator="equal" allowBlank="1" showErrorMessage="1" errorTitle="入力規則違反" error="リストから選択してください" sqref="B26">
      <formula1>"はい,いいえ,非該当"</formula1>
      <formula2>0</formula2>
    </dataValidation>
  </dataValidations>
  <pageMargins left="0.74791666666666667" right="0.78749999999999998" top="0.98402777777777772" bottom="0.78749999999999998" header="0.51180555555555551" footer="0.51180555555555551"/>
  <pageSetup paperSize="9" scale="87" firstPageNumber="0" orientation="landscape" r:id="rId1"/>
  <headerFooter alignWithMargins="0">
    <oddFooter>&amp;C&amp;A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L28"/>
  <sheetViews>
    <sheetView view="pageBreakPreview" zoomScale="70" zoomScaleNormal="100" zoomScaleSheetLayoutView="70" workbookViewId="0"/>
  </sheetViews>
  <sheetFormatPr defaultColWidth="9" defaultRowHeight="13"/>
  <cols>
    <col min="1" max="1" width="7.453125" style="23" customWidth="1"/>
    <col min="2" max="2" width="23" style="23" customWidth="1"/>
    <col min="3" max="3" width="9.36328125" style="23" customWidth="1"/>
    <col min="4" max="4" width="10.08984375" style="23" customWidth="1"/>
    <col min="5" max="5" width="7.26953125" style="23" customWidth="1"/>
    <col min="6" max="7" width="9" style="23" customWidth="1"/>
    <col min="8" max="8" width="11.08984375" style="23" customWidth="1"/>
    <col min="9" max="9" width="9" style="23" customWidth="1"/>
    <col min="10" max="10" width="9.08984375" style="23" customWidth="1"/>
    <col min="11" max="12" width="9" style="23" customWidth="1"/>
    <col min="13" max="13" width="8.90625" style="23" customWidth="1"/>
    <col min="14" max="20" width="9" style="23" customWidth="1"/>
    <col min="21" max="21" width="4.6328125" style="23" customWidth="1"/>
    <col min="22" max="22" width="12.08984375" style="23" customWidth="1"/>
    <col min="23" max="16384" width="9" style="23"/>
  </cols>
  <sheetData>
    <row r="1" spans="1:12" ht="21" customHeight="1">
      <c r="A1" s="23" t="s">
        <v>1606</v>
      </c>
    </row>
    <row r="2" spans="1:12" ht="24" customHeight="1">
      <c r="B2" s="449"/>
      <c r="C2" s="23" t="s">
        <v>1104</v>
      </c>
    </row>
    <row r="3" spans="1:12" ht="24" customHeight="1">
      <c r="B3" s="449"/>
      <c r="C3" s="23" t="s">
        <v>1105</v>
      </c>
    </row>
    <row r="4" spans="1:12" ht="24" customHeight="1">
      <c r="B4" s="449"/>
      <c r="C4" s="23" t="s">
        <v>1106</v>
      </c>
    </row>
    <row r="5" spans="1:12" ht="10.5" customHeight="1">
      <c r="B5" s="152"/>
    </row>
    <row r="6" spans="1:12" ht="16.5" customHeight="1">
      <c r="A6" s="23" t="s">
        <v>1607</v>
      </c>
    </row>
    <row r="7" spans="1:12" ht="22" customHeight="1">
      <c r="A7" s="23" t="s">
        <v>172</v>
      </c>
    </row>
    <row r="8" spans="1:12" ht="27.75" customHeight="1">
      <c r="A8" s="119"/>
      <c r="B8" s="119"/>
      <c r="C8" s="671" t="s">
        <v>1889</v>
      </c>
      <c r="D8" s="671" t="s">
        <v>1574</v>
      </c>
      <c r="E8" s="671" t="s">
        <v>1575</v>
      </c>
      <c r="F8" s="648" t="s">
        <v>1463</v>
      </c>
      <c r="G8" s="649"/>
      <c r="H8" s="649"/>
      <c r="I8" s="649"/>
      <c r="J8" s="649"/>
      <c r="K8" s="649"/>
      <c r="L8" s="650"/>
    </row>
    <row r="9" spans="1:12" ht="22" customHeight="1">
      <c r="A9" s="121"/>
      <c r="B9" s="121"/>
      <c r="C9" s="673"/>
      <c r="D9" s="673"/>
      <c r="E9" s="673"/>
      <c r="F9" s="66" t="s">
        <v>19</v>
      </c>
      <c r="G9" s="99" t="s">
        <v>116</v>
      </c>
      <c r="H9" s="99" t="s">
        <v>145</v>
      </c>
      <c r="I9" s="99" t="s">
        <v>117</v>
      </c>
      <c r="J9" s="66" t="s">
        <v>115</v>
      </c>
      <c r="K9" s="104"/>
      <c r="L9" s="104"/>
    </row>
    <row r="10" spans="1:12" ht="24" customHeight="1">
      <c r="A10" s="119"/>
      <c r="B10" s="122" t="s">
        <v>173</v>
      </c>
      <c r="C10" s="448"/>
      <c r="D10" s="448"/>
      <c r="E10" s="448"/>
      <c r="F10" s="51"/>
      <c r="G10" s="51"/>
      <c r="H10" s="51"/>
      <c r="I10" s="51"/>
      <c r="J10" s="51"/>
      <c r="K10" s="51"/>
      <c r="L10" s="51"/>
    </row>
    <row r="11" spans="1:12" ht="24" customHeight="1">
      <c r="A11" s="121"/>
      <c r="B11" s="122" t="s">
        <v>174</v>
      </c>
      <c r="C11" s="448"/>
      <c r="D11" s="448"/>
      <c r="E11" s="448"/>
      <c r="F11" s="51"/>
      <c r="G11" s="51"/>
      <c r="H11" s="51"/>
      <c r="I11" s="51"/>
      <c r="J11" s="51"/>
      <c r="K11" s="51"/>
      <c r="L11" s="51"/>
    </row>
    <row r="12" spans="1:12" ht="24" customHeight="1">
      <c r="A12" s="453" t="s">
        <v>175</v>
      </c>
      <c r="B12" s="122" t="s">
        <v>176</v>
      </c>
      <c r="C12" s="448"/>
      <c r="D12" s="448"/>
      <c r="E12" s="448"/>
      <c r="F12" s="51"/>
      <c r="G12" s="51"/>
      <c r="H12" s="51"/>
      <c r="I12" s="51"/>
      <c r="J12" s="51"/>
      <c r="K12" s="51"/>
      <c r="L12" s="51"/>
    </row>
    <row r="13" spans="1:12" ht="24" customHeight="1">
      <c r="A13" s="453"/>
      <c r="B13" s="36" t="s">
        <v>177</v>
      </c>
      <c r="C13" s="448"/>
      <c r="D13" s="448"/>
      <c r="E13" s="448"/>
      <c r="F13" s="51"/>
      <c r="G13" s="51"/>
      <c r="H13" s="51"/>
      <c r="I13" s="51"/>
      <c r="J13" s="51"/>
      <c r="K13" s="51"/>
      <c r="L13" s="51"/>
    </row>
    <row r="14" spans="1:12" ht="24" customHeight="1">
      <c r="A14" s="454"/>
      <c r="B14" s="36" t="s">
        <v>178</v>
      </c>
      <c r="C14" s="448"/>
      <c r="D14" s="448"/>
      <c r="E14" s="448"/>
      <c r="F14" s="51"/>
      <c r="G14" s="51"/>
      <c r="H14" s="51"/>
      <c r="I14" s="51"/>
      <c r="J14" s="51"/>
      <c r="K14" s="51"/>
      <c r="L14" s="51"/>
    </row>
    <row r="15" spans="1:12" ht="24" customHeight="1">
      <c r="A15" s="28" t="s">
        <v>179</v>
      </c>
      <c r="B15" s="36" t="s">
        <v>180</v>
      </c>
      <c r="C15" s="448"/>
      <c r="D15" s="448"/>
      <c r="E15" s="448"/>
      <c r="F15" s="51"/>
      <c r="G15" s="51"/>
      <c r="H15" s="51"/>
      <c r="I15" s="51"/>
      <c r="J15" s="51"/>
      <c r="K15" s="51"/>
      <c r="L15" s="51"/>
    </row>
    <row r="16" spans="1:12" ht="24" customHeight="1">
      <c r="A16" s="28" t="s">
        <v>181</v>
      </c>
      <c r="B16" s="36" t="s">
        <v>182</v>
      </c>
      <c r="C16" s="448"/>
      <c r="D16" s="448"/>
      <c r="E16" s="448"/>
      <c r="F16" s="51"/>
      <c r="G16" s="51"/>
      <c r="H16" s="51"/>
      <c r="I16" s="51"/>
      <c r="J16" s="51"/>
      <c r="K16" s="51"/>
      <c r="L16" s="51"/>
    </row>
    <row r="18" spans="1:3" ht="18" customHeight="1">
      <c r="A18" s="23" t="s">
        <v>183</v>
      </c>
    </row>
    <row r="19" spans="1:3" ht="22" customHeight="1">
      <c r="A19" s="23" t="s">
        <v>1116</v>
      </c>
    </row>
    <row r="20" spans="1:3" ht="22" customHeight="1">
      <c r="A20" s="23" t="s">
        <v>1107</v>
      </c>
    </row>
    <row r="21" spans="1:3" ht="22" customHeight="1">
      <c r="B21" s="51"/>
      <c r="C21" s="23" t="s">
        <v>83</v>
      </c>
    </row>
    <row r="22" spans="1:3" ht="22" customHeight="1">
      <c r="A22" s="23" t="s">
        <v>1108</v>
      </c>
    </row>
    <row r="23" spans="1:3" ht="22" customHeight="1">
      <c r="B23" s="51"/>
      <c r="C23" s="23" t="s">
        <v>83</v>
      </c>
    </row>
    <row r="24" spans="1:3" ht="22" customHeight="1">
      <c r="A24" s="23" t="s">
        <v>1109</v>
      </c>
    </row>
    <row r="25" spans="1:3" ht="22" customHeight="1">
      <c r="B25" s="51"/>
      <c r="C25" s="23" t="s">
        <v>83</v>
      </c>
    </row>
    <row r="26" spans="1:3" ht="22" customHeight="1">
      <c r="A26" s="23" t="s">
        <v>1110</v>
      </c>
    </row>
    <row r="27" spans="1:3" ht="22" customHeight="1">
      <c r="B27" s="51"/>
      <c r="C27" s="23" t="s">
        <v>83</v>
      </c>
    </row>
    <row r="28" spans="1:3" ht="17.25" customHeight="1"/>
  </sheetData>
  <sheetProtection formatRows="0"/>
  <mergeCells count="4">
    <mergeCell ref="C8:C9"/>
    <mergeCell ref="D8:D9"/>
    <mergeCell ref="E8:E9"/>
    <mergeCell ref="F8:L8"/>
  </mergeCells>
  <phoneticPr fontId="14"/>
  <dataValidations count="3">
    <dataValidation type="list" operator="greaterThanOrEqual" allowBlank="1" showErrorMessage="1" errorTitle="入力規則違反" error="該当する場合は、&quot;○&quot;を入力してください" sqref="F10:L16">
      <formula1>"○"</formula1>
      <formula2>0</formula2>
    </dataValidation>
    <dataValidation type="list" operator="equal" allowBlank="1" showErrorMessage="1" errorTitle="入力規則違反" error="リストから選択してください" sqref="B21 B23 B25 B27">
      <formula1>"はい,いいえ,非該当"</formula1>
      <formula2>0</formula2>
    </dataValidation>
    <dataValidation type="list" operator="equal" allowBlank="1" showErrorMessage="1" errorTitle="入力規則違反" error="リストから選択してください" sqref="B2:B4">
      <formula1>"〇"</formula1>
    </dataValidation>
  </dataValidations>
  <pageMargins left="0.74791666666666667" right="0.78749999999999998" top="0.98402777777777772" bottom="0.78749999999999998" header="0.51180555555555551" footer="0.51180555555555551"/>
  <pageSetup paperSize="9" scale="84" firstPageNumber="0" orientation="landscape" r:id="rId1"/>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L24"/>
  <sheetViews>
    <sheetView view="pageBreakPreview" zoomScale="85" zoomScaleNormal="100" zoomScaleSheetLayoutView="85" workbookViewId="0"/>
  </sheetViews>
  <sheetFormatPr defaultColWidth="9" defaultRowHeight="13"/>
  <cols>
    <col min="1" max="1" width="15.6328125" style="23" customWidth="1"/>
    <col min="2" max="2" width="16.6328125" style="23" customWidth="1"/>
    <col min="3" max="3" width="12.453125" style="23" customWidth="1"/>
    <col min="4" max="4" width="11.26953125" style="23" customWidth="1"/>
    <col min="5" max="5" width="11.90625" style="23" customWidth="1"/>
    <col min="6" max="6" width="10.90625" style="23" customWidth="1"/>
    <col min="7" max="7" width="10.7265625" style="23" customWidth="1"/>
    <col min="8" max="8" width="11.08984375" style="23" customWidth="1"/>
    <col min="9" max="9" width="9.6328125" style="23" customWidth="1"/>
    <col min="10" max="10" width="9" style="23" customWidth="1"/>
    <col min="11" max="11" width="7.36328125" style="23" customWidth="1"/>
    <col min="12" max="21" width="9" style="23" customWidth="1"/>
    <col min="22" max="22" width="4.6328125" style="23" customWidth="1"/>
    <col min="23" max="23" width="12.08984375" style="23" customWidth="1"/>
    <col min="24" max="16384" width="9" style="23"/>
  </cols>
  <sheetData>
    <row r="1" spans="1:12" ht="22" customHeight="1">
      <c r="A1" s="23" t="s">
        <v>1111</v>
      </c>
    </row>
    <row r="2" spans="1:12" ht="17.25" customHeight="1">
      <c r="A2" s="23" t="s">
        <v>184</v>
      </c>
    </row>
    <row r="3" spans="1:12" ht="24" customHeight="1">
      <c r="B3" s="449"/>
      <c r="C3" s="38" t="s">
        <v>1337</v>
      </c>
    </row>
    <row r="4" spans="1:12" ht="28.5" customHeight="1">
      <c r="B4" s="446" t="s">
        <v>185</v>
      </c>
      <c r="C4" s="57" t="s">
        <v>186</v>
      </c>
      <c r="D4" s="601"/>
      <c r="E4" s="679"/>
      <c r="F4" s="679"/>
      <c r="G4" s="679"/>
      <c r="H4" s="679"/>
      <c r="I4" s="679"/>
      <c r="J4" s="679"/>
      <c r="K4" s="679"/>
      <c r="L4" s="603"/>
    </row>
    <row r="5" spans="1:12" ht="29.25" customHeight="1">
      <c r="C5" s="57" t="s">
        <v>187</v>
      </c>
      <c r="D5" s="601"/>
      <c r="E5" s="679"/>
      <c r="F5" s="679"/>
      <c r="G5" s="679"/>
      <c r="H5" s="679"/>
      <c r="I5" s="679"/>
      <c r="J5" s="679"/>
      <c r="K5" s="679"/>
      <c r="L5" s="603"/>
    </row>
    <row r="6" spans="1:12" ht="18.75" customHeight="1">
      <c r="A6" s="23" t="s">
        <v>188</v>
      </c>
    </row>
    <row r="7" spans="1:12" ht="24" customHeight="1">
      <c r="B7" s="449"/>
      <c r="C7" s="38" t="s">
        <v>1337</v>
      </c>
    </row>
    <row r="8" spans="1:12" ht="27" customHeight="1">
      <c r="B8" s="560" t="s">
        <v>1576</v>
      </c>
      <c r="C8" s="561"/>
      <c r="D8" s="601"/>
      <c r="E8" s="679"/>
      <c r="F8" s="679"/>
      <c r="G8" s="679"/>
      <c r="H8" s="679"/>
      <c r="I8" s="679"/>
      <c r="J8" s="679"/>
      <c r="K8" s="679"/>
      <c r="L8" s="603"/>
    </row>
    <row r="9" spans="1:12" ht="25" customHeight="1">
      <c r="A9" s="23" t="s">
        <v>189</v>
      </c>
    </row>
    <row r="10" spans="1:12" ht="24" customHeight="1">
      <c r="B10" s="51"/>
      <c r="C10" s="23" t="s">
        <v>83</v>
      </c>
    </row>
    <row r="11" spans="1:12" ht="25" customHeight="1">
      <c r="B11" s="648" t="s">
        <v>1464</v>
      </c>
      <c r="C11" s="650"/>
      <c r="D11" s="124"/>
      <c r="E11" s="23" t="s">
        <v>190</v>
      </c>
    </row>
    <row r="12" spans="1:12" ht="25" customHeight="1">
      <c r="B12" s="611" t="s">
        <v>191</v>
      </c>
      <c r="C12" s="28" t="s">
        <v>177</v>
      </c>
      <c r="D12" s="124"/>
      <c r="E12" s="23" t="s">
        <v>190</v>
      </c>
    </row>
    <row r="13" spans="1:12" ht="25" customHeight="1">
      <c r="B13" s="612"/>
      <c r="C13" s="28" t="s">
        <v>182</v>
      </c>
      <c r="D13" s="124"/>
      <c r="E13" s="23" t="s">
        <v>190</v>
      </c>
    </row>
    <row r="15" spans="1:12" ht="25" customHeight="1">
      <c r="A15" s="23" t="s">
        <v>192</v>
      </c>
    </row>
    <row r="16" spans="1:12" ht="24" customHeight="1">
      <c r="B16" s="51"/>
      <c r="C16" s="23" t="s">
        <v>83</v>
      </c>
    </row>
    <row r="17" spans="1:10" ht="25" customHeight="1">
      <c r="A17" s="447" t="s">
        <v>193</v>
      </c>
      <c r="B17" s="465" t="s">
        <v>194</v>
      </c>
      <c r="C17" s="678"/>
      <c r="D17" s="678"/>
      <c r="E17" s="678"/>
    </row>
    <row r="18" spans="1:10" ht="25" customHeight="1">
      <c r="A18" s="405"/>
      <c r="B18" s="465" t="s">
        <v>195</v>
      </c>
      <c r="C18" s="678"/>
      <c r="D18" s="678"/>
      <c r="E18" s="678"/>
    </row>
    <row r="20" spans="1:10" s="56" customFormat="1" ht="25" customHeight="1">
      <c r="A20" s="23" t="s">
        <v>1465</v>
      </c>
      <c r="B20" s="23"/>
      <c r="C20" s="23"/>
      <c r="D20" s="23"/>
      <c r="E20" s="23"/>
      <c r="F20" s="23"/>
      <c r="G20" s="23"/>
      <c r="H20" s="23"/>
      <c r="I20" s="23"/>
      <c r="J20" s="23"/>
    </row>
    <row r="21" spans="1:10" s="56" customFormat="1" ht="25" customHeight="1">
      <c r="A21" s="23"/>
      <c r="B21" s="119"/>
      <c r="C21" s="67"/>
      <c r="D21" s="126" t="s">
        <v>196</v>
      </c>
      <c r="E21" s="126"/>
      <c r="F21" s="127"/>
      <c r="G21" s="67"/>
      <c r="H21" s="126" t="s">
        <v>197</v>
      </c>
      <c r="I21" s="127"/>
      <c r="J21" s="23"/>
    </row>
    <row r="22" spans="1:10" s="56" customFormat="1" ht="25" customHeight="1">
      <c r="A22" s="23"/>
      <c r="B22" s="123"/>
      <c r="C22" s="28" t="s">
        <v>198</v>
      </c>
      <c r="D22" s="28" t="s">
        <v>199</v>
      </c>
      <c r="E22" s="28" t="s">
        <v>200</v>
      </c>
      <c r="F22" s="28" t="s">
        <v>201</v>
      </c>
      <c r="G22" s="28" t="s">
        <v>202</v>
      </c>
      <c r="H22" s="28" t="s">
        <v>203</v>
      </c>
      <c r="I22" s="28" t="s">
        <v>34</v>
      </c>
      <c r="J22" s="23"/>
    </row>
    <row r="23" spans="1:10" s="56" customFormat="1" ht="25" customHeight="1">
      <c r="A23" s="23"/>
      <c r="B23" s="398" t="s">
        <v>204</v>
      </c>
      <c r="C23" s="104"/>
      <c r="D23" s="104"/>
      <c r="E23" s="104"/>
      <c r="F23" s="104"/>
      <c r="G23" s="104"/>
      <c r="H23" s="104"/>
      <c r="I23" s="104"/>
      <c r="J23" s="23"/>
    </row>
    <row r="24" spans="1:10" s="56" customFormat="1" ht="25" customHeight="1">
      <c r="A24" s="23"/>
      <c r="B24" s="398" t="s">
        <v>205</v>
      </c>
      <c r="C24" s="104"/>
      <c r="D24" s="104"/>
      <c r="E24" s="104"/>
      <c r="F24" s="104"/>
      <c r="G24" s="104"/>
      <c r="H24" s="104"/>
      <c r="I24" s="104"/>
      <c r="J24" s="23"/>
    </row>
  </sheetData>
  <sheetProtection formatRows="0"/>
  <mergeCells count="8">
    <mergeCell ref="C17:E17"/>
    <mergeCell ref="C18:E18"/>
    <mergeCell ref="B12:B13"/>
    <mergeCell ref="B11:C11"/>
    <mergeCell ref="D4:L4"/>
    <mergeCell ref="D5:L5"/>
    <mergeCell ref="D8:L8"/>
    <mergeCell ref="B8:C8"/>
  </mergeCells>
  <phoneticPr fontId="14"/>
  <dataValidations count="3">
    <dataValidation type="whole" operator="greaterThanOrEqual" allowBlank="1" showErrorMessage="1" errorTitle="入力規則違反" error="整数を入力してください" sqref="C23:I24">
      <formula1>0</formula1>
      <formula2>0</formula2>
    </dataValidation>
    <dataValidation type="list" operator="equal" allowBlank="1" showErrorMessage="1" errorTitle="入力規則違反" error="リストから選択してください" sqref="B10 B16">
      <formula1>"はい,いいえ,非該当"</formula1>
      <formula2>0</formula2>
    </dataValidation>
    <dataValidation type="list" allowBlank="1" showErrorMessage="1" errorTitle="入力規則違反" error="リストから選択してください" sqref="B7 B3">
      <formula1>"ある,ない,非該当"</formula1>
      <formula2>0</formula2>
    </dataValidation>
  </dataValidations>
  <pageMargins left="0.74791666666666667" right="0.78749999999999998" top="0.98402777777777772" bottom="0.78749999999999998" header="0.51180555555555551" footer="0.51180555555555551"/>
  <pageSetup paperSize="9" scale="87" firstPageNumber="0" orientation="landscape" r:id="rId1"/>
  <headerFooter alignWithMargins="0">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20"/>
  <sheetViews>
    <sheetView view="pageBreakPreview" zoomScaleNormal="100" zoomScaleSheetLayoutView="100" workbookViewId="0"/>
  </sheetViews>
  <sheetFormatPr defaultColWidth="9" defaultRowHeight="13"/>
  <cols>
    <col min="1" max="1" width="4.26953125" style="16" customWidth="1"/>
    <col min="2" max="2" width="16" style="16" customWidth="1"/>
    <col min="3" max="4" width="13.6328125" style="16" customWidth="1"/>
    <col min="5" max="5" width="12.90625" style="16" customWidth="1"/>
    <col min="6" max="10" width="11.26953125" style="16" customWidth="1"/>
    <col min="11" max="11" width="13.6328125" style="16" customWidth="1"/>
    <col min="12" max="16384" width="9" style="16"/>
  </cols>
  <sheetData>
    <row r="1" spans="1:12" ht="25" customHeight="1">
      <c r="A1" s="23" t="s">
        <v>1608</v>
      </c>
    </row>
    <row r="2" spans="1:12" ht="25" customHeight="1">
      <c r="A2" s="23" t="s">
        <v>1609</v>
      </c>
    </row>
    <row r="3" spans="1:12" ht="27" customHeight="1">
      <c r="B3" s="445" t="s">
        <v>1779</v>
      </c>
      <c r="C3" s="659" t="s">
        <v>1577</v>
      </c>
      <c r="D3" s="680"/>
      <c r="E3" s="660"/>
      <c r="F3" s="659" t="s">
        <v>1578</v>
      </c>
      <c r="G3" s="680"/>
      <c r="H3" s="680"/>
      <c r="I3" s="680"/>
      <c r="J3" s="660"/>
      <c r="K3" s="399" t="s">
        <v>206</v>
      </c>
    </row>
    <row r="4" spans="1:12" ht="27" customHeight="1">
      <c r="B4" s="130" t="s">
        <v>207</v>
      </c>
      <c r="C4" s="129" t="s">
        <v>208</v>
      </c>
      <c r="D4" s="445" t="s">
        <v>209</v>
      </c>
      <c r="E4" s="445" t="s">
        <v>210</v>
      </c>
      <c r="F4" s="445" t="s">
        <v>211</v>
      </c>
      <c r="G4" s="445" t="s">
        <v>212</v>
      </c>
      <c r="H4" s="445" t="s">
        <v>213</v>
      </c>
      <c r="I4" s="445" t="s">
        <v>214</v>
      </c>
      <c r="J4" s="12" t="s">
        <v>215</v>
      </c>
      <c r="K4" s="400" t="s">
        <v>207</v>
      </c>
    </row>
    <row r="5" spans="1:12" ht="27" customHeight="1">
      <c r="B5" s="131"/>
      <c r="C5" s="45"/>
      <c r="D5" s="45"/>
      <c r="E5" s="45"/>
      <c r="F5" s="45"/>
      <c r="G5" s="45"/>
      <c r="H5" s="45"/>
      <c r="I5" s="45"/>
      <c r="J5" s="45"/>
      <c r="K5" s="132"/>
    </row>
    <row r="6" spans="1:12" ht="27" customHeight="1">
      <c r="B6" s="133"/>
      <c r="C6" s="45"/>
      <c r="D6" s="45"/>
      <c r="E6" s="45"/>
      <c r="F6" s="45"/>
      <c r="G6" s="45"/>
      <c r="H6" s="45"/>
      <c r="I6" s="45"/>
      <c r="J6" s="45"/>
      <c r="K6" s="25"/>
    </row>
    <row r="7" spans="1:12" s="56" customFormat="1" ht="25" customHeight="1">
      <c r="A7" s="401" t="s">
        <v>216</v>
      </c>
      <c r="B7" s="23"/>
      <c r="C7" s="23"/>
      <c r="D7" s="23"/>
      <c r="E7" s="23"/>
      <c r="F7" s="23"/>
      <c r="G7" s="23"/>
      <c r="H7" s="23"/>
      <c r="I7" s="23"/>
      <c r="J7" s="23"/>
      <c r="K7" s="23"/>
      <c r="L7" s="23"/>
    </row>
    <row r="8" spans="1:12" s="23" customFormat="1" ht="22" customHeight="1">
      <c r="B8" s="23" t="s">
        <v>217</v>
      </c>
    </row>
    <row r="9" spans="1:12" s="23" customFormat="1" ht="22" customHeight="1">
      <c r="C9" s="51"/>
      <c r="D9" s="23" t="s">
        <v>218</v>
      </c>
    </row>
    <row r="10" spans="1:12" s="23" customFormat="1" ht="22" customHeight="1">
      <c r="C10" s="51"/>
      <c r="D10" s="23" t="s">
        <v>219</v>
      </c>
    </row>
    <row r="11" spans="1:12" s="23" customFormat="1" ht="22" customHeight="1">
      <c r="C11" s="51"/>
      <c r="D11" s="23" t="s">
        <v>34</v>
      </c>
    </row>
    <row r="12" spans="1:12" s="23" customFormat="1" ht="22" customHeight="1">
      <c r="B12" s="23" t="s">
        <v>220</v>
      </c>
      <c r="C12" s="446"/>
      <c r="D12" s="30"/>
    </row>
    <row r="13" spans="1:12" s="23" customFormat="1" ht="24" customHeight="1">
      <c r="C13" s="51"/>
      <c r="D13" s="23" t="s">
        <v>83</v>
      </c>
    </row>
    <row r="14" spans="1:12" s="23" customFormat="1" ht="22" customHeight="1">
      <c r="A14" s="446"/>
      <c r="B14" s="446" t="s">
        <v>221</v>
      </c>
      <c r="C14" s="25"/>
      <c r="D14" s="25"/>
    </row>
    <row r="15" spans="1:12" s="56" customFormat="1" ht="25" customHeight="1">
      <c r="A15" s="23"/>
      <c r="B15" s="23" t="s">
        <v>1466</v>
      </c>
      <c r="C15" s="23"/>
      <c r="D15" s="23"/>
      <c r="E15" s="23"/>
      <c r="F15" s="23"/>
      <c r="G15" s="23"/>
      <c r="H15" s="23"/>
      <c r="I15" s="23"/>
      <c r="J15" s="23"/>
      <c r="K15" s="23"/>
      <c r="L15" s="23"/>
    </row>
    <row r="16" spans="1:12" s="23" customFormat="1" ht="22" customHeight="1">
      <c r="A16" s="446"/>
      <c r="B16" s="446" t="s">
        <v>222</v>
      </c>
      <c r="C16" s="25"/>
    </row>
    <row r="17" spans="2:11" s="23" customFormat="1" ht="22" customHeight="1">
      <c r="B17" s="23" t="s">
        <v>223</v>
      </c>
    </row>
    <row r="18" spans="2:11" s="23" customFormat="1" ht="30.75" customHeight="1">
      <c r="C18" s="57" t="s">
        <v>187</v>
      </c>
      <c r="D18" s="681"/>
      <c r="E18" s="682"/>
      <c r="F18" s="682"/>
      <c r="G18" s="682"/>
      <c r="H18" s="682"/>
      <c r="I18" s="682"/>
      <c r="J18" s="682"/>
      <c r="K18" s="683"/>
    </row>
    <row r="19" spans="2:11" s="23" customFormat="1" ht="22" customHeight="1">
      <c r="B19" s="23" t="s">
        <v>224</v>
      </c>
    </row>
    <row r="20" spans="2:11" s="23" customFormat="1" ht="24" customHeight="1">
      <c r="C20" s="51"/>
      <c r="D20" s="23" t="s">
        <v>83</v>
      </c>
    </row>
  </sheetData>
  <sheetProtection formatRows="0"/>
  <mergeCells count="3">
    <mergeCell ref="C3:E3"/>
    <mergeCell ref="F3:J3"/>
    <mergeCell ref="D18:K18"/>
  </mergeCells>
  <phoneticPr fontId="14"/>
  <dataValidations count="3">
    <dataValidation type="list" operator="greaterThanOrEqual" allowBlank="1" showErrorMessage="1" errorTitle="入力規則違反" error="該当する場合は、&quot;○&quot;を入力してください" sqref="C9:C11">
      <formula1>"○"</formula1>
      <formula2>0</formula2>
    </dataValidation>
    <dataValidation type="list" allowBlank="1" showErrorMessage="1" errorTitle="入力規則違反" error="リストから選択してください" sqref="C5:J6">
      <formula1>"有,無,非該当"</formula1>
      <formula2>0</formula2>
    </dataValidation>
    <dataValidation type="list" operator="equal" allowBlank="1" showErrorMessage="1" errorTitle="入力規則違反" error="リストから選択してください" sqref="C13 C20">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C21"/>
  <sheetViews>
    <sheetView view="pageBreakPreview" zoomScaleNormal="100" zoomScaleSheetLayoutView="100" workbookViewId="0"/>
  </sheetViews>
  <sheetFormatPr defaultColWidth="9" defaultRowHeight="13"/>
  <cols>
    <col min="1" max="1" width="21.08984375" style="23" customWidth="1"/>
    <col min="2" max="2" width="10.6328125" style="23" customWidth="1"/>
    <col min="3" max="3" width="63.7265625" style="23" customWidth="1"/>
    <col min="4" max="16384" width="9" style="23"/>
  </cols>
  <sheetData>
    <row r="1" spans="1:3" ht="22" customHeight="1">
      <c r="A1" s="23" t="s">
        <v>1610</v>
      </c>
    </row>
    <row r="2" spans="1:3" ht="22" customHeight="1">
      <c r="A2" s="23" t="s">
        <v>1780</v>
      </c>
    </row>
    <row r="3" spans="1:3" ht="22" customHeight="1">
      <c r="B3" s="116"/>
      <c r="C3" s="23" t="s">
        <v>1467</v>
      </c>
    </row>
    <row r="5" spans="1:3" ht="25" customHeight="1">
      <c r="A5" s="23" t="s">
        <v>1611</v>
      </c>
    </row>
    <row r="6" spans="1:3" ht="25" customHeight="1">
      <c r="A6" s="23" t="s">
        <v>1468</v>
      </c>
    </row>
    <row r="7" spans="1:3" ht="24" customHeight="1">
      <c r="B7" s="51"/>
      <c r="C7" s="23" t="s">
        <v>83</v>
      </c>
    </row>
    <row r="8" spans="1:3" ht="25" customHeight="1">
      <c r="B8" s="57" t="s">
        <v>163</v>
      </c>
      <c r="C8" s="455"/>
    </row>
    <row r="10" spans="1:3" ht="25" customHeight="1">
      <c r="A10" s="23" t="s">
        <v>1469</v>
      </c>
    </row>
    <row r="11" spans="1:3" ht="24" customHeight="1">
      <c r="B11" s="51"/>
      <c r="C11" s="23" t="s">
        <v>83</v>
      </c>
    </row>
    <row r="13" spans="1:3" ht="25" customHeight="1">
      <c r="A13" s="23" t="s">
        <v>1470</v>
      </c>
    </row>
    <row r="14" spans="1:3" ht="25" customHeight="1">
      <c r="A14" s="23" t="s">
        <v>1781</v>
      </c>
      <c r="B14" s="116"/>
      <c r="C14" s="62" t="s">
        <v>225</v>
      </c>
    </row>
    <row r="16" spans="1:3" ht="25" customHeight="1">
      <c r="A16" s="23" t="s">
        <v>1471</v>
      </c>
    </row>
    <row r="17" spans="1:3" ht="24" customHeight="1">
      <c r="B17" s="51"/>
      <c r="C17" s="23" t="s">
        <v>83</v>
      </c>
    </row>
    <row r="18" spans="1:3" ht="25" customHeight="1">
      <c r="B18" s="57" t="s">
        <v>163</v>
      </c>
      <c r="C18" s="455"/>
    </row>
    <row r="20" spans="1:3" ht="25" customHeight="1">
      <c r="A20" s="23" t="s">
        <v>1404</v>
      </c>
    </row>
    <row r="21" spans="1:3" ht="24" customHeight="1">
      <c r="B21" s="51"/>
      <c r="C21" s="23" t="s">
        <v>83</v>
      </c>
    </row>
  </sheetData>
  <sheetProtection formatRows="0"/>
  <phoneticPr fontId="14"/>
  <dataValidations count="1">
    <dataValidation type="list" operator="equal" allowBlank="1" showErrorMessage="1" errorTitle="入力規則違反" error="リストから選択してください" sqref="B7 B21 B17 B11">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M23"/>
  <sheetViews>
    <sheetView view="pageBreakPreview" zoomScale="70" zoomScaleNormal="100" zoomScaleSheetLayoutView="70" workbookViewId="0"/>
  </sheetViews>
  <sheetFormatPr defaultColWidth="7" defaultRowHeight="13"/>
  <cols>
    <col min="1" max="1" width="16.26953125" style="23" customWidth="1"/>
    <col min="2" max="2" width="23.08984375" style="23" customWidth="1"/>
    <col min="3" max="12" width="9.453125" style="23" customWidth="1"/>
    <col min="13" max="16384" width="7" style="23"/>
  </cols>
  <sheetData>
    <row r="1" spans="1:13" ht="16.5" customHeight="1">
      <c r="A1" s="23" t="s">
        <v>226</v>
      </c>
    </row>
    <row r="2" spans="1:13" ht="24" customHeight="1">
      <c r="A2" s="23" t="s">
        <v>1472</v>
      </c>
    </row>
    <row r="3" spans="1:13" ht="28" customHeight="1">
      <c r="B3" s="51"/>
      <c r="C3" s="23" t="s">
        <v>83</v>
      </c>
      <c r="D3" s="24"/>
      <c r="E3" s="24"/>
    </row>
    <row r="4" spans="1:13" ht="24" customHeight="1">
      <c r="A4" s="23" t="s">
        <v>1473</v>
      </c>
    </row>
    <row r="5" spans="1:13" ht="28" customHeight="1">
      <c r="B5" s="51"/>
      <c r="C5" s="23" t="s">
        <v>83</v>
      </c>
      <c r="D5" s="24"/>
      <c r="E5" s="24"/>
    </row>
    <row r="6" spans="1:13" ht="24" customHeight="1">
      <c r="A6" s="23" t="s">
        <v>1612</v>
      </c>
    </row>
    <row r="7" spans="1:13" ht="28" customHeight="1">
      <c r="B7" s="449"/>
      <c r="C7" s="23" t="s">
        <v>1112</v>
      </c>
      <c r="D7" s="24"/>
      <c r="E7" s="607"/>
      <c r="F7" s="607"/>
      <c r="G7" s="607"/>
      <c r="H7" s="23" t="s">
        <v>1113</v>
      </c>
      <c r="J7" s="607"/>
      <c r="K7" s="607"/>
      <c r="L7" s="607"/>
      <c r="M7" s="23" t="s">
        <v>1097</v>
      </c>
    </row>
    <row r="8" spans="1:13" ht="24" customHeight="1">
      <c r="A8" s="23" t="s">
        <v>1613</v>
      </c>
    </row>
    <row r="9" spans="1:13" ht="28" customHeight="1">
      <c r="B9" s="51"/>
      <c r="C9" s="23" t="s">
        <v>83</v>
      </c>
      <c r="D9" s="24"/>
      <c r="E9" s="24"/>
    </row>
    <row r="10" spans="1:13" ht="31.5" customHeight="1">
      <c r="A10" s="446" t="s">
        <v>187</v>
      </c>
      <c r="B10" s="687"/>
      <c r="C10" s="687"/>
      <c r="D10" s="687"/>
      <c r="E10" s="687"/>
    </row>
    <row r="11" spans="1:13" ht="28" customHeight="1">
      <c r="A11" s="24" t="s">
        <v>1782</v>
      </c>
      <c r="B11" s="24"/>
      <c r="C11" s="24"/>
      <c r="D11" s="24"/>
      <c r="E11" s="24"/>
      <c r="F11" s="24"/>
      <c r="G11" s="24"/>
      <c r="H11" s="24"/>
      <c r="I11" s="24"/>
      <c r="J11" s="24"/>
      <c r="K11" s="24"/>
      <c r="L11" s="24"/>
    </row>
    <row r="12" spans="1:13" s="138" customFormat="1" ht="21.75" customHeight="1">
      <c r="A12" s="688" t="s">
        <v>227</v>
      </c>
      <c r="B12" s="688"/>
      <c r="C12" s="688" t="s">
        <v>104</v>
      </c>
      <c r="D12" s="134"/>
      <c r="E12" s="135"/>
      <c r="F12" s="135"/>
      <c r="G12" s="135" t="s">
        <v>228</v>
      </c>
      <c r="H12" s="135"/>
      <c r="I12" s="135"/>
      <c r="J12" s="135"/>
      <c r="K12" s="136"/>
      <c r="L12" s="137" t="s">
        <v>105</v>
      </c>
    </row>
    <row r="13" spans="1:13" s="138" customFormat="1" ht="21.75" customHeight="1">
      <c r="A13" s="688"/>
      <c r="B13" s="688"/>
      <c r="C13" s="688"/>
      <c r="D13" s="459" t="s">
        <v>229</v>
      </c>
      <c r="E13" s="66" t="s">
        <v>19</v>
      </c>
      <c r="F13" s="139" t="s">
        <v>112</v>
      </c>
      <c r="G13" s="99" t="s">
        <v>116</v>
      </c>
      <c r="H13" s="140" t="s">
        <v>117</v>
      </c>
      <c r="I13" s="141" t="s">
        <v>115</v>
      </c>
      <c r="J13" s="141" t="s">
        <v>114</v>
      </c>
      <c r="K13" s="142"/>
      <c r="L13" s="142"/>
    </row>
    <row r="14" spans="1:13" ht="24.75" customHeight="1">
      <c r="A14" s="684" t="s">
        <v>230</v>
      </c>
      <c r="B14" s="143" t="s">
        <v>231</v>
      </c>
      <c r="C14" s="115"/>
      <c r="D14" s="115"/>
      <c r="E14" s="115"/>
      <c r="F14" s="115"/>
      <c r="G14" s="115"/>
      <c r="H14" s="115"/>
      <c r="I14" s="115"/>
      <c r="J14" s="115"/>
      <c r="K14" s="115"/>
      <c r="L14" s="144"/>
    </row>
    <row r="15" spans="1:13" ht="24.75" customHeight="1">
      <c r="A15" s="685"/>
      <c r="B15" s="145" t="s">
        <v>232</v>
      </c>
      <c r="C15" s="115"/>
      <c r="D15" s="115"/>
      <c r="E15" s="115"/>
      <c r="F15" s="115"/>
      <c r="G15" s="115"/>
      <c r="H15" s="115"/>
      <c r="I15" s="115"/>
      <c r="J15" s="115"/>
      <c r="K15" s="115"/>
      <c r="L15" s="144"/>
    </row>
    <row r="16" spans="1:13" ht="24.75" customHeight="1">
      <c r="A16" s="685"/>
      <c r="B16" s="145" t="s">
        <v>233</v>
      </c>
      <c r="C16" s="115"/>
      <c r="D16" s="115"/>
      <c r="E16" s="115"/>
      <c r="F16" s="115"/>
      <c r="G16" s="115"/>
      <c r="H16" s="115"/>
      <c r="I16" s="115"/>
      <c r="J16" s="115"/>
      <c r="K16" s="115"/>
      <c r="L16" s="144"/>
    </row>
    <row r="17" spans="1:12" ht="24.75" customHeight="1">
      <c r="A17" s="685"/>
      <c r="B17" s="145" t="s">
        <v>234</v>
      </c>
      <c r="C17" s="115"/>
      <c r="D17" s="115"/>
      <c r="E17" s="115"/>
      <c r="F17" s="115"/>
      <c r="G17" s="115"/>
      <c r="H17" s="115"/>
      <c r="I17" s="115"/>
      <c r="J17" s="115"/>
      <c r="K17" s="115"/>
      <c r="L17" s="144"/>
    </row>
    <row r="18" spans="1:12" ht="24.75" customHeight="1">
      <c r="A18" s="686"/>
      <c r="B18" s="145" t="s">
        <v>34</v>
      </c>
      <c r="C18" s="115"/>
      <c r="D18" s="115"/>
      <c r="E18" s="115"/>
      <c r="F18" s="115"/>
      <c r="G18" s="115"/>
      <c r="H18" s="115"/>
      <c r="I18" s="115"/>
      <c r="J18" s="115"/>
      <c r="K18" s="115"/>
      <c r="L18" s="144"/>
    </row>
    <row r="19" spans="1:12" ht="24.75" customHeight="1">
      <c r="A19" s="137"/>
      <c r="B19" s="143" t="s">
        <v>231</v>
      </c>
      <c r="C19" s="115"/>
      <c r="D19" s="115"/>
      <c r="E19" s="115"/>
      <c r="F19" s="115"/>
      <c r="G19" s="115"/>
      <c r="H19" s="115"/>
      <c r="I19" s="115"/>
      <c r="J19" s="115"/>
      <c r="K19" s="115"/>
      <c r="L19" s="144"/>
    </row>
    <row r="20" spans="1:12" ht="24.75" customHeight="1">
      <c r="A20" s="456" t="s">
        <v>235</v>
      </c>
      <c r="B20" s="145" t="s">
        <v>232</v>
      </c>
      <c r="C20" s="115"/>
      <c r="D20" s="115"/>
      <c r="E20" s="115"/>
      <c r="F20" s="115"/>
      <c r="G20" s="115"/>
      <c r="H20" s="115"/>
      <c r="I20" s="115"/>
      <c r="J20" s="115"/>
      <c r="K20" s="115"/>
      <c r="L20" s="144"/>
    </row>
    <row r="21" spans="1:12" ht="24.75" customHeight="1">
      <c r="A21" s="402" t="s">
        <v>1890</v>
      </c>
      <c r="B21" s="145" t="s">
        <v>233</v>
      </c>
      <c r="C21" s="115"/>
      <c r="D21" s="115"/>
      <c r="E21" s="115"/>
      <c r="F21" s="115"/>
      <c r="G21" s="115"/>
      <c r="H21" s="115"/>
      <c r="I21" s="115"/>
      <c r="J21" s="115"/>
      <c r="K21" s="115"/>
      <c r="L21" s="144"/>
    </row>
    <row r="22" spans="1:12" ht="24.75" customHeight="1">
      <c r="A22" s="403" t="s">
        <v>1891</v>
      </c>
      <c r="B22" s="145" t="s">
        <v>34</v>
      </c>
      <c r="C22" s="115"/>
      <c r="D22" s="115"/>
      <c r="E22" s="115"/>
      <c r="F22" s="115"/>
      <c r="G22" s="115"/>
      <c r="H22" s="115"/>
      <c r="I22" s="115"/>
      <c r="J22" s="115"/>
      <c r="K22" s="115"/>
      <c r="L22" s="144"/>
    </row>
    <row r="23" spans="1:12" ht="24.75" customHeight="1">
      <c r="A23" s="457"/>
      <c r="B23" s="448"/>
      <c r="C23" s="115"/>
      <c r="D23" s="115"/>
      <c r="E23" s="115"/>
      <c r="F23" s="115"/>
      <c r="G23" s="115"/>
      <c r="H23" s="115"/>
      <c r="I23" s="115"/>
      <c r="J23" s="115"/>
      <c r="K23" s="115"/>
      <c r="L23" s="144"/>
    </row>
  </sheetData>
  <sheetProtection formatRows="0"/>
  <mergeCells count="6">
    <mergeCell ref="J7:L7"/>
    <mergeCell ref="A14:A18"/>
    <mergeCell ref="B10:E10"/>
    <mergeCell ref="A12:B13"/>
    <mergeCell ref="C12:C13"/>
    <mergeCell ref="E7:G7"/>
  </mergeCells>
  <phoneticPr fontId="14"/>
  <dataValidations count="3">
    <dataValidation type="list" allowBlank="1" showErrorMessage="1" errorTitle="入力規則違反" error="リストから選択してください" sqref="L14:L23">
      <formula1>"有,無,非該当"</formula1>
      <formula2>0</formula2>
    </dataValidation>
    <dataValidation type="list" operator="equal" allowBlank="1" showErrorMessage="1" errorTitle="入力規則違反" error="リストから選択してください" sqref="B3 B5 B9">
      <formula1>"はい,いいえ,非該当"</formula1>
      <formula2>0</formula2>
    </dataValidation>
    <dataValidation type="list" operator="equal" allowBlank="1" showErrorMessage="1" errorTitle="入力規則違反" error="リストから選択してください" sqref="B7 E7:G7 J7:L7">
      <formula1>"はい,いいえ"</formula1>
    </dataValidation>
  </dataValidations>
  <pageMargins left="0.74791666666666667" right="0.78749999999999998" top="0.98402777777777772" bottom="0.78749999999999998" header="0.51180555555555551" footer="0.51180555555555551"/>
  <pageSetup paperSize="9" scale="86" firstPageNumber="0" orientation="landscape" r:id="rId1"/>
  <headerFooter alignWithMargins="0">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23"/>
  <sheetViews>
    <sheetView view="pageBreakPreview" zoomScale="85" zoomScaleNormal="100" zoomScaleSheetLayoutView="85" workbookViewId="0"/>
  </sheetViews>
  <sheetFormatPr defaultColWidth="9" defaultRowHeight="13"/>
  <cols>
    <col min="1" max="1" width="19.7265625" style="16" customWidth="1"/>
    <col min="2" max="2" width="15.1796875" style="16" bestFit="1" customWidth="1"/>
    <col min="3" max="3" width="8.36328125" style="16" customWidth="1"/>
    <col min="4" max="4" width="16.7265625" style="16" bestFit="1" customWidth="1"/>
    <col min="5" max="5" width="14.54296875" style="16" bestFit="1" customWidth="1"/>
    <col min="6" max="6" width="14.54296875" style="16" customWidth="1"/>
    <col min="7" max="7" width="38.36328125" style="16" customWidth="1"/>
    <col min="8" max="16384" width="9" style="16"/>
  </cols>
  <sheetData>
    <row r="1" spans="1:13" s="23" customFormat="1" ht="19.5" customHeight="1">
      <c r="A1" s="23" t="s">
        <v>1614</v>
      </c>
      <c r="G1" s="30"/>
    </row>
    <row r="2" spans="1:13" s="38" customFormat="1" ht="16.5" customHeight="1"/>
    <row r="3" spans="1:13" ht="39.75" customHeight="1">
      <c r="A3" s="412" t="s">
        <v>187</v>
      </c>
      <c r="B3" s="582"/>
      <c r="C3" s="583"/>
      <c r="D3" s="583"/>
      <c r="E3" s="583"/>
      <c r="F3" s="583"/>
      <c r="G3" s="583"/>
      <c r="H3" s="584"/>
    </row>
    <row r="4" spans="1:13" ht="18" customHeight="1">
      <c r="A4" s="49"/>
    </row>
    <row r="5" spans="1:13" s="23" customFormat="1" ht="25" customHeight="1">
      <c r="A5" s="23" t="s">
        <v>1615</v>
      </c>
      <c r="G5" s="30"/>
    </row>
    <row r="6" spans="1:13" s="23" customFormat="1" ht="25" customHeight="1">
      <c r="A6" s="23" t="s">
        <v>1618</v>
      </c>
      <c r="B6" s="28" t="s">
        <v>236</v>
      </c>
      <c r="C6" s="458"/>
      <c r="D6" s="460"/>
      <c r="E6" s="404"/>
      <c r="F6" s="404"/>
      <c r="G6" s="404"/>
    </row>
    <row r="7" spans="1:13" s="23" customFormat="1" ht="25" customHeight="1">
      <c r="B7" s="611" t="s">
        <v>237</v>
      </c>
      <c r="C7" s="458"/>
      <c r="D7" s="36" t="s">
        <v>238</v>
      </c>
      <c r="E7" s="689"/>
      <c r="F7" s="690"/>
      <c r="G7" s="690"/>
      <c r="I7" s="56"/>
      <c r="J7" s="56"/>
      <c r="K7" s="56"/>
      <c r="L7" s="56"/>
      <c r="M7" s="56"/>
    </row>
    <row r="8" spans="1:13" s="23" customFormat="1" ht="25" customHeight="1">
      <c r="B8" s="670"/>
      <c r="C8" s="458"/>
      <c r="D8" s="36" t="s">
        <v>239</v>
      </c>
      <c r="E8" s="125" t="s">
        <v>1580</v>
      </c>
      <c r="F8" s="698"/>
      <c r="G8" s="699"/>
      <c r="H8" s="699"/>
      <c r="I8" s="700"/>
      <c r="J8" s="56"/>
      <c r="K8" s="56"/>
    </row>
    <row r="9" spans="1:13" s="23" customFormat="1" ht="25" customHeight="1">
      <c r="B9" s="612"/>
      <c r="C9" s="458"/>
      <c r="D9" s="36" t="s">
        <v>34</v>
      </c>
      <c r="E9" s="121" t="s">
        <v>1579</v>
      </c>
      <c r="F9" s="695"/>
      <c r="G9" s="696"/>
      <c r="H9" s="696"/>
      <c r="I9" s="697"/>
      <c r="J9" s="56"/>
      <c r="K9" s="56"/>
    </row>
    <row r="10" spans="1:13" s="23" customFormat="1" ht="14.5" customHeight="1">
      <c r="H10" s="56"/>
      <c r="I10" s="56"/>
      <c r="J10" s="56"/>
      <c r="K10" s="56"/>
    </row>
    <row r="11" spans="1:13" s="23" customFormat="1" ht="25" customHeight="1">
      <c r="A11" s="23" t="s">
        <v>1619</v>
      </c>
    </row>
    <row r="12" spans="1:13" s="23" customFormat="1" ht="25" customHeight="1">
      <c r="A12" s="24" t="s">
        <v>1617</v>
      </c>
      <c r="F12" s="51"/>
      <c r="G12" s="23" t="s">
        <v>1100</v>
      </c>
    </row>
    <row r="13" spans="1:13" s="23" customFormat="1" ht="8.5" customHeight="1"/>
    <row r="14" spans="1:13" s="23" customFormat="1" ht="25" customHeight="1">
      <c r="A14" s="23" t="s">
        <v>241</v>
      </c>
    </row>
    <row r="15" spans="1:13" s="23" customFormat="1" ht="25" customHeight="1">
      <c r="B15" s="687"/>
      <c r="C15" s="687"/>
      <c r="D15" s="687"/>
      <c r="E15" s="691"/>
      <c r="F15" s="691"/>
      <c r="G15" s="687"/>
    </row>
    <row r="17" spans="1:7" s="23" customFormat="1" ht="25" customHeight="1">
      <c r="A17" s="23" t="s">
        <v>1616</v>
      </c>
    </row>
    <row r="18" spans="1:7" s="23" customFormat="1" ht="24" customHeight="1">
      <c r="B18" s="51"/>
      <c r="C18" s="23" t="s">
        <v>83</v>
      </c>
    </row>
    <row r="19" spans="1:7" s="23" customFormat="1" ht="25" customHeight="1"/>
    <row r="20" spans="1:7" s="23" customFormat="1" ht="25" customHeight="1">
      <c r="B20" s="414" t="s">
        <v>242</v>
      </c>
      <c r="C20" s="51"/>
      <c r="D20" s="145" t="s">
        <v>243</v>
      </c>
      <c r="E20" s="24"/>
      <c r="F20" s="24"/>
    </row>
    <row r="21" spans="1:7" s="23" customFormat="1" ht="25" customHeight="1">
      <c r="B21" s="456" t="s">
        <v>244</v>
      </c>
      <c r="C21" s="51"/>
      <c r="D21" s="145" t="s">
        <v>245</v>
      </c>
      <c r="E21" s="24"/>
      <c r="F21" s="24"/>
    </row>
    <row r="22" spans="1:7" s="23" customFormat="1" ht="25" customHeight="1">
      <c r="B22" s="415" t="s">
        <v>1089</v>
      </c>
      <c r="C22" s="51"/>
      <c r="D22" s="145" t="s">
        <v>246</v>
      </c>
      <c r="E22" s="24"/>
      <c r="F22" s="24"/>
    </row>
    <row r="23" spans="1:7" s="23" customFormat="1" ht="25" customHeight="1">
      <c r="B23" s="457"/>
      <c r="C23" s="51"/>
      <c r="D23" s="134" t="s">
        <v>34</v>
      </c>
      <c r="E23" s="692"/>
      <c r="F23" s="693"/>
      <c r="G23" s="694"/>
    </row>
  </sheetData>
  <sheetProtection formatRows="0"/>
  <mergeCells count="7">
    <mergeCell ref="B3:H3"/>
    <mergeCell ref="E7:G7"/>
    <mergeCell ref="B15:G15"/>
    <mergeCell ref="E23:G23"/>
    <mergeCell ref="B7:B9"/>
    <mergeCell ref="F9:I9"/>
    <mergeCell ref="F8:I8"/>
  </mergeCells>
  <phoneticPr fontId="14"/>
  <dataValidations count="2">
    <dataValidation type="list" operator="equal" allowBlank="1" showErrorMessage="1" errorTitle="入力規則違反" error="リストから選択してください" sqref="F12 B18">
      <formula1>"はい,いいえ,非該当"</formula1>
      <formula2>0</formula2>
    </dataValidation>
    <dataValidation type="list" allowBlank="1" showErrorMessage="1" errorTitle="入力規則違反" error="該当する場合は、&quot;○&quot;を入力してください" sqref="C20:C23">
      <formula1>"○"</formula1>
      <formula2>0</formula2>
    </dataValidation>
  </dataValidations>
  <pageMargins left="0.74791666666666667" right="0.78749999999999998" top="0.98402777777777772" bottom="0.78749999999999998" header="0.51180555555555551" footer="0.51180555555555551"/>
  <pageSetup paperSize="9" scale="89" firstPageNumber="0" orientation="landscape" r:id="rId1"/>
  <headerFooter alignWithMargins="0">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X38"/>
  <sheetViews>
    <sheetView view="pageBreakPreview" zoomScale="70" zoomScaleNormal="100" zoomScaleSheetLayoutView="70" workbookViewId="0"/>
  </sheetViews>
  <sheetFormatPr defaultColWidth="7" defaultRowHeight="14"/>
  <cols>
    <col min="1" max="1" width="24.6328125" style="56" customWidth="1"/>
    <col min="2" max="2" width="6" style="56" bestFit="1" customWidth="1"/>
    <col min="3" max="3" width="9.90625" style="56" bestFit="1" customWidth="1"/>
    <col min="4" max="4" width="4.1796875" style="56" customWidth="1"/>
    <col min="5" max="5" width="6.6328125" style="56" customWidth="1"/>
    <col min="6" max="6" width="5.90625" style="56" customWidth="1"/>
    <col min="7" max="7" width="5.81640625" style="56" customWidth="1"/>
    <col min="8" max="8" width="6" style="56" customWidth="1"/>
    <col min="9" max="9" width="6.453125" style="56" customWidth="1"/>
    <col min="10" max="10" width="4.81640625" style="56" customWidth="1"/>
    <col min="11" max="11" width="3.453125" style="56" customWidth="1"/>
    <col min="12" max="12" width="7.81640625" style="56" customWidth="1"/>
    <col min="13" max="13" width="6.90625" style="56" customWidth="1"/>
    <col min="14" max="14" width="5.90625" style="56" customWidth="1"/>
    <col min="15" max="16" width="6.81640625" style="56" customWidth="1"/>
    <col min="17" max="17" width="5" style="56" customWidth="1"/>
    <col min="18" max="18" width="6.54296875" style="56" customWidth="1"/>
    <col min="19" max="19" width="7.54296875" style="56" customWidth="1"/>
    <col min="20" max="20" width="4.7265625" style="56" customWidth="1"/>
    <col min="21" max="21" width="8.453125" style="56" customWidth="1"/>
    <col min="22" max="25" width="8.6328125" style="56" customWidth="1"/>
    <col min="26" max="16384" width="7" style="56"/>
  </cols>
  <sheetData>
    <row r="1" spans="1:24" ht="25" customHeight="1">
      <c r="A1" s="43" t="s">
        <v>247</v>
      </c>
      <c r="B1" s="43"/>
      <c r="C1" s="43"/>
      <c r="D1" s="43"/>
      <c r="E1" s="43"/>
      <c r="F1" s="43"/>
      <c r="G1" s="43"/>
      <c r="H1" s="43"/>
      <c r="I1" s="43"/>
      <c r="J1" s="43"/>
      <c r="K1" s="43"/>
      <c r="L1" s="43"/>
      <c r="M1" s="43"/>
      <c r="N1" s="43"/>
      <c r="O1" s="43"/>
      <c r="P1" s="43"/>
      <c r="Q1" s="43"/>
      <c r="R1" s="43"/>
      <c r="S1" s="43"/>
      <c r="T1" s="43"/>
      <c r="U1" s="148"/>
      <c r="V1" s="148"/>
      <c r="W1" s="148"/>
      <c r="X1" s="148"/>
    </row>
    <row r="2" spans="1:24" ht="25" customHeight="1">
      <c r="A2" s="23" t="s">
        <v>248</v>
      </c>
      <c r="B2" s="23"/>
      <c r="C2" s="23"/>
      <c r="D2" s="23"/>
      <c r="E2" s="23"/>
      <c r="F2" s="23"/>
      <c r="G2" s="23"/>
      <c r="H2" s="23"/>
      <c r="I2" s="23"/>
      <c r="J2" s="23"/>
      <c r="K2" s="23"/>
      <c r="L2" s="23"/>
      <c r="M2" s="23"/>
      <c r="N2" s="23"/>
      <c r="O2" s="23"/>
      <c r="P2" s="23"/>
      <c r="Q2" s="23"/>
      <c r="R2" s="23"/>
      <c r="S2" s="23"/>
      <c r="T2" s="23"/>
    </row>
    <row r="3" spans="1:24" ht="25" customHeight="1">
      <c r="A3" s="23" t="s">
        <v>249</v>
      </c>
      <c r="B3" s="23"/>
      <c r="C3" s="23"/>
      <c r="D3" s="23"/>
      <c r="E3" s="23"/>
      <c r="F3" s="23"/>
      <c r="G3" s="23"/>
      <c r="H3" s="23"/>
      <c r="I3" s="657"/>
      <c r="J3" s="658"/>
      <c r="K3" s="23" t="s">
        <v>1100</v>
      </c>
      <c r="L3" s="23"/>
      <c r="M3" s="23"/>
      <c r="N3" s="23"/>
    </row>
    <row r="4" spans="1:24" ht="8" customHeight="1">
      <c r="A4" s="23"/>
      <c r="B4" s="23"/>
      <c r="C4" s="23"/>
      <c r="D4" s="23"/>
      <c r="E4" s="23"/>
      <c r="F4" s="23"/>
      <c r="G4" s="23"/>
      <c r="H4" s="23"/>
      <c r="I4" s="23"/>
      <c r="J4" s="23"/>
      <c r="K4" s="23"/>
      <c r="L4" s="23"/>
      <c r="M4" s="23"/>
      <c r="N4" s="23"/>
      <c r="O4" s="23"/>
      <c r="P4" s="23"/>
      <c r="Q4" s="23"/>
      <c r="R4" s="23"/>
      <c r="S4" s="23"/>
      <c r="T4" s="23"/>
    </row>
    <row r="5" spans="1:24" ht="25" customHeight="1">
      <c r="A5" s="23" t="s">
        <v>250</v>
      </c>
      <c r="B5" s="23"/>
      <c r="C5" s="23"/>
      <c r="D5" s="23"/>
      <c r="E5" s="23"/>
      <c r="F5" s="23"/>
      <c r="G5" s="446" t="s">
        <v>1581</v>
      </c>
      <c r="H5" s="599"/>
      <c r="I5" s="705"/>
      <c r="J5" s="705"/>
      <c r="K5" s="706"/>
    </row>
    <row r="6" spans="1:24" ht="8.5" customHeight="1">
      <c r="A6" s="23"/>
      <c r="B6" s="23"/>
      <c r="C6" s="23"/>
      <c r="D6" s="23"/>
      <c r="E6" s="23"/>
      <c r="F6" s="23"/>
      <c r="G6" s="23"/>
      <c r="H6" s="23"/>
      <c r="I6" s="23"/>
      <c r="J6" s="23"/>
      <c r="K6" s="23"/>
      <c r="L6" s="23"/>
      <c r="M6" s="23"/>
      <c r="N6" s="23"/>
      <c r="O6" s="23"/>
      <c r="P6" s="23"/>
      <c r="Q6" s="23"/>
      <c r="R6" s="23"/>
      <c r="S6" s="23"/>
      <c r="T6" s="23"/>
    </row>
    <row r="7" spans="1:24" ht="25" customHeight="1">
      <c r="A7" s="23" t="s">
        <v>251</v>
      </c>
      <c r="B7" s="23"/>
      <c r="C7" s="23"/>
      <c r="D7" s="23"/>
      <c r="E7" s="23"/>
      <c r="F7" s="657"/>
      <c r="G7" s="658"/>
      <c r="H7" s="23" t="s">
        <v>1783</v>
      </c>
      <c r="I7" s="23"/>
      <c r="J7" s="23"/>
      <c r="K7" s="23"/>
      <c r="L7" s="23"/>
      <c r="M7" s="23"/>
    </row>
    <row r="8" spans="1:24" s="23" customFormat="1" ht="5.5" customHeight="1">
      <c r="F8" s="38"/>
      <c r="G8" s="38"/>
      <c r="H8" s="38"/>
      <c r="I8" s="38"/>
      <c r="J8" s="38"/>
      <c r="K8" s="38"/>
      <c r="L8" s="38"/>
      <c r="M8" s="38"/>
      <c r="N8" s="38"/>
      <c r="O8" s="38"/>
      <c r="P8" s="38"/>
    </row>
    <row r="9" spans="1:24" ht="25" customHeight="1">
      <c r="A9" s="560" t="s">
        <v>1784</v>
      </c>
      <c r="B9" s="704"/>
      <c r="C9" s="701"/>
      <c r="D9" s="702"/>
      <c r="E9" s="703"/>
      <c r="F9" s="23" t="s">
        <v>252</v>
      </c>
      <c r="G9" s="23"/>
      <c r="H9" s="23"/>
      <c r="I9" s="446" t="s">
        <v>1582</v>
      </c>
      <c r="J9" s="715"/>
      <c r="K9" s="716"/>
      <c r="L9" s="56" t="s">
        <v>1587</v>
      </c>
    </row>
    <row r="10" spans="1:24" ht="8.5" customHeight="1">
      <c r="A10" s="23"/>
      <c r="B10" s="23"/>
      <c r="C10" s="23"/>
      <c r="D10" s="23"/>
      <c r="E10" s="23"/>
      <c r="F10" s="23"/>
      <c r="G10" s="23"/>
      <c r="H10" s="23"/>
      <c r="I10" s="23"/>
      <c r="J10" s="23"/>
      <c r="K10" s="23"/>
      <c r="L10" s="23"/>
      <c r="M10" s="23"/>
      <c r="N10" s="23"/>
      <c r="O10" s="23"/>
      <c r="P10" s="23"/>
      <c r="Q10" s="23"/>
      <c r="R10" s="23"/>
      <c r="S10" s="23"/>
      <c r="T10" s="23"/>
    </row>
    <row r="11" spans="1:24" ht="25" customHeight="1">
      <c r="A11" s="23" t="s">
        <v>253</v>
      </c>
      <c r="B11" s="23"/>
      <c r="C11" s="149"/>
      <c r="D11" s="485" t="s">
        <v>1587</v>
      </c>
      <c r="E11" s="23"/>
      <c r="F11" s="23"/>
      <c r="G11" s="23"/>
      <c r="H11" s="23"/>
      <c r="I11" s="23"/>
      <c r="J11" s="23"/>
      <c r="K11" s="23"/>
      <c r="L11" s="23"/>
      <c r="M11" s="23"/>
      <c r="N11" s="23"/>
      <c r="O11" s="23"/>
      <c r="P11" s="23"/>
      <c r="Q11" s="23"/>
    </row>
    <row r="12" spans="1:24" ht="6.5" customHeight="1">
      <c r="A12" s="23"/>
      <c r="B12" s="23"/>
      <c r="C12" s="23"/>
      <c r="D12" s="23"/>
      <c r="E12" s="23"/>
      <c r="F12" s="23"/>
      <c r="G12" s="23"/>
      <c r="H12" s="23"/>
      <c r="I12" s="23"/>
      <c r="J12" s="23"/>
      <c r="K12" s="23"/>
      <c r="L12" s="23"/>
      <c r="M12" s="23"/>
      <c r="N12" s="23"/>
      <c r="O12" s="23"/>
      <c r="P12" s="23"/>
      <c r="Q12" s="23"/>
      <c r="R12" s="23"/>
      <c r="S12" s="23"/>
      <c r="T12" s="23"/>
    </row>
    <row r="13" spans="1:24" ht="25" customHeight="1">
      <c r="A13" s="23" t="s">
        <v>1114</v>
      </c>
      <c r="B13" s="23"/>
      <c r="C13" s="23"/>
      <c r="D13" s="23"/>
      <c r="E13" s="23"/>
      <c r="F13" s="23"/>
      <c r="G13" s="23"/>
      <c r="H13" s="23"/>
      <c r="I13" s="23"/>
      <c r="J13" s="23"/>
      <c r="K13" s="23"/>
      <c r="L13" s="23"/>
      <c r="M13" s="23"/>
      <c r="N13" s="23"/>
      <c r="O13" s="23"/>
      <c r="P13" s="23"/>
      <c r="Q13" s="23"/>
      <c r="R13" s="23"/>
      <c r="S13" s="23"/>
      <c r="T13" s="23"/>
    </row>
    <row r="14" spans="1:24" ht="25" customHeight="1">
      <c r="A14" s="560" t="s">
        <v>1583</v>
      </c>
      <c r="B14" s="560"/>
      <c r="C14" s="560"/>
      <c r="D14" s="698"/>
      <c r="E14" s="700"/>
      <c r="F14" s="23" t="s">
        <v>83</v>
      </c>
      <c r="G14" s="23"/>
      <c r="H14" s="23"/>
      <c r="I14" s="23"/>
      <c r="J14" s="23"/>
      <c r="K14" s="23"/>
      <c r="L14" s="23"/>
      <c r="M14" s="446" t="s">
        <v>1581</v>
      </c>
      <c r="N14" s="710"/>
      <c r="O14" s="711"/>
      <c r="P14" s="589"/>
    </row>
    <row r="15" spans="1:24" s="23" customFormat="1" ht="24" customHeight="1">
      <c r="A15" s="560" t="s">
        <v>1584</v>
      </c>
      <c r="B15" s="560"/>
      <c r="C15" s="560"/>
      <c r="D15" s="698"/>
      <c r="E15" s="700"/>
      <c r="F15" s="23" t="s">
        <v>83</v>
      </c>
      <c r="M15" s="446" t="s">
        <v>1581</v>
      </c>
      <c r="N15" s="710"/>
      <c r="O15" s="711"/>
      <c r="P15" s="589"/>
    </row>
    <row r="16" spans="1:24" s="23" customFormat="1" ht="24" customHeight="1">
      <c r="A16" s="560" t="s">
        <v>1585</v>
      </c>
      <c r="B16" s="560"/>
      <c r="C16" s="560"/>
      <c r="D16" s="698"/>
      <c r="E16" s="700"/>
      <c r="F16" s="23" t="s">
        <v>83</v>
      </c>
      <c r="M16" s="446" t="s">
        <v>1581</v>
      </c>
      <c r="N16" s="710"/>
      <c r="O16" s="711"/>
      <c r="P16" s="589"/>
    </row>
    <row r="17" spans="1:20" s="23" customFormat="1" ht="24" customHeight="1">
      <c r="A17" s="560" t="s">
        <v>1586</v>
      </c>
      <c r="B17" s="560"/>
      <c r="C17" s="560"/>
      <c r="D17" s="698"/>
      <c r="E17" s="700"/>
      <c r="F17" s="23" t="s">
        <v>83</v>
      </c>
      <c r="M17" s="446" t="s">
        <v>1581</v>
      </c>
      <c r="N17" s="710"/>
      <c r="O17" s="711"/>
      <c r="P17" s="589"/>
    </row>
    <row r="18" spans="1:20" ht="7.5" customHeight="1">
      <c r="A18" s="23"/>
      <c r="B18" s="23"/>
      <c r="C18" s="23"/>
      <c r="D18" s="23"/>
      <c r="E18" s="23"/>
      <c r="F18" s="23"/>
      <c r="G18" s="23"/>
      <c r="H18" s="23"/>
      <c r="I18" s="23"/>
      <c r="J18" s="23"/>
      <c r="K18" s="23"/>
      <c r="L18" s="23"/>
      <c r="M18" s="23"/>
      <c r="N18" s="23"/>
      <c r="O18" s="23"/>
      <c r="P18" s="23"/>
      <c r="Q18" s="23"/>
      <c r="R18" s="23"/>
      <c r="S18" s="23"/>
      <c r="T18" s="23"/>
    </row>
    <row r="19" spans="1:20" ht="25" customHeight="1">
      <c r="A19" s="23" t="s">
        <v>254</v>
      </c>
      <c r="B19" s="23"/>
      <c r="C19" s="23"/>
      <c r="D19" s="23"/>
      <c r="E19" s="23"/>
      <c r="F19" s="23"/>
      <c r="G19" s="23"/>
      <c r="H19" s="23"/>
      <c r="I19" s="23"/>
      <c r="J19" s="23"/>
      <c r="K19" s="657"/>
      <c r="L19" s="650"/>
      <c r="M19" s="411" t="s">
        <v>1100</v>
      </c>
      <c r="N19" s="152"/>
      <c r="O19" s="23"/>
      <c r="P19" s="23"/>
      <c r="Q19" s="23"/>
      <c r="R19" s="23"/>
      <c r="S19" s="23"/>
      <c r="T19" s="23"/>
    </row>
    <row r="20" spans="1:20">
      <c r="A20" s="23"/>
      <c r="B20" s="23"/>
      <c r="C20" s="23"/>
      <c r="D20" s="23"/>
      <c r="E20" s="23"/>
      <c r="F20" s="23"/>
      <c r="G20" s="23"/>
      <c r="H20" s="23"/>
      <c r="I20" s="23"/>
      <c r="J20" s="23"/>
      <c r="K20" s="23"/>
      <c r="L20" s="23"/>
      <c r="M20" s="23"/>
      <c r="N20" s="23"/>
      <c r="O20" s="23"/>
      <c r="P20" s="23"/>
      <c r="Q20" s="23"/>
      <c r="R20" s="23"/>
      <c r="S20" s="23"/>
      <c r="T20" s="23"/>
    </row>
    <row r="21" spans="1:20" s="64" customFormat="1" ht="21.75" customHeight="1">
      <c r="A21" s="23" t="s">
        <v>1341</v>
      </c>
      <c r="B21" s="23"/>
    </row>
    <row r="22" spans="1:20" s="64" customFormat="1" ht="24" customHeight="1">
      <c r="A22" s="23" t="s">
        <v>255</v>
      </c>
      <c r="B22" s="23"/>
      <c r="E22" s="412" t="s">
        <v>1588</v>
      </c>
      <c r="F22" s="654"/>
      <c r="G22" s="655"/>
      <c r="H22" s="64" t="s">
        <v>1785</v>
      </c>
      <c r="P22" s="412" t="s">
        <v>1786</v>
      </c>
      <c r="Q22" s="599"/>
      <c r="R22" s="705"/>
      <c r="S22" s="706"/>
    </row>
    <row r="23" spans="1:20" s="64" customFormat="1" ht="11" customHeight="1">
      <c r="C23" s="53"/>
      <c r="D23" s="53"/>
      <c r="E23" s="30"/>
      <c r="F23" s="30"/>
      <c r="G23" s="30"/>
    </row>
    <row r="24" spans="1:20" s="64" customFormat="1" ht="18" customHeight="1">
      <c r="A24" s="23" t="s">
        <v>256</v>
      </c>
      <c r="B24" s="23"/>
      <c r="E24" s="30"/>
      <c r="F24" s="30"/>
      <c r="G24" s="30"/>
    </row>
    <row r="25" spans="1:20" s="64" customFormat="1" ht="25" customHeight="1">
      <c r="A25" s="64" t="s">
        <v>1589</v>
      </c>
      <c r="B25" s="15" t="s">
        <v>1590</v>
      </c>
      <c r="C25" s="162" t="s">
        <v>1595</v>
      </c>
      <c r="D25" s="713"/>
      <c r="E25" s="714"/>
      <c r="F25" s="408" t="s">
        <v>257</v>
      </c>
    </row>
    <row r="26" spans="1:20" s="64" customFormat="1" ht="25" customHeight="1">
      <c r="C26" s="162" t="s">
        <v>1594</v>
      </c>
      <c r="D26" s="713"/>
      <c r="E26" s="714"/>
      <c r="F26" s="408" t="s">
        <v>257</v>
      </c>
    </row>
    <row r="27" spans="1:20" s="64" customFormat="1" ht="8" customHeight="1">
      <c r="C27" s="406"/>
      <c r="D27" s="406"/>
      <c r="E27" s="65"/>
    </row>
    <row r="28" spans="1:20" ht="24" customHeight="1">
      <c r="A28" s="23" t="s">
        <v>1787</v>
      </c>
      <c r="B28" s="23"/>
      <c r="C28" s="23"/>
      <c r="D28" s="23"/>
      <c r="E28" s="23"/>
      <c r="F28" s="446" t="s">
        <v>1591</v>
      </c>
      <c r="G28" s="656"/>
      <c r="H28" s="637"/>
      <c r="I28" s="638"/>
      <c r="J28" s="23"/>
      <c r="K28" s="23"/>
      <c r="L28" s="407" t="s">
        <v>1592</v>
      </c>
      <c r="M28" s="394"/>
    </row>
    <row r="29" spans="1:20" ht="9" customHeight="1">
      <c r="A29" s="23"/>
      <c r="B29" s="23"/>
      <c r="C29" s="23"/>
      <c r="D29" s="23"/>
      <c r="E29" s="23"/>
      <c r="F29" s="23"/>
      <c r="G29" s="138"/>
      <c r="H29" s="23"/>
      <c r="I29" s="23"/>
      <c r="J29" s="23"/>
      <c r="K29" s="23"/>
      <c r="L29" s="23"/>
      <c r="M29" s="23"/>
    </row>
    <row r="30" spans="1:20" ht="24" customHeight="1">
      <c r="A30" s="23" t="s">
        <v>1788</v>
      </c>
      <c r="B30" s="23"/>
      <c r="C30" s="23"/>
      <c r="D30" s="23"/>
      <c r="E30" s="23"/>
      <c r="F30" s="23"/>
      <c r="G30" s="23"/>
      <c r="H30" s="23"/>
      <c r="I30" s="657"/>
      <c r="J30" s="650"/>
      <c r="K30" s="410" t="s">
        <v>1100</v>
      </c>
      <c r="L30" s="410"/>
      <c r="M30" s="410"/>
      <c r="N30" s="152"/>
      <c r="O30" s="152"/>
      <c r="P30" s="409"/>
    </row>
    <row r="31" spans="1:20" ht="10" customHeight="1">
      <c r="A31" s="23"/>
      <c r="B31" s="23"/>
      <c r="C31" s="23"/>
      <c r="D31" s="23"/>
      <c r="E31" s="23"/>
      <c r="F31" s="23"/>
      <c r="G31" s="138"/>
      <c r="H31" s="23"/>
      <c r="I31" s="23"/>
      <c r="J31" s="23"/>
      <c r="K31" s="23"/>
      <c r="L31" s="23"/>
      <c r="M31" s="23"/>
    </row>
    <row r="32" spans="1:20" ht="24" customHeight="1">
      <c r="A32" s="23" t="s">
        <v>1789</v>
      </c>
      <c r="B32" s="23"/>
      <c r="C32" s="23"/>
      <c r="D32" s="23"/>
      <c r="E32" s="23"/>
      <c r="F32" s="23"/>
      <c r="G32" s="138"/>
      <c r="H32" s="23"/>
      <c r="I32" s="446"/>
      <c r="J32" s="446"/>
      <c r="K32" s="446"/>
      <c r="L32" s="446"/>
      <c r="M32" s="470" t="s">
        <v>1591</v>
      </c>
      <c r="N32" s="656"/>
      <c r="O32" s="708"/>
      <c r="P32" s="709"/>
      <c r="Q32" s="486"/>
      <c r="R32" s="407" t="s">
        <v>1592</v>
      </c>
      <c r="S32" s="158"/>
    </row>
    <row r="33" spans="1:13" ht="11" customHeight="1">
      <c r="A33" s="23"/>
      <c r="B33" s="23"/>
      <c r="C33" s="23"/>
      <c r="D33" s="23"/>
      <c r="E33" s="23"/>
      <c r="F33" s="23"/>
      <c r="G33" s="138"/>
      <c r="H33" s="23"/>
      <c r="I33" s="23"/>
      <c r="J33" s="23"/>
      <c r="K33" s="23"/>
      <c r="L33" s="23"/>
      <c r="M33" s="23"/>
    </row>
    <row r="34" spans="1:13" ht="24" customHeight="1">
      <c r="A34" s="23" t="s">
        <v>258</v>
      </c>
      <c r="B34" s="23"/>
      <c r="C34" s="23"/>
      <c r="D34" s="23"/>
      <c r="E34" s="446" t="s">
        <v>1591</v>
      </c>
      <c r="F34" s="656"/>
      <c r="G34" s="712"/>
      <c r="H34" s="707"/>
      <c r="I34" s="23"/>
      <c r="J34" s="23"/>
      <c r="K34" s="446" t="s">
        <v>1593</v>
      </c>
      <c r="L34" s="394"/>
    </row>
    <row r="35" spans="1:13" ht="13.5" customHeight="1">
      <c r="A35" s="446"/>
      <c r="B35" s="446"/>
      <c r="C35" s="151"/>
      <c r="D35" s="151"/>
      <c r="E35" s="59"/>
      <c r="F35" s="152"/>
      <c r="G35" s="153"/>
      <c r="H35" s="23"/>
      <c r="I35" s="23"/>
      <c r="J35" s="23"/>
      <c r="K35" s="23"/>
      <c r="L35" s="23"/>
      <c r="M35" s="23"/>
    </row>
    <row r="36" spans="1:13" s="64" customFormat="1" ht="21.75" customHeight="1">
      <c r="A36" s="23" t="s">
        <v>1414</v>
      </c>
      <c r="B36" s="23"/>
    </row>
    <row r="37" spans="1:13" s="64" customFormat="1" ht="21.75" customHeight="1">
      <c r="A37" s="23" t="s">
        <v>1790</v>
      </c>
      <c r="B37" s="23"/>
      <c r="G37" s="657"/>
      <c r="H37" s="707"/>
      <c r="I37" s="64" t="s">
        <v>1100</v>
      </c>
    </row>
    <row r="38" spans="1:13" s="64" customFormat="1" ht="21.75" customHeight="1">
      <c r="A38" s="23"/>
      <c r="B38" s="23"/>
      <c r="E38" s="23"/>
    </row>
  </sheetData>
  <sheetProtection formatRows="0"/>
  <mergeCells count="28">
    <mergeCell ref="D25:E25"/>
    <mergeCell ref="D26:E26"/>
    <mergeCell ref="J9:K9"/>
    <mergeCell ref="H5:K5"/>
    <mergeCell ref="D14:E14"/>
    <mergeCell ref="D15:E15"/>
    <mergeCell ref="D16:E16"/>
    <mergeCell ref="D17:E17"/>
    <mergeCell ref="Q22:S22"/>
    <mergeCell ref="G37:H37"/>
    <mergeCell ref="I30:J30"/>
    <mergeCell ref="N32:P32"/>
    <mergeCell ref="N14:P14"/>
    <mergeCell ref="N15:P15"/>
    <mergeCell ref="N16:P16"/>
    <mergeCell ref="N17:P17"/>
    <mergeCell ref="K19:L19"/>
    <mergeCell ref="G28:I28"/>
    <mergeCell ref="F34:H34"/>
    <mergeCell ref="I3:J3"/>
    <mergeCell ref="F22:G22"/>
    <mergeCell ref="C9:E9"/>
    <mergeCell ref="A14:C14"/>
    <mergeCell ref="A15:C15"/>
    <mergeCell ref="A16:C16"/>
    <mergeCell ref="A17:C17"/>
    <mergeCell ref="F7:G7"/>
    <mergeCell ref="A9:B9"/>
  </mergeCells>
  <phoneticPr fontId="14"/>
  <dataValidations count="5">
    <dataValidation type="whole" operator="greaterThanOrEqual" allowBlank="1" showErrorMessage="1" errorTitle="入力規則違反" error="整数を入力してください" sqref="J9">
      <formula1>0</formula1>
      <formula2>0</formula2>
    </dataValidation>
    <dataValidation type="list" operator="equal" allowBlank="1" showErrorMessage="1" errorTitle="入力規則違反" error="リストから選択してください" sqref="K19 I3 I30 G37">
      <formula1>"はい,いいえ,非該当"</formula1>
      <formula2>0</formula2>
    </dataValidation>
    <dataValidation type="list" allowBlank="1" showErrorMessage="1" errorTitle="入力規則違反" error="リストから選択してください" sqref="F7:G7 F22">
      <formula1>"有,無,非該当"</formula1>
    </dataValidation>
    <dataValidation type="list" allowBlank="1" showErrorMessage="1" errorTitle="入力規則違反" error="該当する場合は、&quot;○&quot;を入力してください" sqref="S32 M28 L34 F35">
      <formula1>"○"</formula1>
      <formula2>0</formula2>
    </dataValidation>
    <dataValidation type="list" allowBlank="1" showInputMessage="1" showErrorMessage="1" sqref="D14:E17">
      <formula1>"はい,いいえ,非該当"</formula1>
    </dataValidation>
  </dataValidations>
  <pageMargins left="0.74791666666666667" right="0.78749999999999998" top="0.55000000000000004" bottom="0.36" header="0.51180555555555551" footer="0.19"/>
  <pageSetup paperSize="9" scale="81" firstPageNumber="0" orientation="landscape"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27"/>
  <sheetViews>
    <sheetView view="pageBreakPreview" zoomScale="115" zoomScaleNormal="100" zoomScaleSheetLayoutView="115" workbookViewId="0"/>
  </sheetViews>
  <sheetFormatPr defaultColWidth="9" defaultRowHeight="13"/>
  <cols>
    <col min="1" max="1" width="9" style="16" customWidth="1"/>
    <col min="2" max="2" width="16.453125" style="16" customWidth="1"/>
    <col min="3" max="3" width="11.54296875" style="15" bestFit="1" customWidth="1"/>
    <col min="4" max="4" width="4.453125" style="16" customWidth="1"/>
    <col min="5" max="5" width="9.54296875" style="16" customWidth="1"/>
    <col min="6" max="6" width="3.54296875" style="15" bestFit="1" customWidth="1"/>
    <col min="7" max="9" width="14.6328125" style="16" customWidth="1"/>
    <col min="10" max="10" width="18.90625" style="16" customWidth="1"/>
    <col min="11" max="16384" width="9" style="16"/>
  </cols>
  <sheetData>
    <row r="1" spans="1:10" ht="23.15" customHeight="1">
      <c r="A1" s="16" t="s">
        <v>1898</v>
      </c>
    </row>
    <row r="2" spans="1:10" ht="23.15" customHeight="1">
      <c r="B2" s="28" t="s">
        <v>27</v>
      </c>
      <c r="C2" s="28" t="s">
        <v>28</v>
      </c>
      <c r="D2" s="405"/>
      <c r="E2" s="405"/>
      <c r="F2" s="405"/>
      <c r="G2" s="405"/>
      <c r="H2" s="405"/>
      <c r="I2" s="405"/>
      <c r="J2" s="30"/>
    </row>
    <row r="3" spans="1:10" ht="17.25" customHeight="1">
      <c r="B3" s="28" t="s">
        <v>29</v>
      </c>
      <c r="C3" s="51"/>
      <c r="D3" s="38" t="s">
        <v>1573</v>
      </c>
      <c r="E3" s="38"/>
      <c r="F3" s="152"/>
      <c r="G3" s="152"/>
      <c r="H3" s="152"/>
      <c r="I3" s="152"/>
    </row>
    <row r="4" spans="1:10" ht="17.25" customHeight="1">
      <c r="B4" s="445" t="s">
        <v>30</v>
      </c>
      <c r="C4" s="45"/>
      <c r="D4" s="38" t="s">
        <v>1573</v>
      </c>
      <c r="E4" s="38"/>
      <c r="F4" s="472"/>
      <c r="G4" s="472"/>
      <c r="H4" s="472"/>
      <c r="I4" s="472"/>
    </row>
    <row r="5" spans="1:10" ht="17.25" customHeight="1">
      <c r="B5" s="445" t="s">
        <v>31</v>
      </c>
      <c r="C5" s="45"/>
      <c r="D5" s="38" t="s">
        <v>1573</v>
      </c>
      <c r="E5" s="38"/>
      <c r="F5" s="472"/>
      <c r="G5" s="472"/>
      <c r="H5" s="472"/>
      <c r="I5" s="472"/>
    </row>
    <row r="6" spans="1:10" ht="17.25" customHeight="1">
      <c r="B6" s="445" t="s">
        <v>32</v>
      </c>
      <c r="C6" s="45"/>
      <c r="D6" s="38" t="s">
        <v>1573</v>
      </c>
      <c r="E6" s="38"/>
      <c r="F6" s="472"/>
      <c r="G6" s="472"/>
      <c r="H6" s="472"/>
      <c r="I6" s="472"/>
    </row>
    <row r="7" spans="1:10" ht="17.25" customHeight="1">
      <c r="B7" s="445" t="s">
        <v>33</v>
      </c>
      <c r="C7" s="45"/>
      <c r="D7" s="38" t="s">
        <v>1573</v>
      </c>
      <c r="E7" s="38"/>
      <c r="F7" s="472"/>
      <c r="G7" s="472"/>
      <c r="H7" s="472"/>
      <c r="I7" s="472"/>
    </row>
    <row r="8" spans="1:10" ht="17.25" customHeight="1">
      <c r="B8" s="445" t="s">
        <v>34</v>
      </c>
      <c r="C8" s="45"/>
      <c r="D8" s="38" t="s">
        <v>1573</v>
      </c>
      <c r="E8" s="38"/>
      <c r="F8" s="472"/>
      <c r="G8" s="472"/>
      <c r="H8" s="472"/>
      <c r="I8" s="472"/>
    </row>
    <row r="9" spans="1:10" ht="11.25" customHeight="1">
      <c r="B9" s="63"/>
      <c r="C9" s="473"/>
      <c r="D9" s="474"/>
      <c r="E9" s="474"/>
      <c r="F9" s="474"/>
      <c r="G9" s="474"/>
      <c r="H9" s="474"/>
      <c r="I9" s="474"/>
      <c r="J9" s="38"/>
    </row>
    <row r="10" spans="1:10" ht="18" customHeight="1">
      <c r="A10" s="16" t="s">
        <v>1880</v>
      </c>
      <c r="D10" s="429"/>
      <c r="E10" s="429"/>
      <c r="F10" s="475"/>
      <c r="G10" s="429"/>
      <c r="H10" s="429"/>
      <c r="I10" s="429"/>
    </row>
    <row r="11" spans="1:10" ht="18.5" customHeight="1">
      <c r="A11" s="16" t="s">
        <v>1881</v>
      </c>
      <c r="D11" s="429"/>
      <c r="E11" s="429"/>
      <c r="F11" s="475"/>
      <c r="G11" s="429"/>
      <c r="H11" s="429"/>
      <c r="I11" s="429"/>
    </row>
    <row r="12" spans="1:10" ht="18" customHeight="1">
      <c r="B12" s="476"/>
      <c r="C12" s="477" t="s">
        <v>1548</v>
      </c>
      <c r="D12" s="550" t="s">
        <v>1549</v>
      </c>
      <c r="E12" s="551"/>
      <c r="F12" s="552"/>
      <c r="G12" s="553"/>
      <c r="H12" s="478"/>
      <c r="I12" s="478"/>
    </row>
    <row r="13" spans="1:10" ht="23.15" customHeight="1">
      <c r="B13" s="477" t="s">
        <v>35</v>
      </c>
      <c r="C13" s="388"/>
      <c r="D13" s="557"/>
      <c r="E13" s="558"/>
      <c r="F13" s="479" t="s">
        <v>1550</v>
      </c>
      <c r="G13" s="480"/>
      <c r="H13" s="65"/>
      <c r="I13" s="65"/>
    </row>
    <row r="14" spans="1:10" ht="23.15" customHeight="1">
      <c r="B14" s="477" t="s">
        <v>36</v>
      </c>
      <c r="C14" s="388"/>
      <c r="D14" s="557"/>
      <c r="E14" s="558"/>
      <c r="F14" s="479" t="s">
        <v>1550</v>
      </c>
      <c r="G14" s="480"/>
      <c r="H14" s="65"/>
      <c r="I14" s="65"/>
    </row>
    <row r="15" spans="1:10" ht="23.15" customHeight="1">
      <c r="B15" s="477" t="s">
        <v>37</v>
      </c>
      <c r="C15" s="388"/>
      <c r="D15" s="557"/>
      <c r="E15" s="558"/>
      <c r="F15" s="479" t="s">
        <v>1550</v>
      </c>
      <c r="G15" s="480"/>
      <c r="H15" s="65"/>
      <c r="I15" s="65"/>
    </row>
    <row r="16" spans="1:10" ht="9.75" customHeight="1">
      <c r="D16" s="429"/>
      <c r="E16" s="429"/>
      <c r="F16" s="475"/>
      <c r="G16" s="429"/>
      <c r="H16" s="429"/>
      <c r="I16" s="429"/>
    </row>
    <row r="17" spans="1:9" ht="18.5" customHeight="1">
      <c r="A17" s="16" t="s">
        <v>1882</v>
      </c>
      <c r="D17" s="429"/>
      <c r="E17" s="429"/>
      <c r="F17" s="475"/>
      <c r="G17" s="429"/>
      <c r="H17" s="429"/>
      <c r="I17" s="429"/>
    </row>
    <row r="18" spans="1:9" ht="23.15" customHeight="1">
      <c r="B18" s="445" t="s">
        <v>38</v>
      </c>
      <c r="C18" s="388"/>
      <c r="D18" s="481"/>
      <c r="E18" s="481"/>
      <c r="F18" s="482"/>
      <c r="G18" s="481"/>
      <c r="H18" s="481"/>
      <c r="I18" s="481"/>
    </row>
    <row r="19" spans="1:9" ht="23.15" customHeight="1">
      <c r="B19" s="445" t="s">
        <v>39</v>
      </c>
      <c r="C19" s="388"/>
      <c r="D19" s="481"/>
      <c r="E19" s="481"/>
      <c r="F19" s="482"/>
      <c r="G19" s="481"/>
      <c r="H19" s="481"/>
      <c r="I19" s="481"/>
    </row>
    <row r="20" spans="1:9" ht="23.15" customHeight="1">
      <c r="B20" s="445" t="s">
        <v>34</v>
      </c>
      <c r="C20" s="388"/>
      <c r="D20" s="483" t="s">
        <v>1249</v>
      </c>
      <c r="E20" s="554"/>
      <c r="F20" s="555"/>
      <c r="G20" s="555"/>
      <c r="H20" s="556"/>
      <c r="I20" s="481"/>
    </row>
    <row r="21" spans="1:9" ht="12" customHeight="1"/>
    <row r="22" spans="1:9" ht="13.5" customHeight="1"/>
    <row r="23" spans="1:9" ht="18" customHeight="1"/>
    <row r="24" spans="1:9" ht="18" customHeight="1"/>
    <row r="25" spans="1:9" ht="18" customHeight="1"/>
    <row r="26" spans="1:9" ht="18" customHeight="1"/>
    <row r="27" spans="1:9" ht="18" customHeight="1"/>
  </sheetData>
  <sheetProtection formatRows="0"/>
  <mergeCells count="5">
    <mergeCell ref="D12:G12"/>
    <mergeCell ref="E20:H20"/>
    <mergeCell ref="D13:E13"/>
    <mergeCell ref="D14:E14"/>
    <mergeCell ref="D15:E15"/>
  </mergeCells>
  <phoneticPr fontId="14"/>
  <dataValidations count="2">
    <dataValidation type="list" allowBlank="1" showErrorMessage="1" errorTitle="入力規則違反" error="リストから選択してください" sqref="C3:C9">
      <formula1>"有,無,非該当"</formula1>
      <formula2>0</formula2>
    </dataValidation>
    <dataValidation type="list" allowBlank="1" showInputMessage="1" showErrorMessage="1" sqref="C13:C15 C18:C20 E20">
      <formula1>"〇"</formula1>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K20"/>
  <sheetViews>
    <sheetView view="pageBreakPreview" zoomScaleNormal="100" zoomScaleSheetLayoutView="100" workbookViewId="0"/>
  </sheetViews>
  <sheetFormatPr defaultColWidth="7" defaultRowHeight="14"/>
  <cols>
    <col min="1" max="1" width="26.453125" style="56" customWidth="1"/>
    <col min="2" max="2" width="7.54296875" style="56" customWidth="1"/>
    <col min="3" max="3" width="11.90625" style="56" customWidth="1"/>
    <col min="4" max="4" width="10.36328125" style="56" customWidth="1"/>
    <col min="5" max="6" width="4.7265625" style="56" customWidth="1"/>
    <col min="7" max="7" width="21.54296875" style="56" customWidth="1"/>
    <col min="8" max="10" width="14.36328125" style="56" customWidth="1"/>
    <col min="11" max="16384" width="7" style="56"/>
  </cols>
  <sheetData>
    <row r="1" spans="1:11" ht="24" customHeight="1">
      <c r="A1" s="43" t="s">
        <v>1620</v>
      </c>
      <c r="B1" s="43"/>
      <c r="C1" s="43"/>
      <c r="D1" s="43"/>
      <c r="E1" s="43"/>
      <c r="F1" s="43"/>
      <c r="G1" s="43"/>
      <c r="H1" s="43"/>
      <c r="I1" s="43"/>
      <c r="J1" s="43"/>
      <c r="K1" s="23"/>
    </row>
    <row r="2" spans="1:11" ht="24" customHeight="1">
      <c r="A2" s="23" t="s">
        <v>1621</v>
      </c>
      <c r="B2" s="23"/>
      <c r="C2" s="23"/>
      <c r="D2" s="23"/>
      <c r="E2" s="23"/>
      <c r="F2" s="23"/>
      <c r="G2" s="23"/>
      <c r="H2" s="23"/>
      <c r="I2" s="23"/>
      <c r="J2" s="23"/>
      <c r="K2" s="23"/>
    </row>
    <row r="3" spans="1:11" s="23" customFormat="1" ht="24" customHeight="1">
      <c r="A3" s="23" t="s">
        <v>1622</v>
      </c>
      <c r="C3" s="51"/>
      <c r="D3" s="410" t="s">
        <v>1100</v>
      </c>
      <c r="E3" s="410"/>
      <c r="F3" s="152"/>
      <c r="G3" s="152"/>
    </row>
    <row r="4" spans="1:11" s="23" customFormat="1" ht="5.5" customHeight="1"/>
    <row r="5" spans="1:11" ht="24" customHeight="1">
      <c r="A5" s="447"/>
      <c r="B5" s="447" t="s">
        <v>1581</v>
      </c>
      <c r="C5" s="717"/>
      <c r="D5" s="650"/>
      <c r="E5" s="416"/>
      <c r="F5" s="416" t="s">
        <v>259</v>
      </c>
      <c r="G5" s="444"/>
      <c r="H5" s="23"/>
      <c r="I5" s="23"/>
      <c r="J5" s="23"/>
      <c r="K5" s="23"/>
    </row>
    <row r="6" spans="1:11" ht="13" customHeight="1">
      <c r="A6" s="447"/>
      <c r="B6" s="447"/>
      <c r="E6" s="417"/>
      <c r="F6" s="417"/>
      <c r="G6" s="417"/>
      <c r="H6" s="24"/>
      <c r="I6" s="24"/>
      <c r="J6" s="24"/>
      <c r="K6" s="23"/>
    </row>
    <row r="7" spans="1:11" s="23" customFormat="1" ht="24" customHeight="1">
      <c r="A7" s="23" t="s">
        <v>1623</v>
      </c>
      <c r="C7" s="51"/>
      <c r="D7" s="410" t="s">
        <v>1573</v>
      </c>
      <c r="E7" s="410"/>
      <c r="F7" s="152"/>
      <c r="G7" s="152"/>
      <c r="H7" s="38"/>
      <c r="I7" s="38"/>
      <c r="J7" s="38"/>
    </row>
    <row r="8" spans="1:11" ht="24" customHeight="1">
      <c r="A8" s="24" t="s">
        <v>1791</v>
      </c>
      <c r="B8" s="24"/>
      <c r="C8" s="23"/>
      <c r="D8" s="23"/>
      <c r="E8" s="718"/>
      <c r="F8" s="712"/>
      <c r="G8" s="712"/>
      <c r="H8" s="707"/>
    </row>
    <row r="9" spans="1:11" ht="24" customHeight="1">
      <c r="A9" s="24"/>
      <c r="B9" s="24"/>
      <c r="C9" s="24"/>
      <c r="D9" s="24"/>
      <c r="E9" s="24"/>
      <c r="F9" s="24"/>
      <c r="G9" s="24"/>
      <c r="H9" s="24"/>
      <c r="I9" s="24"/>
      <c r="J9" s="24"/>
      <c r="K9" s="23"/>
    </row>
    <row r="10" spans="1:11" ht="26.25" customHeight="1">
      <c r="A10" s="23" t="s">
        <v>1624</v>
      </c>
      <c r="B10" s="726" t="s">
        <v>1628</v>
      </c>
      <c r="C10" s="727"/>
      <c r="D10" s="721"/>
      <c r="E10" s="722"/>
      <c r="F10" s="722"/>
      <c r="G10" s="722"/>
      <c r="H10" s="722"/>
      <c r="I10" s="722"/>
      <c r="J10" s="584"/>
    </row>
    <row r="11" spans="1:11" ht="24" customHeight="1">
      <c r="A11" s="24"/>
      <c r="B11" s="726" t="s">
        <v>1629</v>
      </c>
      <c r="C11" s="727"/>
      <c r="D11" s="721"/>
      <c r="E11" s="722"/>
      <c r="F11" s="722"/>
      <c r="G11" s="722"/>
      <c r="H11" s="722"/>
      <c r="I11" s="722"/>
      <c r="J11" s="584"/>
    </row>
    <row r="12" spans="1:11" ht="24" customHeight="1">
      <c r="A12" s="23"/>
      <c r="B12" s="728" t="s">
        <v>1630</v>
      </c>
      <c r="C12" s="729"/>
      <c r="D12" s="721"/>
      <c r="E12" s="722"/>
      <c r="F12" s="722"/>
      <c r="G12" s="722"/>
      <c r="H12" s="722"/>
      <c r="I12" s="722"/>
      <c r="J12" s="584"/>
    </row>
    <row r="13" spans="1:11" ht="27" customHeight="1">
      <c r="A13" s="446"/>
      <c r="B13" s="719" t="s">
        <v>1117</v>
      </c>
      <c r="C13" s="720"/>
      <c r="D13" s="452"/>
      <c r="E13" s="38" t="s">
        <v>1573</v>
      </c>
    </row>
    <row r="14" spans="1:11" ht="24" customHeight="1">
      <c r="A14" s="23"/>
      <c r="B14" s="23"/>
      <c r="C14" s="153"/>
      <c r="D14" s="153"/>
      <c r="E14" s="153"/>
      <c r="F14" s="153"/>
      <c r="G14" s="153"/>
      <c r="H14" s="24"/>
      <c r="I14" s="24"/>
      <c r="J14" s="24"/>
      <c r="K14" s="23"/>
    </row>
    <row r="15" spans="1:11" ht="15.75" customHeight="1">
      <c r="A15" s="24" t="s">
        <v>1625</v>
      </c>
      <c r="B15" s="24"/>
      <c r="C15" s="154"/>
      <c r="D15" s="153"/>
      <c r="E15" s="153"/>
      <c r="F15" s="153"/>
      <c r="G15" s="153"/>
      <c r="H15" s="24"/>
      <c r="I15" s="24"/>
      <c r="J15" s="24"/>
      <c r="K15" s="23"/>
    </row>
    <row r="16" spans="1:11" ht="26.25" customHeight="1">
      <c r="A16" s="23"/>
      <c r="B16" s="726" t="s">
        <v>1627</v>
      </c>
      <c r="C16" s="727"/>
      <c r="D16" s="723"/>
      <c r="E16" s="724"/>
      <c r="F16" s="724"/>
      <c r="G16" s="724"/>
      <c r="H16" s="724"/>
      <c r="I16" s="724"/>
      <c r="J16" s="725"/>
    </row>
    <row r="17" spans="1:11" ht="24" customHeight="1">
      <c r="A17" s="23"/>
      <c r="B17" s="23"/>
      <c r="C17" s="24"/>
      <c r="D17" s="24"/>
      <c r="E17" s="24"/>
      <c r="F17" s="24"/>
      <c r="G17" s="24"/>
      <c r="H17" s="24"/>
      <c r="I17" s="24"/>
      <c r="J17" s="24"/>
      <c r="K17" s="23"/>
    </row>
    <row r="18" spans="1:11" ht="16.5" customHeight="1">
      <c r="A18" s="23" t="s">
        <v>1626</v>
      </c>
      <c r="B18" s="23"/>
      <c r="C18" s="23"/>
      <c r="D18" s="23"/>
      <c r="E18" s="23"/>
      <c r="F18" s="23"/>
      <c r="G18" s="23"/>
      <c r="H18" s="23"/>
      <c r="I18" s="23"/>
      <c r="J18" s="23"/>
      <c r="K18" s="23"/>
    </row>
    <row r="19" spans="1:11" s="23" customFormat="1" ht="24" customHeight="1">
      <c r="A19" s="23" t="s">
        <v>40</v>
      </c>
      <c r="C19" s="51"/>
      <c r="D19" s="38" t="s">
        <v>1792</v>
      </c>
      <c r="E19" s="38"/>
      <c r="F19" s="38"/>
    </row>
    <row r="20" spans="1:11">
      <c r="A20" s="23"/>
      <c r="B20" s="23"/>
      <c r="C20" s="23"/>
      <c r="D20" s="23"/>
      <c r="E20" s="23"/>
      <c r="F20" s="23"/>
      <c r="G20" s="23"/>
      <c r="H20" s="23"/>
      <c r="I20" s="23"/>
      <c r="J20" s="23"/>
      <c r="K20" s="23"/>
    </row>
  </sheetData>
  <sheetProtection formatRows="0"/>
  <mergeCells count="11">
    <mergeCell ref="D16:J16"/>
    <mergeCell ref="B16:C16"/>
    <mergeCell ref="B10:C10"/>
    <mergeCell ref="B11:C11"/>
    <mergeCell ref="B12:C12"/>
    <mergeCell ref="C5:D5"/>
    <mergeCell ref="E8:H8"/>
    <mergeCell ref="B13:C13"/>
    <mergeCell ref="D10:J10"/>
    <mergeCell ref="D11:J11"/>
    <mergeCell ref="D12:J12"/>
  </mergeCells>
  <phoneticPr fontId="14"/>
  <dataValidations count="3">
    <dataValidation type="list" operator="equal" allowBlank="1" showErrorMessage="1" errorTitle="入力規則違反" error="リストから選択してください" sqref="G3 C3">
      <formula1>"はい,いいえ,非該当"</formula1>
      <formula2>0</formula2>
    </dataValidation>
    <dataValidation type="list" allowBlank="1" showErrorMessage="1" errorTitle="入力規則違反" error="リストから選択してください" sqref="C19">
      <formula1>"はい,いいえ,非該当"</formula1>
    </dataValidation>
    <dataValidation type="list" allowBlank="1" showErrorMessage="1" errorTitle="入力規則違反" error="リストから選択してください" sqref="C7 D13">
      <formula1>"有,無,非該当"</formula1>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view="pageBreakPreview" zoomScaleNormal="100" zoomScaleSheetLayoutView="100" workbookViewId="0"/>
  </sheetViews>
  <sheetFormatPr defaultColWidth="9" defaultRowHeight="14"/>
  <cols>
    <col min="1" max="1" width="13.36328125" style="56" customWidth="1"/>
    <col min="2" max="2" width="7.6328125" style="56" customWidth="1"/>
    <col min="3" max="3" width="8.6328125" style="56" customWidth="1"/>
    <col min="4" max="4" width="7.6328125" style="56" customWidth="1"/>
    <col min="5" max="5" width="8.6328125" style="56" customWidth="1"/>
    <col min="6" max="6" width="7.6328125" style="56" customWidth="1"/>
    <col min="7" max="7" width="8.6328125" style="56" customWidth="1"/>
    <col min="8" max="8" width="7.6328125" style="56" customWidth="1"/>
    <col min="9" max="9" width="8.6328125" style="56" customWidth="1"/>
    <col min="10" max="10" width="7.6328125" style="56" customWidth="1"/>
    <col min="11" max="11" width="8.6328125" style="56" customWidth="1"/>
    <col min="12" max="12" width="7.6328125" style="56" customWidth="1"/>
    <col min="13" max="13" width="8.6328125" style="56" customWidth="1"/>
    <col min="14" max="16384" width="9" style="56"/>
  </cols>
  <sheetData>
    <row r="1" spans="1:15" ht="25" customHeight="1">
      <c r="A1" s="23" t="s">
        <v>1631</v>
      </c>
      <c r="B1" s="23"/>
      <c r="C1" s="23"/>
      <c r="D1" s="23"/>
      <c r="E1" s="23"/>
      <c r="F1" s="23"/>
      <c r="G1" s="23"/>
      <c r="H1" s="23"/>
      <c r="I1" s="23"/>
      <c r="J1" s="23"/>
      <c r="K1" s="23"/>
      <c r="L1" s="23"/>
      <c r="M1" s="23"/>
      <c r="N1" s="23"/>
      <c r="O1" s="23"/>
    </row>
    <row r="2" spans="1:15" ht="25" customHeight="1">
      <c r="A2" s="23"/>
      <c r="B2" s="418"/>
      <c r="C2" s="419" t="s">
        <v>68</v>
      </c>
      <c r="D2" s="420"/>
      <c r="F2" s="732"/>
      <c r="G2" s="733"/>
      <c r="H2" s="733"/>
      <c r="I2" s="733"/>
      <c r="J2" s="733"/>
      <c r="K2" s="733"/>
      <c r="L2" s="733"/>
      <c r="M2" s="734"/>
    </row>
    <row r="3" spans="1:15" ht="25" customHeight="1">
      <c r="A3" s="23"/>
      <c r="B3" s="421"/>
      <c r="C3" s="735" t="s">
        <v>34</v>
      </c>
      <c r="D3" s="736"/>
      <c r="E3" s="446" t="s">
        <v>1632</v>
      </c>
      <c r="F3" s="593"/>
      <c r="G3" s="594"/>
      <c r="H3" s="594"/>
      <c r="I3" s="594"/>
      <c r="J3" s="594"/>
      <c r="K3" s="594"/>
      <c r="L3" s="594"/>
      <c r="M3" s="595"/>
    </row>
    <row r="4" spans="1:15" ht="13.5" customHeight="1">
      <c r="A4" s="23"/>
      <c r="B4" s="23"/>
      <c r="C4" s="23"/>
      <c r="D4" s="23"/>
      <c r="E4" s="23"/>
      <c r="F4" s="23"/>
      <c r="G4" s="23"/>
      <c r="H4" s="23"/>
      <c r="I4" s="23"/>
      <c r="J4" s="23"/>
      <c r="K4" s="23"/>
      <c r="L4" s="23"/>
      <c r="M4" s="23"/>
      <c r="N4" s="23"/>
      <c r="O4" s="23"/>
    </row>
    <row r="5" spans="1:15" ht="25" customHeight="1">
      <c r="A5" s="23" t="s">
        <v>1633</v>
      </c>
      <c r="B5" s="23"/>
      <c r="C5" s="23"/>
      <c r="D5" s="23"/>
      <c r="E5" s="23"/>
      <c r="F5" s="23"/>
      <c r="G5" s="23"/>
      <c r="H5" s="23"/>
      <c r="I5" s="23"/>
      <c r="J5" s="23"/>
      <c r="K5" s="23"/>
      <c r="L5" s="23"/>
      <c r="M5" s="23"/>
      <c r="N5" s="23"/>
      <c r="O5" s="23"/>
    </row>
    <row r="6" spans="1:15" ht="25" customHeight="1">
      <c r="A6" s="23"/>
      <c r="B6" s="726" t="s">
        <v>1634</v>
      </c>
      <c r="C6" s="737"/>
      <c r="D6" s="737"/>
      <c r="E6" s="737"/>
      <c r="F6" s="737"/>
      <c r="G6" s="727"/>
      <c r="H6" s="738" t="s">
        <v>260</v>
      </c>
      <c r="I6" s="739"/>
      <c r="J6" s="738" t="s">
        <v>261</v>
      </c>
      <c r="K6" s="739"/>
      <c r="L6" s="738" t="s">
        <v>262</v>
      </c>
      <c r="M6" s="739"/>
      <c r="N6" s="23"/>
      <c r="O6" s="23"/>
    </row>
    <row r="7" spans="1:15" ht="25" customHeight="1">
      <c r="A7" s="23"/>
      <c r="B7" s="726" t="s">
        <v>263</v>
      </c>
      <c r="C7" s="727"/>
      <c r="D7" s="726" t="s">
        <v>177</v>
      </c>
      <c r="E7" s="727"/>
      <c r="F7" s="726" t="s">
        <v>264</v>
      </c>
      <c r="G7" s="727"/>
      <c r="H7" s="740"/>
      <c r="I7" s="741"/>
      <c r="J7" s="740"/>
      <c r="K7" s="741"/>
      <c r="L7" s="740"/>
      <c r="M7" s="741"/>
      <c r="N7" s="23"/>
      <c r="O7" s="23"/>
    </row>
    <row r="8" spans="1:15" ht="25" customHeight="1">
      <c r="A8" s="23"/>
      <c r="B8" s="395"/>
      <c r="C8" s="422" t="s">
        <v>156</v>
      </c>
      <c r="D8" s="395"/>
      <c r="E8" s="422" t="s">
        <v>156</v>
      </c>
      <c r="F8" s="395"/>
      <c r="G8" s="422" t="s">
        <v>156</v>
      </c>
      <c r="H8" s="395"/>
      <c r="I8" s="422" t="s">
        <v>156</v>
      </c>
      <c r="J8" s="395"/>
      <c r="K8" s="422" t="s">
        <v>156</v>
      </c>
      <c r="L8" s="395"/>
      <c r="M8" s="422" t="s">
        <v>156</v>
      </c>
      <c r="N8" s="23"/>
      <c r="O8" s="23"/>
    </row>
    <row r="9" spans="1:15" ht="25" customHeight="1">
      <c r="A9" s="23"/>
      <c r="B9" s="423"/>
      <c r="C9" s="422" t="s">
        <v>156</v>
      </c>
      <c r="D9" s="423"/>
      <c r="E9" s="422" t="s">
        <v>156</v>
      </c>
      <c r="F9" s="423"/>
      <c r="G9" s="422" t="s">
        <v>156</v>
      </c>
      <c r="H9" s="423"/>
      <c r="I9" s="422" t="s">
        <v>156</v>
      </c>
      <c r="J9" s="423"/>
      <c r="K9" s="422" t="s">
        <v>156</v>
      </c>
      <c r="L9" s="423"/>
      <c r="M9" s="422" t="s">
        <v>156</v>
      </c>
      <c r="N9" s="23"/>
      <c r="O9" s="23"/>
    </row>
    <row r="10" spans="1:15" ht="25" customHeight="1">
      <c r="A10" s="23" t="s">
        <v>1635</v>
      </c>
      <c r="B10" s="23"/>
      <c r="C10" s="23"/>
      <c r="D10" s="23"/>
      <c r="E10" s="23"/>
      <c r="F10" s="23"/>
      <c r="G10" s="23"/>
      <c r="H10" s="23"/>
      <c r="I10" s="23"/>
      <c r="J10" s="23"/>
      <c r="K10" s="23"/>
      <c r="L10" s="23"/>
      <c r="M10" s="23"/>
      <c r="N10" s="23"/>
      <c r="O10" s="23"/>
    </row>
    <row r="11" spans="1:15" ht="24" customHeight="1">
      <c r="A11" s="23" t="s">
        <v>1636</v>
      </c>
      <c r="B11" s="23"/>
      <c r="C11" s="23"/>
      <c r="D11" s="23"/>
      <c r="E11" s="23"/>
      <c r="F11" s="23"/>
      <c r="G11" s="23"/>
      <c r="H11" s="23"/>
      <c r="I11" s="23"/>
      <c r="J11" s="23"/>
      <c r="K11" s="23"/>
      <c r="L11" s="23"/>
      <c r="M11" s="23"/>
      <c r="N11" s="23"/>
      <c r="O11" s="23"/>
    </row>
    <row r="12" spans="1:15" ht="24" customHeight="1">
      <c r="A12" s="23" t="s">
        <v>1637</v>
      </c>
      <c r="B12" s="23"/>
      <c r="C12" s="23"/>
      <c r="D12" s="23"/>
      <c r="E12" s="23"/>
      <c r="F12" s="23"/>
      <c r="G12" s="23"/>
      <c r="H12" s="23"/>
      <c r="I12" s="23"/>
      <c r="J12" s="23"/>
      <c r="K12" s="23"/>
      <c r="L12" s="23"/>
      <c r="M12" s="23"/>
      <c r="N12" s="23"/>
      <c r="O12" s="23"/>
    </row>
    <row r="13" spans="1:15" ht="24" customHeight="1">
      <c r="A13" s="23" t="s">
        <v>1638</v>
      </c>
      <c r="B13" s="23"/>
      <c r="C13" s="23"/>
      <c r="D13" s="23"/>
      <c r="E13" s="23"/>
      <c r="F13" s="23"/>
      <c r="G13" s="23"/>
      <c r="H13" s="23"/>
      <c r="I13" s="23"/>
      <c r="J13" s="23"/>
      <c r="K13" s="23"/>
      <c r="L13" s="23"/>
      <c r="M13" s="23"/>
      <c r="N13" s="23"/>
      <c r="O13" s="23"/>
    </row>
    <row r="14" spans="1:15" ht="24" customHeight="1">
      <c r="A14" s="446" t="s">
        <v>265</v>
      </c>
      <c r="B14" s="730"/>
      <c r="C14" s="730"/>
      <c r="D14" s="23"/>
      <c r="E14" s="23"/>
      <c r="F14" s="23"/>
      <c r="G14" s="23"/>
      <c r="H14" s="23"/>
      <c r="I14" s="23"/>
      <c r="J14" s="23"/>
      <c r="K14" s="23"/>
      <c r="L14" s="23"/>
      <c r="M14" s="23"/>
      <c r="N14" s="23"/>
      <c r="O14" s="23"/>
    </row>
    <row r="15" spans="1:15" ht="24" customHeight="1">
      <c r="A15" s="23" t="s">
        <v>1639</v>
      </c>
      <c r="B15" s="23"/>
      <c r="C15" s="23"/>
      <c r="D15" s="23"/>
      <c r="E15" s="23"/>
      <c r="F15" s="23"/>
      <c r="G15" s="23"/>
      <c r="H15" s="23"/>
      <c r="I15" s="23"/>
      <c r="J15" s="23"/>
      <c r="K15" s="23"/>
      <c r="L15" s="23"/>
      <c r="M15" s="23"/>
      <c r="N15" s="23"/>
      <c r="O15" s="23"/>
    </row>
    <row r="16" spans="1:15" ht="24" customHeight="1">
      <c r="A16" s="23"/>
      <c r="B16" s="394"/>
      <c r="C16" s="424" t="s">
        <v>131</v>
      </c>
      <c r="D16" s="394"/>
      <c r="E16" s="425" t="s">
        <v>266</v>
      </c>
      <c r="F16" s="394"/>
      <c r="G16" s="425" t="s">
        <v>267</v>
      </c>
      <c r="H16" s="394"/>
      <c r="I16" s="426" t="s">
        <v>268</v>
      </c>
      <c r="J16" s="23"/>
      <c r="K16" s="23"/>
      <c r="L16" s="23"/>
      <c r="M16" s="23"/>
      <c r="N16" s="23"/>
      <c r="O16" s="23"/>
    </row>
    <row r="17" spans="1:15" ht="24" customHeight="1">
      <c r="A17" s="23"/>
      <c r="B17" s="394"/>
      <c r="C17" s="450" t="s">
        <v>34</v>
      </c>
      <c r="D17" s="731" t="s">
        <v>1640</v>
      </c>
      <c r="E17" s="731"/>
      <c r="F17" s="731"/>
      <c r="G17" s="731"/>
      <c r="H17" s="731"/>
      <c r="I17" s="731"/>
      <c r="J17" s="23"/>
      <c r="K17" s="23"/>
      <c r="L17" s="23"/>
      <c r="M17" s="23"/>
      <c r="N17" s="23"/>
      <c r="O17" s="23"/>
    </row>
    <row r="18" spans="1:15" ht="24" customHeight="1">
      <c r="A18" s="23" t="s">
        <v>1641</v>
      </c>
      <c r="B18" s="23"/>
      <c r="C18" s="23"/>
      <c r="D18" s="23"/>
      <c r="E18" s="23"/>
      <c r="F18" s="23"/>
      <c r="G18" s="23"/>
      <c r="H18" s="23"/>
      <c r="I18" s="23"/>
      <c r="J18" s="23"/>
      <c r="K18" s="23"/>
      <c r="L18" s="23"/>
      <c r="M18" s="23"/>
      <c r="N18" s="23"/>
      <c r="O18" s="23"/>
    </row>
    <row r="19" spans="1:15" s="23" customFormat="1" ht="24" customHeight="1">
      <c r="A19" s="23" t="s">
        <v>40</v>
      </c>
      <c r="B19" s="657"/>
      <c r="C19" s="658"/>
      <c r="D19" s="23" t="s">
        <v>1100</v>
      </c>
    </row>
    <row r="20" spans="1:15">
      <c r="A20" s="23"/>
      <c r="B20" s="23"/>
      <c r="C20" s="23"/>
      <c r="D20" s="23"/>
      <c r="E20" s="23"/>
      <c r="F20" s="23"/>
      <c r="G20" s="23"/>
      <c r="H20" s="23"/>
      <c r="I20" s="23"/>
      <c r="J20" s="23"/>
      <c r="K20" s="23"/>
      <c r="L20" s="23"/>
      <c r="M20" s="23"/>
      <c r="N20" s="23"/>
      <c r="O20" s="23"/>
    </row>
  </sheetData>
  <sheetProtection formatRows="0"/>
  <mergeCells count="12">
    <mergeCell ref="B14:C14"/>
    <mergeCell ref="D17:I17"/>
    <mergeCell ref="B19:C19"/>
    <mergeCell ref="F2:M3"/>
    <mergeCell ref="C3:D3"/>
    <mergeCell ref="B6:G6"/>
    <mergeCell ref="H6:I7"/>
    <mergeCell ref="J6:K7"/>
    <mergeCell ref="L6:M7"/>
    <mergeCell ref="B7:C7"/>
    <mergeCell ref="D7:E7"/>
    <mergeCell ref="F7:G7"/>
  </mergeCells>
  <phoneticPr fontId="14"/>
  <dataValidations count="3">
    <dataValidation type="list" allowBlank="1" showErrorMessage="1" errorTitle="入力規則違反" error="該当する場合は、&quot;○&quot;を入力してください" sqref="B2:B3">
      <formula1>"○"</formula1>
      <formula2>0</formula2>
    </dataValidation>
    <dataValidation type="list" operator="equal" allowBlank="1" showErrorMessage="1" errorTitle="入力規則違反" error="リストから選択してください" sqref="B19">
      <formula1>"はい,いいえ,非該当"</formula1>
      <formula2>0</formula2>
    </dataValidation>
    <dataValidation type="list" operator="greaterThanOrEqual" allowBlank="1" showErrorMessage="1" errorTitle="入力規則違反" error="該当する場合は、&quot;○&quot;を入力してください" sqref="B16:B17 D16 F16 H16">
      <formula1>"○"</formula1>
      <formula2>0</formula2>
    </dataValidation>
  </dataValidations>
  <pageMargins left="0.51180555555555551" right="0.31527777777777777" top="0.78749999999999998" bottom="0.47222222222222221" header="0.51180555555555551" footer="0.19652777777777777"/>
  <pageSetup paperSize="9" firstPageNumber="0" orientation="landscape" r:id="rId1"/>
  <headerFooter alignWithMargins="0">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V22"/>
  <sheetViews>
    <sheetView view="pageBreakPreview" zoomScaleNormal="100" zoomScaleSheetLayoutView="100" workbookViewId="0"/>
  </sheetViews>
  <sheetFormatPr defaultColWidth="9" defaultRowHeight="13"/>
  <cols>
    <col min="1" max="1" width="13" style="23" customWidth="1"/>
    <col min="2" max="2" width="13.6328125" style="23" customWidth="1"/>
    <col min="3" max="14" width="7.08984375" style="23" customWidth="1"/>
    <col min="15" max="15" width="10" style="23" customWidth="1"/>
    <col min="16" max="16" width="9" style="23"/>
    <col min="17" max="17" width="6.453125" style="23" customWidth="1"/>
    <col min="18" max="16384" width="9" style="23"/>
  </cols>
  <sheetData>
    <row r="1" spans="1:19" ht="25" customHeight="1">
      <c r="A1" s="24" t="s">
        <v>1793</v>
      </c>
      <c r="B1" s="24"/>
      <c r="C1" s="24"/>
      <c r="D1" s="24"/>
      <c r="E1" s="24"/>
      <c r="F1" s="24"/>
      <c r="G1" s="24"/>
      <c r="H1" s="24"/>
      <c r="I1" s="24"/>
      <c r="J1" s="24"/>
      <c r="K1" s="24"/>
      <c r="L1" s="24"/>
      <c r="M1" s="24"/>
      <c r="N1" s="24"/>
      <c r="O1" s="24"/>
    </row>
    <row r="2" spans="1:19" ht="25" customHeight="1">
      <c r="A2" s="726"/>
      <c r="B2" s="727"/>
      <c r="C2" s="459" t="s">
        <v>269</v>
      </c>
      <c r="D2" s="459" t="s">
        <v>270</v>
      </c>
      <c r="E2" s="459" t="s">
        <v>271</v>
      </c>
      <c r="F2" s="459" t="s">
        <v>272</v>
      </c>
      <c r="G2" s="459" t="s">
        <v>273</v>
      </c>
      <c r="H2" s="459" t="s">
        <v>274</v>
      </c>
      <c r="I2" s="459" t="s">
        <v>1474</v>
      </c>
      <c r="J2" s="459" t="s">
        <v>1475</v>
      </c>
      <c r="K2" s="459" t="s">
        <v>1476</v>
      </c>
      <c r="L2" s="459" t="s">
        <v>275</v>
      </c>
      <c r="M2" s="459" t="s">
        <v>276</v>
      </c>
      <c r="N2" s="459" t="s">
        <v>277</v>
      </c>
      <c r="O2" s="459" t="s">
        <v>278</v>
      </c>
    </row>
    <row r="3" spans="1:19" ht="28" customHeight="1">
      <c r="A3" s="456" t="s">
        <v>279</v>
      </c>
      <c r="B3" s="487" t="s">
        <v>280</v>
      </c>
      <c r="C3" s="443"/>
      <c r="D3" s="443"/>
      <c r="E3" s="443"/>
      <c r="F3" s="443"/>
      <c r="G3" s="443"/>
      <c r="H3" s="443"/>
      <c r="I3" s="443"/>
      <c r="J3" s="443"/>
      <c r="K3" s="443"/>
      <c r="L3" s="443"/>
      <c r="M3" s="443"/>
      <c r="N3" s="443"/>
      <c r="O3" s="443">
        <f t="shared" ref="O3:O10" si="0">COUNTA(C3:N3)</f>
        <v>0</v>
      </c>
    </row>
    <row r="4" spans="1:19" ht="28" customHeight="1">
      <c r="A4" s="146"/>
      <c r="B4" s="488" t="s">
        <v>281</v>
      </c>
      <c r="C4" s="443"/>
      <c r="D4" s="443"/>
      <c r="E4" s="443"/>
      <c r="F4" s="443"/>
      <c r="G4" s="443"/>
      <c r="H4" s="443"/>
      <c r="I4" s="443"/>
      <c r="J4" s="443"/>
      <c r="K4" s="443"/>
      <c r="L4" s="443"/>
      <c r="M4" s="443"/>
      <c r="N4" s="443"/>
      <c r="O4" s="443">
        <f t="shared" si="0"/>
        <v>0</v>
      </c>
    </row>
    <row r="5" spans="1:19" ht="28" customHeight="1">
      <c r="A5" s="146"/>
      <c r="B5" s="488" t="s">
        <v>282</v>
      </c>
      <c r="C5" s="443"/>
      <c r="D5" s="443"/>
      <c r="E5" s="443"/>
      <c r="F5" s="443"/>
      <c r="G5" s="443"/>
      <c r="H5" s="443"/>
      <c r="I5" s="443"/>
      <c r="J5" s="443"/>
      <c r="K5" s="443"/>
      <c r="L5" s="443"/>
      <c r="M5" s="443"/>
      <c r="N5" s="443"/>
      <c r="O5" s="443">
        <f t="shared" si="0"/>
        <v>0</v>
      </c>
    </row>
    <row r="6" spans="1:19" ht="28" customHeight="1">
      <c r="A6" s="146"/>
      <c r="B6" s="137" t="s">
        <v>283</v>
      </c>
      <c r="C6" s="156"/>
      <c r="D6" s="156"/>
      <c r="E6" s="156"/>
      <c r="F6" s="156"/>
      <c r="G6" s="156"/>
      <c r="H6" s="156"/>
      <c r="I6" s="156"/>
      <c r="J6" s="156"/>
      <c r="K6" s="156"/>
      <c r="L6" s="156"/>
      <c r="M6" s="156"/>
      <c r="N6" s="156"/>
      <c r="O6" s="156">
        <f t="shared" si="0"/>
        <v>0</v>
      </c>
    </row>
    <row r="7" spans="1:19" ht="28" customHeight="1">
      <c r="A7" s="157"/>
      <c r="B7" s="492" t="s">
        <v>1115</v>
      </c>
      <c r="C7" s="158"/>
      <c r="D7" s="158"/>
      <c r="E7" s="158"/>
      <c r="F7" s="158"/>
      <c r="G7" s="158"/>
      <c r="H7" s="158"/>
      <c r="I7" s="158"/>
      <c r="J7" s="158"/>
      <c r="K7" s="158"/>
      <c r="L7" s="158"/>
      <c r="M7" s="158"/>
      <c r="N7" s="158"/>
      <c r="O7" s="158">
        <f t="shared" si="0"/>
        <v>0</v>
      </c>
    </row>
    <row r="8" spans="1:19" ht="28" customHeight="1">
      <c r="A8" s="146"/>
      <c r="B8" s="487" t="s">
        <v>284</v>
      </c>
      <c r="C8" s="159"/>
      <c r="D8" s="159"/>
      <c r="E8" s="159"/>
      <c r="F8" s="159"/>
      <c r="G8" s="159"/>
      <c r="H8" s="159"/>
      <c r="I8" s="159"/>
      <c r="J8" s="159"/>
      <c r="K8" s="159"/>
      <c r="L8" s="159"/>
      <c r="M8" s="159"/>
      <c r="N8" s="159"/>
      <c r="O8" s="159">
        <f t="shared" si="0"/>
        <v>0</v>
      </c>
    </row>
    <row r="9" spans="1:19" ht="28" customHeight="1">
      <c r="A9" s="146"/>
      <c r="B9" s="488" t="s">
        <v>285</v>
      </c>
      <c r="C9" s="443"/>
      <c r="D9" s="443"/>
      <c r="E9" s="443"/>
      <c r="F9" s="443"/>
      <c r="G9" s="443"/>
      <c r="H9" s="443"/>
      <c r="I9" s="443"/>
      <c r="J9" s="443"/>
      <c r="K9" s="443"/>
      <c r="L9" s="443"/>
      <c r="M9" s="443"/>
      <c r="N9" s="443"/>
      <c r="O9" s="443">
        <f t="shared" si="0"/>
        <v>0</v>
      </c>
    </row>
    <row r="10" spans="1:19" ht="35.25" customHeight="1">
      <c r="A10" s="147"/>
      <c r="B10" s="488" t="s">
        <v>286</v>
      </c>
      <c r="C10" s="160"/>
      <c r="D10" s="160"/>
      <c r="E10" s="160"/>
      <c r="F10" s="160"/>
      <c r="G10" s="160"/>
      <c r="H10" s="160"/>
      <c r="I10" s="160"/>
      <c r="J10" s="160"/>
      <c r="K10" s="160"/>
      <c r="L10" s="160"/>
      <c r="M10" s="160"/>
      <c r="N10" s="160"/>
      <c r="O10" s="443">
        <f t="shared" si="0"/>
        <v>0</v>
      </c>
    </row>
    <row r="11" spans="1:19" ht="17" customHeight="1">
      <c r="A11" s="427" t="s">
        <v>1642</v>
      </c>
      <c r="B11" s="161"/>
      <c r="C11" s="24"/>
      <c r="D11" s="24"/>
      <c r="E11" s="24"/>
      <c r="F11" s="24"/>
      <c r="G11" s="24"/>
      <c r="H11" s="24"/>
      <c r="I11" s="24"/>
      <c r="J11" s="24"/>
      <c r="K11" s="24"/>
      <c r="L11" s="24"/>
      <c r="M11" s="24"/>
      <c r="N11" s="24"/>
      <c r="O11" s="24"/>
      <c r="P11" s="24"/>
    </row>
    <row r="12" spans="1:19" ht="17" customHeight="1">
      <c r="A12" s="117" t="s">
        <v>1643</v>
      </c>
      <c r="B12" s="114"/>
    </row>
    <row r="13" spans="1:19" ht="17" customHeight="1">
      <c r="A13" s="117" t="s">
        <v>1644</v>
      </c>
      <c r="B13" s="114"/>
    </row>
    <row r="14" spans="1:19" ht="8" customHeight="1">
      <c r="A14" s="117"/>
      <c r="B14" s="114"/>
    </row>
    <row r="15" spans="1:19" s="56" customFormat="1" ht="24" customHeight="1">
      <c r="A15" s="23" t="s">
        <v>1794</v>
      </c>
      <c r="B15" s="43"/>
      <c r="C15" s="43"/>
      <c r="D15" s="23"/>
      <c r="E15" s="23"/>
      <c r="F15" s="23"/>
      <c r="G15" s="23"/>
      <c r="H15" s="23"/>
      <c r="I15" s="23"/>
      <c r="J15" s="23"/>
      <c r="K15" s="23"/>
      <c r="L15" s="23"/>
      <c r="M15" s="23"/>
      <c r="N15" s="23"/>
      <c r="O15" s="23"/>
      <c r="P15" s="23"/>
      <c r="Q15" s="23"/>
      <c r="R15" s="23"/>
      <c r="S15" s="23"/>
    </row>
    <row r="16" spans="1:19" ht="24" customHeight="1">
      <c r="B16" s="51"/>
      <c r="C16" s="23" t="s">
        <v>83</v>
      </c>
    </row>
    <row r="17" spans="1:22" s="56" customFormat="1" ht="24" customHeight="1">
      <c r="A17" s="89" t="s">
        <v>1645</v>
      </c>
      <c r="B17" s="30"/>
      <c r="C17" s="23"/>
      <c r="D17" s="23"/>
      <c r="E17" s="23"/>
      <c r="F17" s="23"/>
      <c r="G17" s="23"/>
      <c r="H17" s="23"/>
      <c r="I17" s="23"/>
      <c r="J17" s="23"/>
      <c r="K17" s="23"/>
      <c r="L17" s="23"/>
      <c r="M17" s="23"/>
      <c r="N17" s="23"/>
      <c r="O17" s="23"/>
      <c r="P17" s="23"/>
      <c r="Q17" s="23"/>
      <c r="R17" s="23"/>
      <c r="S17" s="23"/>
    </row>
    <row r="18" spans="1:22" ht="24" customHeight="1">
      <c r="B18" s="51"/>
      <c r="C18" s="23" t="s">
        <v>83</v>
      </c>
    </row>
    <row r="19" spans="1:22" s="56" customFormat="1" ht="24" customHeight="1">
      <c r="A19" s="23" t="s">
        <v>1646</v>
      </c>
      <c r="B19" s="23"/>
      <c r="C19" s="23"/>
      <c r="D19" s="23"/>
      <c r="E19" s="23"/>
      <c r="F19" s="23"/>
      <c r="G19" s="23"/>
      <c r="H19" s="23"/>
      <c r="I19" s="23"/>
      <c r="J19" s="23"/>
      <c r="K19" s="23"/>
      <c r="L19" s="23"/>
      <c r="M19" s="23"/>
      <c r="N19" s="23"/>
      <c r="O19" s="23"/>
      <c r="P19" s="23"/>
      <c r="Q19" s="23"/>
      <c r="R19" s="23"/>
      <c r="S19" s="23"/>
    </row>
    <row r="20" spans="1:22" ht="24" customHeight="1">
      <c r="B20" s="51"/>
      <c r="C20" s="23" t="s">
        <v>83</v>
      </c>
    </row>
    <row r="21" spans="1:22" s="56" customFormat="1" ht="24" customHeight="1">
      <c r="A21" s="23" t="s">
        <v>1647</v>
      </c>
      <c r="B21" s="23"/>
      <c r="C21" s="23"/>
      <c r="D21" s="23"/>
      <c r="E21" s="23"/>
      <c r="F21" s="23"/>
      <c r="G21" s="23"/>
      <c r="H21" s="23"/>
      <c r="I21" s="23"/>
      <c r="J21" s="23"/>
      <c r="K21" s="23"/>
      <c r="L21" s="23"/>
      <c r="M21" s="23"/>
      <c r="N21" s="23"/>
      <c r="O21" s="23"/>
      <c r="P21" s="23"/>
      <c r="Q21" s="23"/>
      <c r="R21" s="23"/>
      <c r="S21" s="23"/>
      <c r="T21" s="23"/>
      <c r="U21" s="23"/>
      <c r="V21" s="23"/>
    </row>
    <row r="22" spans="1:22" ht="24" customHeight="1">
      <c r="B22" s="51"/>
      <c r="C22" s="23" t="s">
        <v>83</v>
      </c>
    </row>
  </sheetData>
  <sheetProtection formatRows="0"/>
  <mergeCells count="1">
    <mergeCell ref="A2:B2"/>
  </mergeCells>
  <phoneticPr fontId="14"/>
  <dataValidations count="1">
    <dataValidation type="list" operator="equal" allowBlank="1" showErrorMessage="1" errorTitle="入力規則違反" error="リストから選択してください" sqref="B16 B20 B18 B22">
      <formula1>"はい,いいえ,非該当"</formula1>
      <formula2>0</formula2>
    </dataValidation>
  </dataValidations>
  <pageMargins left="0.74791666666666667" right="0.78749999999999998" top="0.98402777777777772" bottom="0.78749999999999998" header="0.51180555555555551" footer="0.51180555555555551"/>
  <pageSetup paperSize="9" scale="93" firstPageNumber="0" orientation="landscape" r:id="rId1"/>
  <headerFooter alignWithMargins="0">
    <oddFooter>&amp;C&amp;A</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8"/>
  <sheetViews>
    <sheetView view="pageBreakPreview" zoomScale="85" zoomScaleNormal="100" zoomScaleSheetLayoutView="85" workbookViewId="0"/>
  </sheetViews>
  <sheetFormatPr defaultColWidth="4.6328125" defaultRowHeight="25" customHeight="1"/>
  <cols>
    <col min="1" max="16384" width="4.6328125" style="524"/>
  </cols>
  <sheetData>
    <row r="1" spans="1:29" ht="21" customHeight="1">
      <c r="A1" s="840" t="s">
        <v>1795</v>
      </c>
      <c r="B1" s="523"/>
      <c r="C1" s="523"/>
      <c r="D1" s="523"/>
      <c r="E1" s="523"/>
      <c r="F1" s="523"/>
      <c r="G1" s="523"/>
      <c r="H1" s="523"/>
      <c r="I1" s="523"/>
      <c r="J1" s="523"/>
      <c r="K1" s="523"/>
      <c r="L1" s="523"/>
      <c r="M1" s="523"/>
      <c r="N1" s="523"/>
      <c r="O1" s="523"/>
      <c r="P1" s="523"/>
      <c r="Q1" s="523"/>
      <c r="R1" s="523"/>
      <c r="S1" s="523"/>
      <c r="T1" s="523"/>
      <c r="U1" s="523"/>
      <c r="V1" s="523"/>
      <c r="W1" s="523"/>
      <c r="X1" s="523"/>
      <c r="Y1" s="523"/>
      <c r="Z1" s="523"/>
      <c r="AA1" s="523"/>
      <c r="AB1" s="523"/>
    </row>
    <row r="2" spans="1:29" ht="20" customHeight="1">
      <c r="A2" s="523" t="s">
        <v>1648</v>
      </c>
      <c r="B2" s="523"/>
      <c r="C2" s="523"/>
      <c r="D2" s="523"/>
      <c r="E2" s="523"/>
      <c r="F2" s="523"/>
      <c r="G2" s="523"/>
      <c r="H2" s="523"/>
      <c r="I2" s="523"/>
      <c r="J2" s="742"/>
      <c r="K2" s="743"/>
      <c r="L2" s="743"/>
      <c r="M2" s="744"/>
      <c r="N2" s="523" t="s">
        <v>1100</v>
      </c>
      <c r="O2" s="523"/>
      <c r="P2" s="523"/>
      <c r="Q2" s="523"/>
      <c r="R2" s="523"/>
      <c r="S2" s="523"/>
      <c r="T2" s="523"/>
      <c r="U2" s="523"/>
      <c r="V2" s="523"/>
      <c r="W2" s="523"/>
      <c r="X2" s="523"/>
      <c r="Y2" s="523"/>
      <c r="Z2" s="523"/>
      <c r="AA2" s="523"/>
      <c r="AB2" s="523"/>
    </row>
    <row r="3" spans="1:29" ht="6.5" customHeight="1">
      <c r="A3" s="523"/>
      <c r="B3" s="523"/>
      <c r="C3" s="523"/>
      <c r="H3" s="523"/>
      <c r="I3" s="523"/>
      <c r="J3" s="523"/>
      <c r="K3" s="523"/>
      <c r="L3" s="523"/>
      <c r="M3" s="523"/>
      <c r="N3" s="523"/>
      <c r="O3" s="523"/>
      <c r="P3" s="525"/>
      <c r="Q3" s="525"/>
      <c r="R3" s="525"/>
      <c r="S3" s="525"/>
      <c r="T3" s="745"/>
      <c r="U3" s="745"/>
      <c r="V3" s="745"/>
      <c r="W3" s="745"/>
      <c r="X3" s="523"/>
      <c r="Y3" s="523"/>
      <c r="Z3" s="523"/>
      <c r="AA3" s="523"/>
      <c r="AB3" s="523"/>
    </row>
    <row r="4" spans="1:29" ht="25" customHeight="1">
      <c r="A4" s="523" t="s">
        <v>1649</v>
      </c>
      <c r="B4" s="523"/>
      <c r="C4" s="523"/>
      <c r="D4" s="523"/>
      <c r="E4" s="523"/>
      <c r="F4" s="523"/>
      <c r="G4" s="523"/>
      <c r="H4" s="523"/>
      <c r="I4" s="523"/>
      <c r="J4" s="523"/>
      <c r="K4" s="523"/>
      <c r="L4" s="523"/>
      <c r="M4" s="523"/>
      <c r="N4" s="523"/>
      <c r="O4" s="523"/>
      <c r="P4" s="523"/>
      <c r="Q4" s="523"/>
      <c r="R4" s="523"/>
      <c r="S4" s="523"/>
      <c r="T4" s="523"/>
      <c r="U4" s="523"/>
      <c r="V4" s="523"/>
      <c r="W4" s="523"/>
      <c r="X4" s="523"/>
      <c r="Y4" s="523"/>
      <c r="Z4" s="523"/>
      <c r="AA4" s="523"/>
      <c r="AB4" s="523"/>
    </row>
    <row r="5" spans="1:29" ht="25" customHeight="1">
      <c r="A5" s="523" t="s">
        <v>1796</v>
      </c>
      <c r="B5" s="523"/>
      <c r="C5" s="523"/>
      <c r="D5" s="523"/>
      <c r="E5" s="523"/>
      <c r="F5" s="523"/>
      <c r="G5" s="523"/>
      <c r="H5" s="523"/>
      <c r="I5" s="523" t="s">
        <v>1650</v>
      </c>
      <c r="J5" s="523"/>
      <c r="K5" s="523"/>
      <c r="L5" s="746"/>
      <c r="M5" s="747"/>
      <c r="N5" s="747"/>
      <c r="O5" s="748"/>
      <c r="P5" s="746"/>
      <c r="Q5" s="747"/>
      <c r="R5" s="747"/>
      <c r="S5" s="748"/>
      <c r="T5" s="523"/>
      <c r="U5" s="523"/>
      <c r="V5" s="523"/>
      <c r="W5" s="523"/>
      <c r="X5" s="523"/>
      <c r="Y5" s="523"/>
      <c r="Z5" s="523"/>
      <c r="AA5" s="523"/>
      <c r="AB5" s="523"/>
    </row>
    <row r="6" spans="1:29" ht="6.5" customHeight="1">
      <c r="A6" s="523"/>
      <c r="B6" s="523"/>
      <c r="C6" s="523"/>
      <c r="D6" s="523"/>
      <c r="E6" s="523"/>
      <c r="F6" s="523"/>
      <c r="G6" s="523"/>
      <c r="H6" s="523"/>
      <c r="I6" s="523"/>
      <c r="J6" s="523"/>
      <c r="K6" s="523"/>
      <c r="L6" s="523"/>
      <c r="M6" s="523"/>
      <c r="N6" s="523"/>
      <c r="O6" s="523"/>
      <c r="P6" s="523"/>
      <c r="Q6" s="523"/>
      <c r="R6" s="523"/>
      <c r="S6" s="523"/>
      <c r="T6" s="523"/>
      <c r="U6" s="523"/>
      <c r="V6" s="523"/>
      <c r="W6" s="523"/>
      <c r="X6" s="523"/>
      <c r="Y6" s="523"/>
      <c r="Z6" s="523"/>
      <c r="AA6" s="523"/>
      <c r="AB6" s="523"/>
    </row>
    <row r="7" spans="1:29" ht="25" customHeight="1">
      <c r="A7" s="523" t="s">
        <v>1651</v>
      </c>
      <c r="B7" s="523"/>
      <c r="C7" s="523"/>
      <c r="D7" s="523"/>
      <c r="E7" s="523"/>
      <c r="F7" s="523"/>
      <c r="G7" s="523"/>
      <c r="H7" s="523"/>
      <c r="I7" s="523"/>
      <c r="J7" s="523"/>
      <c r="K7" s="523"/>
      <c r="L7" s="523"/>
      <c r="M7" s="523"/>
      <c r="N7" s="523"/>
      <c r="O7" s="523"/>
      <c r="P7" s="523"/>
      <c r="Q7" s="523"/>
      <c r="R7" s="523"/>
      <c r="S7" s="523"/>
      <c r="T7" s="523"/>
      <c r="U7" s="523"/>
      <c r="V7" s="523"/>
      <c r="W7" s="523"/>
      <c r="X7" s="523"/>
      <c r="Y7" s="523"/>
      <c r="Z7" s="523"/>
      <c r="AA7" s="523"/>
      <c r="AB7" s="523"/>
    </row>
    <row r="8" spans="1:29" ht="25" customHeight="1">
      <c r="A8" s="523" t="s">
        <v>1797</v>
      </c>
      <c r="B8" s="523"/>
      <c r="C8" s="523"/>
      <c r="D8" s="523"/>
      <c r="E8" s="523"/>
      <c r="F8" s="523"/>
      <c r="G8" s="523"/>
      <c r="H8" s="523"/>
      <c r="I8" s="523"/>
      <c r="J8" s="523"/>
      <c r="K8" s="523" t="s">
        <v>1650</v>
      </c>
      <c r="L8" s="523"/>
      <c r="M8" s="523"/>
      <c r="N8" s="746"/>
      <c r="O8" s="747"/>
      <c r="P8" s="747"/>
      <c r="Q8" s="748"/>
      <c r="R8" s="746"/>
      <c r="S8" s="747"/>
      <c r="T8" s="747"/>
      <c r="U8" s="748"/>
      <c r="V8" s="523"/>
      <c r="W8" s="523"/>
      <c r="X8" s="523"/>
      <c r="Y8" s="523"/>
      <c r="Z8" s="523"/>
      <c r="AA8" s="523"/>
      <c r="AB8" s="523"/>
    </row>
    <row r="9" spans="1:29" ht="11" customHeight="1">
      <c r="A9" s="523"/>
      <c r="B9" s="523"/>
      <c r="C9" s="523"/>
      <c r="D9" s="526"/>
      <c r="E9" s="526"/>
      <c r="N9" s="523"/>
      <c r="O9" s="523"/>
      <c r="P9" s="523"/>
      <c r="Q9" s="523"/>
      <c r="R9" s="523"/>
      <c r="S9" s="523"/>
      <c r="T9" s="523"/>
      <c r="U9" s="523"/>
      <c r="V9" s="523"/>
      <c r="W9" s="523"/>
      <c r="X9" s="523"/>
      <c r="Y9" s="523"/>
      <c r="Z9" s="523"/>
    </row>
    <row r="10" spans="1:29" s="527" customFormat="1" ht="17" customHeight="1">
      <c r="A10" s="527" t="s">
        <v>1798</v>
      </c>
      <c r="G10" s="528"/>
      <c r="H10" s="528"/>
      <c r="I10" s="528"/>
      <c r="J10" s="528"/>
      <c r="K10" s="528"/>
      <c r="L10" s="528"/>
      <c r="M10" s="528"/>
      <c r="N10" s="528"/>
      <c r="O10" s="528"/>
      <c r="P10" s="528"/>
    </row>
    <row r="11" spans="1:29" s="527" customFormat="1" ht="5.5" customHeight="1">
      <c r="G11" s="528"/>
      <c r="H11" s="528"/>
      <c r="I11" s="528"/>
      <c r="J11" s="528"/>
      <c r="K11" s="528"/>
      <c r="L11" s="528"/>
      <c r="M11" s="528"/>
      <c r="N11" s="528"/>
      <c r="O11" s="528"/>
      <c r="P11" s="528"/>
    </row>
    <row r="12" spans="1:29" s="527" customFormat="1" ht="16.5" customHeight="1">
      <c r="A12" s="527" t="s">
        <v>1652</v>
      </c>
      <c r="G12" s="528"/>
    </row>
    <row r="13" spans="1:29" s="527" customFormat="1" ht="15" customHeight="1">
      <c r="A13" s="527" t="s">
        <v>1653</v>
      </c>
      <c r="G13" s="528"/>
    </row>
    <row r="14" spans="1:29" s="527" customFormat="1" ht="24" customHeight="1">
      <c r="A14" s="527" t="s">
        <v>1662</v>
      </c>
      <c r="B14" s="529"/>
      <c r="C14" s="530"/>
      <c r="D14" s="531"/>
      <c r="E14" s="531"/>
      <c r="F14" s="531"/>
      <c r="G14" s="746"/>
      <c r="H14" s="747"/>
      <c r="I14" s="747"/>
      <c r="J14" s="748"/>
      <c r="K14" s="746"/>
      <c r="L14" s="747"/>
      <c r="M14" s="747"/>
      <c r="N14" s="748"/>
      <c r="O14" s="532"/>
      <c r="P14" s="527" t="s">
        <v>1654</v>
      </c>
      <c r="V14" s="746"/>
      <c r="W14" s="747"/>
      <c r="X14" s="747"/>
      <c r="Y14" s="748"/>
      <c r="Z14" s="746"/>
      <c r="AA14" s="747"/>
      <c r="AB14" s="747"/>
      <c r="AC14" s="748"/>
    </row>
    <row r="15" spans="1:29" s="527" customFormat="1" ht="9" customHeight="1">
      <c r="B15" s="530"/>
      <c r="C15" s="530"/>
      <c r="D15" s="531"/>
      <c r="E15" s="531"/>
      <c r="G15" s="533"/>
      <c r="H15" s="534"/>
      <c r="I15" s="534"/>
      <c r="J15" s="534"/>
      <c r="K15" s="535"/>
      <c r="L15" s="534"/>
      <c r="M15" s="534"/>
      <c r="N15" s="536"/>
    </row>
    <row r="16" spans="1:29" s="527" customFormat="1" ht="5" customHeight="1">
      <c r="G16" s="528"/>
    </row>
    <row r="17" spans="1:32" s="527" customFormat="1" ht="24" customHeight="1">
      <c r="A17" s="527" t="s">
        <v>1655</v>
      </c>
      <c r="C17" s="537"/>
      <c r="K17" s="749"/>
      <c r="L17" s="750"/>
      <c r="M17" s="527" t="s">
        <v>1100</v>
      </c>
    </row>
    <row r="18" spans="1:32" s="527" customFormat="1" ht="5" customHeight="1"/>
    <row r="19" spans="1:32" s="527" customFormat="1" ht="24" customHeight="1">
      <c r="A19" s="527" t="s">
        <v>1656</v>
      </c>
      <c r="C19" s="537"/>
      <c r="G19" s="749"/>
      <c r="H19" s="750"/>
      <c r="I19" s="527" t="s">
        <v>1573</v>
      </c>
    </row>
    <row r="20" spans="1:32" s="527" customFormat="1" ht="27.5" customHeight="1">
      <c r="G20" s="763" t="s">
        <v>1799</v>
      </c>
      <c r="H20" s="763"/>
      <c r="I20" s="763"/>
      <c r="J20" s="764"/>
      <c r="K20" s="754"/>
      <c r="L20" s="755"/>
      <c r="M20" s="755"/>
      <c r="N20" s="755"/>
      <c r="O20" s="755"/>
      <c r="P20" s="755"/>
      <c r="Q20" s="755"/>
      <c r="R20" s="755"/>
      <c r="S20" s="755"/>
      <c r="T20" s="755"/>
      <c r="U20" s="755"/>
      <c r="V20" s="755"/>
      <c r="W20" s="755"/>
      <c r="X20" s="755"/>
      <c r="Y20" s="755"/>
      <c r="Z20" s="755"/>
      <c r="AA20" s="755"/>
      <c r="AB20" s="755"/>
      <c r="AC20" s="755"/>
      <c r="AD20" s="755"/>
      <c r="AE20" s="755"/>
      <c r="AF20" s="756"/>
    </row>
    <row r="21" spans="1:32" s="527" customFormat="1" ht="24" customHeight="1">
      <c r="A21" s="527" t="s">
        <v>1800</v>
      </c>
      <c r="C21" s="537"/>
      <c r="G21" s="749"/>
      <c r="H21" s="750"/>
      <c r="I21" s="527" t="s">
        <v>1573</v>
      </c>
    </row>
    <row r="22" spans="1:32" s="527" customFormat="1" ht="29" customHeight="1">
      <c r="G22" s="763" t="s">
        <v>1801</v>
      </c>
      <c r="H22" s="763"/>
      <c r="I22" s="763"/>
      <c r="J22" s="764"/>
      <c r="K22" s="754"/>
      <c r="L22" s="755"/>
      <c r="M22" s="755"/>
      <c r="N22" s="755"/>
      <c r="O22" s="755"/>
      <c r="P22" s="755"/>
      <c r="Q22" s="755"/>
      <c r="R22" s="755"/>
      <c r="S22" s="755"/>
      <c r="T22" s="755"/>
      <c r="U22" s="755"/>
      <c r="V22" s="755"/>
      <c r="W22" s="755"/>
      <c r="X22" s="755"/>
      <c r="Y22" s="755"/>
      <c r="Z22" s="755"/>
      <c r="AA22" s="755"/>
      <c r="AB22" s="755"/>
      <c r="AC22" s="755"/>
      <c r="AD22" s="755"/>
      <c r="AE22" s="755"/>
      <c r="AF22" s="756"/>
    </row>
    <row r="23" spans="1:32" s="528" customFormat="1" ht="25" customHeight="1">
      <c r="A23" s="527" t="s">
        <v>1657</v>
      </c>
      <c r="B23" s="527"/>
      <c r="C23" s="527"/>
      <c r="D23" s="527"/>
      <c r="E23" s="527"/>
      <c r="F23" s="527"/>
    </row>
    <row r="24" spans="1:32" s="528" customFormat="1" ht="25" customHeight="1">
      <c r="A24" s="527" t="s">
        <v>1658</v>
      </c>
      <c r="B24" s="527"/>
      <c r="E24" s="527"/>
      <c r="H24" s="757"/>
      <c r="I24" s="758"/>
      <c r="J24" s="758"/>
      <c r="K24" s="759"/>
    </row>
    <row r="25" spans="1:32" s="528" customFormat="1" ht="5" customHeight="1">
      <c r="A25" s="538"/>
      <c r="B25" s="527"/>
      <c r="C25" s="527"/>
      <c r="D25" s="527"/>
      <c r="E25" s="527"/>
      <c r="F25" s="527"/>
    </row>
    <row r="26" spans="1:32" s="527" customFormat="1" ht="24" customHeight="1">
      <c r="A26" s="527" t="s">
        <v>1802</v>
      </c>
      <c r="G26" s="749"/>
      <c r="H26" s="750"/>
      <c r="I26" s="527" t="s">
        <v>1573</v>
      </c>
    </row>
    <row r="27" spans="1:32" s="527" customFormat="1" ht="6.5" customHeight="1">
      <c r="G27" s="539"/>
      <c r="H27" s="539"/>
    </row>
    <row r="28" spans="1:32" s="528" customFormat="1" ht="42" customHeight="1">
      <c r="A28" s="538"/>
      <c r="B28" s="544"/>
      <c r="C28" s="540" t="s">
        <v>1659</v>
      </c>
      <c r="D28" s="544"/>
      <c r="F28" s="760" t="s">
        <v>1660</v>
      </c>
      <c r="G28" s="761"/>
      <c r="H28" s="761"/>
      <c r="I28" s="762"/>
      <c r="J28" s="754"/>
      <c r="K28" s="755"/>
      <c r="L28" s="755"/>
      <c r="M28" s="755"/>
      <c r="N28" s="755"/>
      <c r="O28" s="755"/>
      <c r="P28" s="755"/>
      <c r="Q28" s="755"/>
      <c r="R28" s="755"/>
      <c r="S28" s="755"/>
      <c r="T28" s="755"/>
      <c r="U28" s="755"/>
      <c r="V28" s="755"/>
      <c r="W28" s="755"/>
      <c r="X28" s="755"/>
      <c r="Y28" s="755"/>
      <c r="Z28" s="755"/>
      <c r="AA28" s="756"/>
    </row>
    <row r="29" spans="1:32" s="528" customFormat="1" ht="42" customHeight="1">
      <c r="F29" s="751" t="s">
        <v>1661</v>
      </c>
      <c r="G29" s="752"/>
      <c r="H29" s="752"/>
      <c r="I29" s="753"/>
      <c r="J29" s="754"/>
      <c r="K29" s="755"/>
      <c r="L29" s="755"/>
      <c r="M29" s="755"/>
      <c r="N29" s="755"/>
      <c r="O29" s="755"/>
      <c r="P29" s="755"/>
      <c r="Q29" s="755"/>
      <c r="R29" s="755"/>
      <c r="S29" s="755"/>
      <c r="T29" s="755"/>
      <c r="U29" s="755"/>
      <c r="V29" s="755"/>
      <c r="W29" s="755"/>
      <c r="X29" s="755"/>
      <c r="Y29" s="755"/>
      <c r="Z29" s="755"/>
      <c r="AA29" s="756"/>
    </row>
    <row r="30" spans="1:32" s="528" customFormat="1" ht="5" customHeight="1">
      <c r="A30" s="538"/>
      <c r="B30" s="527"/>
      <c r="C30" s="527"/>
      <c r="D30" s="527"/>
      <c r="E30" s="527"/>
      <c r="F30" s="527"/>
    </row>
    <row r="31" spans="1:32" s="527" customFormat="1" ht="24" customHeight="1">
      <c r="A31" s="527" t="s">
        <v>1803</v>
      </c>
      <c r="G31" s="749"/>
      <c r="H31" s="750"/>
      <c r="I31" s="527" t="s">
        <v>1573</v>
      </c>
    </row>
    <row r="32" spans="1:32" s="528" customFormat="1" ht="5" customHeight="1">
      <c r="A32" s="527"/>
      <c r="B32" s="540"/>
      <c r="C32" s="540"/>
      <c r="D32" s="540"/>
      <c r="E32" s="540"/>
      <c r="F32" s="540"/>
      <c r="G32" s="541"/>
      <c r="H32" s="540"/>
    </row>
    <row r="33" spans="1:28" s="527" customFormat="1" ht="24" customHeight="1">
      <c r="A33" s="527" t="s">
        <v>1804</v>
      </c>
      <c r="I33" s="749"/>
      <c r="J33" s="750"/>
      <c r="K33" s="527" t="s">
        <v>1573</v>
      </c>
    </row>
    <row r="34" spans="1:28" ht="25" customHeight="1">
      <c r="A34" s="523"/>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row>
    <row r="35" spans="1:28" ht="25" customHeight="1">
      <c r="A35" s="523"/>
      <c r="B35" s="523"/>
      <c r="C35" s="523"/>
      <c r="D35" s="523"/>
      <c r="E35" s="523"/>
      <c r="F35" s="523"/>
      <c r="G35" s="523"/>
      <c r="H35" s="523"/>
      <c r="I35" s="523"/>
      <c r="J35" s="523"/>
      <c r="K35" s="523"/>
      <c r="L35" s="523"/>
      <c r="M35" s="523"/>
      <c r="N35" s="523"/>
      <c r="O35" s="523"/>
      <c r="P35" s="523"/>
      <c r="Q35" s="523"/>
      <c r="R35" s="523"/>
      <c r="S35" s="523"/>
      <c r="T35" s="523"/>
      <c r="U35" s="523"/>
      <c r="V35" s="523"/>
      <c r="W35" s="523"/>
      <c r="X35" s="523"/>
      <c r="Y35" s="523"/>
      <c r="Z35" s="523"/>
      <c r="AA35" s="523"/>
      <c r="AB35" s="523"/>
    </row>
    <row r="36" spans="1:28" ht="25" customHeight="1">
      <c r="A36" s="523"/>
      <c r="B36" s="523"/>
      <c r="C36" s="523"/>
      <c r="D36" s="523"/>
      <c r="E36" s="523"/>
      <c r="F36" s="523"/>
      <c r="G36" s="523"/>
      <c r="H36" s="523"/>
      <c r="I36" s="523"/>
      <c r="J36" s="523"/>
      <c r="K36" s="523"/>
      <c r="L36" s="523"/>
      <c r="M36" s="523"/>
      <c r="N36" s="523"/>
      <c r="O36" s="523"/>
      <c r="P36" s="523"/>
      <c r="Q36" s="523"/>
      <c r="R36" s="523"/>
      <c r="S36" s="523"/>
      <c r="T36" s="523"/>
      <c r="U36" s="523"/>
      <c r="V36" s="523"/>
      <c r="W36" s="523"/>
      <c r="X36" s="523"/>
      <c r="Y36" s="523"/>
      <c r="Z36" s="523"/>
      <c r="AA36" s="523"/>
      <c r="AB36" s="523"/>
    </row>
    <row r="37" spans="1:28" ht="25" customHeight="1">
      <c r="A37" s="523"/>
      <c r="B37" s="523"/>
      <c r="C37" s="523"/>
      <c r="D37" s="523"/>
      <c r="E37" s="523"/>
      <c r="F37" s="523"/>
      <c r="G37" s="523"/>
      <c r="H37" s="523"/>
      <c r="I37" s="523"/>
      <c r="J37" s="523"/>
      <c r="K37" s="523"/>
      <c r="L37" s="523"/>
      <c r="M37" s="523"/>
      <c r="N37" s="523"/>
      <c r="O37" s="523"/>
      <c r="P37" s="523"/>
      <c r="Q37" s="523"/>
      <c r="R37" s="523"/>
      <c r="S37" s="523"/>
      <c r="T37" s="523"/>
      <c r="U37" s="523"/>
      <c r="V37" s="523"/>
      <c r="W37" s="523"/>
      <c r="X37" s="523"/>
      <c r="Y37" s="523"/>
      <c r="Z37" s="523"/>
      <c r="AA37" s="523"/>
      <c r="AB37" s="523"/>
    </row>
    <row r="38" spans="1:28" ht="25" customHeight="1">
      <c r="A38" s="523"/>
      <c r="B38" s="523"/>
      <c r="C38" s="523"/>
      <c r="D38" s="523"/>
      <c r="E38" s="523"/>
      <c r="F38" s="523"/>
      <c r="G38" s="523"/>
      <c r="H38" s="523"/>
      <c r="I38" s="523"/>
      <c r="J38" s="523"/>
      <c r="K38" s="523"/>
      <c r="L38" s="523"/>
      <c r="M38" s="523"/>
      <c r="N38" s="523"/>
      <c r="O38" s="523"/>
      <c r="P38" s="523"/>
      <c r="Q38" s="523"/>
      <c r="R38" s="523"/>
      <c r="S38" s="523"/>
      <c r="T38" s="523"/>
      <c r="U38" s="523"/>
      <c r="V38" s="523"/>
      <c r="W38" s="523"/>
      <c r="X38" s="523"/>
      <c r="Y38" s="523"/>
      <c r="Z38" s="523"/>
      <c r="AA38" s="523"/>
      <c r="AB38" s="523"/>
    </row>
  </sheetData>
  <sheetProtection formatRows="0"/>
  <mergeCells count="25">
    <mergeCell ref="I33:J33"/>
    <mergeCell ref="K20:AF20"/>
    <mergeCell ref="G21:H21"/>
    <mergeCell ref="K22:AF22"/>
    <mergeCell ref="H24:K24"/>
    <mergeCell ref="G26:H26"/>
    <mergeCell ref="F28:I28"/>
    <mergeCell ref="J28:AA28"/>
    <mergeCell ref="G20:J20"/>
    <mergeCell ref="G22:J22"/>
    <mergeCell ref="Z14:AC14"/>
    <mergeCell ref="K17:L17"/>
    <mergeCell ref="F29:I29"/>
    <mergeCell ref="J29:AA29"/>
    <mergeCell ref="G31:H31"/>
    <mergeCell ref="G19:H19"/>
    <mergeCell ref="G14:J14"/>
    <mergeCell ref="K14:N14"/>
    <mergeCell ref="V14:Y14"/>
    <mergeCell ref="J2:M2"/>
    <mergeCell ref="T3:W3"/>
    <mergeCell ref="L5:O5"/>
    <mergeCell ref="P5:S5"/>
    <mergeCell ref="N8:Q8"/>
    <mergeCell ref="R8:U8"/>
  </mergeCells>
  <phoneticPr fontId="14"/>
  <dataValidations count="3">
    <dataValidation type="list" allowBlank="1" showErrorMessage="1" errorTitle="入力規則違反" error="リストから選択してください" sqref="K17:L17">
      <formula1>"はい,いいえ,非該当"</formula1>
    </dataValidation>
    <dataValidation type="list" allowBlank="1" showErrorMessage="1" errorTitle="入力規則違反" error="リストから選択してください" sqref="G19 G21 I33 G31 G26">
      <formula1>"有,無,非該当"</formula1>
    </dataValidation>
    <dataValidation type="list" operator="equal" allowBlank="1" showErrorMessage="1" errorTitle="入力規則違反" error="リストから選択してください" sqref="J2:M2">
      <formula1>"はい,いいえ,非該当"</formula1>
    </dataValidation>
  </dataValidations>
  <pageMargins left="0.51180555555555551" right="0.31527777777777777" top="0.5" bottom="0.24" header="0.42" footer="0.11"/>
  <pageSetup paperSize="9" scale="93" firstPageNumber="0" orientation="landscape" r:id="rId1"/>
  <headerFooter alignWithMargins="0">
    <oddFooter>&amp;C&amp;A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
  <sheetViews>
    <sheetView view="pageBreakPreview" zoomScaleNormal="100" zoomScaleSheetLayoutView="100" workbookViewId="0"/>
  </sheetViews>
  <sheetFormatPr defaultColWidth="12.453125" defaultRowHeight="24.5" customHeight="1"/>
  <cols>
    <col min="1" max="1" width="3.453125" style="841" customWidth="1"/>
    <col min="2" max="2" width="5" style="841" customWidth="1"/>
    <col min="3" max="3" width="4.90625" style="841" customWidth="1"/>
    <col min="4" max="4" width="4.54296875" style="841" customWidth="1"/>
    <col min="5" max="5" width="7.54296875" style="841" customWidth="1"/>
    <col min="6" max="6" width="5.81640625" style="841" customWidth="1"/>
    <col min="7" max="7" width="5.36328125" style="841" customWidth="1"/>
    <col min="8" max="12" width="4.7265625" style="841" customWidth="1"/>
    <col min="13" max="13" width="5.26953125" style="841" customWidth="1"/>
    <col min="14" max="22" width="4.7265625" style="841" customWidth="1"/>
    <col min="23" max="23" width="6.453125" style="841" customWidth="1"/>
    <col min="24" max="24" width="6.36328125" style="841" customWidth="1"/>
    <col min="25" max="25" width="6.54296875" style="841" customWidth="1"/>
    <col min="26" max="26" width="6.1796875" style="841" customWidth="1"/>
    <col min="27" max="256" width="12.453125" style="841"/>
    <col min="257" max="257" width="3.453125" style="841" customWidth="1"/>
    <col min="258" max="258" width="5" style="841" customWidth="1"/>
    <col min="259" max="259" width="4.90625" style="841" customWidth="1"/>
    <col min="260" max="260" width="4.54296875" style="841" customWidth="1"/>
    <col min="261" max="261" width="7.54296875" style="841" customWidth="1"/>
    <col min="262" max="262" width="5.81640625" style="841" customWidth="1"/>
    <col min="263" max="263" width="5.36328125" style="841" customWidth="1"/>
    <col min="264" max="268" width="4.7265625" style="841" customWidth="1"/>
    <col min="269" max="269" width="5.26953125" style="841" customWidth="1"/>
    <col min="270" max="278" width="4.7265625" style="841" customWidth="1"/>
    <col min="279" max="279" width="6.453125" style="841" customWidth="1"/>
    <col min="280" max="280" width="6.36328125" style="841" customWidth="1"/>
    <col min="281" max="281" width="6.54296875" style="841" customWidth="1"/>
    <col min="282" max="512" width="12.453125" style="841"/>
    <col min="513" max="513" width="3.453125" style="841" customWidth="1"/>
    <col min="514" max="514" width="5" style="841" customWidth="1"/>
    <col min="515" max="515" width="4.90625" style="841" customWidth="1"/>
    <col min="516" max="516" width="4.54296875" style="841" customWidth="1"/>
    <col min="517" max="517" width="7.54296875" style="841" customWidth="1"/>
    <col min="518" max="518" width="5.81640625" style="841" customWidth="1"/>
    <col min="519" max="519" width="5.36328125" style="841" customWidth="1"/>
    <col min="520" max="524" width="4.7265625" style="841" customWidth="1"/>
    <col min="525" max="525" width="5.26953125" style="841" customWidth="1"/>
    <col min="526" max="534" width="4.7265625" style="841" customWidth="1"/>
    <col min="535" max="535" width="6.453125" style="841" customWidth="1"/>
    <col min="536" max="536" width="6.36328125" style="841" customWidth="1"/>
    <col min="537" max="537" width="6.54296875" style="841" customWidth="1"/>
    <col min="538" max="768" width="12.453125" style="841"/>
    <col min="769" max="769" width="3.453125" style="841" customWidth="1"/>
    <col min="770" max="770" width="5" style="841" customWidth="1"/>
    <col min="771" max="771" width="4.90625" style="841" customWidth="1"/>
    <col min="772" max="772" width="4.54296875" style="841" customWidth="1"/>
    <col min="773" max="773" width="7.54296875" style="841" customWidth="1"/>
    <col min="774" max="774" width="5.81640625" style="841" customWidth="1"/>
    <col min="775" max="775" width="5.36328125" style="841" customWidth="1"/>
    <col min="776" max="780" width="4.7265625" style="841" customWidth="1"/>
    <col min="781" max="781" width="5.26953125" style="841" customWidth="1"/>
    <col min="782" max="790" width="4.7265625" style="841" customWidth="1"/>
    <col min="791" max="791" width="6.453125" style="841" customWidth="1"/>
    <col min="792" max="792" width="6.36328125" style="841" customWidth="1"/>
    <col min="793" max="793" width="6.54296875" style="841" customWidth="1"/>
    <col min="794" max="1024" width="12.453125" style="841"/>
    <col min="1025" max="1025" width="3.453125" style="841" customWidth="1"/>
    <col min="1026" max="1026" width="5" style="841" customWidth="1"/>
    <col min="1027" max="1027" width="4.90625" style="841" customWidth="1"/>
    <col min="1028" max="1028" width="4.54296875" style="841" customWidth="1"/>
    <col min="1029" max="1029" width="7.54296875" style="841" customWidth="1"/>
    <col min="1030" max="1030" width="5.81640625" style="841" customWidth="1"/>
    <col min="1031" max="1031" width="5.36328125" style="841" customWidth="1"/>
    <col min="1032" max="1036" width="4.7265625" style="841" customWidth="1"/>
    <col min="1037" max="1037" width="5.26953125" style="841" customWidth="1"/>
    <col min="1038" max="1046" width="4.7265625" style="841" customWidth="1"/>
    <col min="1047" max="1047" width="6.453125" style="841" customWidth="1"/>
    <col min="1048" max="1048" width="6.36328125" style="841" customWidth="1"/>
    <col min="1049" max="1049" width="6.54296875" style="841" customWidth="1"/>
    <col min="1050" max="1280" width="12.453125" style="841"/>
    <col min="1281" max="1281" width="3.453125" style="841" customWidth="1"/>
    <col min="1282" max="1282" width="5" style="841" customWidth="1"/>
    <col min="1283" max="1283" width="4.90625" style="841" customWidth="1"/>
    <col min="1284" max="1284" width="4.54296875" style="841" customWidth="1"/>
    <col min="1285" max="1285" width="7.54296875" style="841" customWidth="1"/>
    <col min="1286" max="1286" width="5.81640625" style="841" customWidth="1"/>
    <col min="1287" max="1287" width="5.36328125" style="841" customWidth="1"/>
    <col min="1288" max="1292" width="4.7265625" style="841" customWidth="1"/>
    <col min="1293" max="1293" width="5.26953125" style="841" customWidth="1"/>
    <col min="1294" max="1302" width="4.7265625" style="841" customWidth="1"/>
    <col min="1303" max="1303" width="6.453125" style="841" customWidth="1"/>
    <col min="1304" max="1304" width="6.36328125" style="841" customWidth="1"/>
    <col min="1305" max="1305" width="6.54296875" style="841" customWidth="1"/>
    <col min="1306" max="1536" width="12.453125" style="841"/>
    <col min="1537" max="1537" width="3.453125" style="841" customWidth="1"/>
    <col min="1538" max="1538" width="5" style="841" customWidth="1"/>
    <col min="1539" max="1539" width="4.90625" style="841" customWidth="1"/>
    <col min="1540" max="1540" width="4.54296875" style="841" customWidth="1"/>
    <col min="1541" max="1541" width="7.54296875" style="841" customWidth="1"/>
    <col min="1542" max="1542" width="5.81640625" style="841" customWidth="1"/>
    <col min="1543" max="1543" width="5.36328125" style="841" customWidth="1"/>
    <col min="1544" max="1548" width="4.7265625" style="841" customWidth="1"/>
    <col min="1549" max="1549" width="5.26953125" style="841" customWidth="1"/>
    <col min="1550" max="1558" width="4.7265625" style="841" customWidth="1"/>
    <col min="1559" max="1559" width="6.453125" style="841" customWidth="1"/>
    <col min="1560" max="1560" width="6.36328125" style="841" customWidth="1"/>
    <col min="1561" max="1561" width="6.54296875" style="841" customWidth="1"/>
    <col min="1562" max="1792" width="12.453125" style="841"/>
    <col min="1793" max="1793" width="3.453125" style="841" customWidth="1"/>
    <col min="1794" max="1794" width="5" style="841" customWidth="1"/>
    <col min="1795" max="1795" width="4.90625" style="841" customWidth="1"/>
    <col min="1796" max="1796" width="4.54296875" style="841" customWidth="1"/>
    <col min="1797" max="1797" width="7.54296875" style="841" customWidth="1"/>
    <col min="1798" max="1798" width="5.81640625" style="841" customWidth="1"/>
    <col min="1799" max="1799" width="5.36328125" style="841" customWidth="1"/>
    <col min="1800" max="1804" width="4.7265625" style="841" customWidth="1"/>
    <col min="1805" max="1805" width="5.26953125" style="841" customWidth="1"/>
    <col min="1806" max="1814" width="4.7265625" style="841" customWidth="1"/>
    <col min="1815" max="1815" width="6.453125" style="841" customWidth="1"/>
    <col min="1816" max="1816" width="6.36328125" style="841" customWidth="1"/>
    <col min="1817" max="1817" width="6.54296875" style="841" customWidth="1"/>
    <col min="1818" max="2048" width="12.453125" style="841"/>
    <col min="2049" max="2049" width="3.453125" style="841" customWidth="1"/>
    <col min="2050" max="2050" width="5" style="841" customWidth="1"/>
    <col min="2051" max="2051" width="4.90625" style="841" customWidth="1"/>
    <col min="2052" max="2052" width="4.54296875" style="841" customWidth="1"/>
    <col min="2053" max="2053" width="7.54296875" style="841" customWidth="1"/>
    <col min="2054" max="2054" width="5.81640625" style="841" customWidth="1"/>
    <col min="2055" max="2055" width="5.36328125" style="841" customWidth="1"/>
    <col min="2056" max="2060" width="4.7265625" style="841" customWidth="1"/>
    <col min="2061" max="2061" width="5.26953125" style="841" customWidth="1"/>
    <col min="2062" max="2070" width="4.7265625" style="841" customWidth="1"/>
    <col min="2071" max="2071" width="6.453125" style="841" customWidth="1"/>
    <col min="2072" max="2072" width="6.36328125" style="841" customWidth="1"/>
    <col min="2073" max="2073" width="6.54296875" style="841" customWidth="1"/>
    <col min="2074" max="2304" width="12.453125" style="841"/>
    <col min="2305" max="2305" width="3.453125" style="841" customWidth="1"/>
    <col min="2306" max="2306" width="5" style="841" customWidth="1"/>
    <col min="2307" max="2307" width="4.90625" style="841" customWidth="1"/>
    <col min="2308" max="2308" width="4.54296875" style="841" customWidth="1"/>
    <col min="2309" max="2309" width="7.54296875" style="841" customWidth="1"/>
    <col min="2310" max="2310" width="5.81640625" style="841" customWidth="1"/>
    <col min="2311" max="2311" width="5.36328125" style="841" customWidth="1"/>
    <col min="2312" max="2316" width="4.7265625" style="841" customWidth="1"/>
    <col min="2317" max="2317" width="5.26953125" style="841" customWidth="1"/>
    <col min="2318" max="2326" width="4.7265625" style="841" customWidth="1"/>
    <col min="2327" max="2327" width="6.453125" style="841" customWidth="1"/>
    <col min="2328" max="2328" width="6.36328125" style="841" customWidth="1"/>
    <col min="2329" max="2329" width="6.54296875" style="841" customWidth="1"/>
    <col min="2330" max="2560" width="12.453125" style="841"/>
    <col min="2561" max="2561" width="3.453125" style="841" customWidth="1"/>
    <col min="2562" max="2562" width="5" style="841" customWidth="1"/>
    <col min="2563" max="2563" width="4.90625" style="841" customWidth="1"/>
    <col min="2564" max="2564" width="4.54296875" style="841" customWidth="1"/>
    <col min="2565" max="2565" width="7.54296875" style="841" customWidth="1"/>
    <col min="2566" max="2566" width="5.81640625" style="841" customWidth="1"/>
    <col min="2567" max="2567" width="5.36328125" style="841" customWidth="1"/>
    <col min="2568" max="2572" width="4.7265625" style="841" customWidth="1"/>
    <col min="2573" max="2573" width="5.26953125" style="841" customWidth="1"/>
    <col min="2574" max="2582" width="4.7265625" style="841" customWidth="1"/>
    <col min="2583" max="2583" width="6.453125" style="841" customWidth="1"/>
    <col min="2584" max="2584" width="6.36328125" style="841" customWidth="1"/>
    <col min="2585" max="2585" width="6.54296875" style="841" customWidth="1"/>
    <col min="2586" max="2816" width="12.453125" style="841"/>
    <col min="2817" max="2817" width="3.453125" style="841" customWidth="1"/>
    <col min="2818" max="2818" width="5" style="841" customWidth="1"/>
    <col min="2819" max="2819" width="4.90625" style="841" customWidth="1"/>
    <col min="2820" max="2820" width="4.54296875" style="841" customWidth="1"/>
    <col min="2821" max="2821" width="7.54296875" style="841" customWidth="1"/>
    <col min="2822" max="2822" width="5.81640625" style="841" customWidth="1"/>
    <col min="2823" max="2823" width="5.36328125" style="841" customWidth="1"/>
    <col min="2824" max="2828" width="4.7265625" style="841" customWidth="1"/>
    <col min="2829" max="2829" width="5.26953125" style="841" customWidth="1"/>
    <col min="2830" max="2838" width="4.7265625" style="841" customWidth="1"/>
    <col min="2839" max="2839" width="6.453125" style="841" customWidth="1"/>
    <col min="2840" max="2840" width="6.36328125" style="841" customWidth="1"/>
    <col min="2841" max="2841" width="6.54296875" style="841" customWidth="1"/>
    <col min="2842" max="3072" width="12.453125" style="841"/>
    <col min="3073" max="3073" width="3.453125" style="841" customWidth="1"/>
    <col min="3074" max="3074" width="5" style="841" customWidth="1"/>
    <col min="3075" max="3075" width="4.90625" style="841" customWidth="1"/>
    <col min="3076" max="3076" width="4.54296875" style="841" customWidth="1"/>
    <col min="3077" max="3077" width="7.54296875" style="841" customWidth="1"/>
    <col min="3078" max="3078" width="5.81640625" style="841" customWidth="1"/>
    <col min="3079" max="3079" width="5.36328125" style="841" customWidth="1"/>
    <col min="3080" max="3084" width="4.7265625" style="841" customWidth="1"/>
    <col min="3085" max="3085" width="5.26953125" style="841" customWidth="1"/>
    <col min="3086" max="3094" width="4.7265625" style="841" customWidth="1"/>
    <col min="3095" max="3095" width="6.453125" style="841" customWidth="1"/>
    <col min="3096" max="3096" width="6.36328125" style="841" customWidth="1"/>
    <col min="3097" max="3097" width="6.54296875" style="841" customWidth="1"/>
    <col min="3098" max="3328" width="12.453125" style="841"/>
    <col min="3329" max="3329" width="3.453125" style="841" customWidth="1"/>
    <col min="3330" max="3330" width="5" style="841" customWidth="1"/>
    <col min="3331" max="3331" width="4.90625" style="841" customWidth="1"/>
    <col min="3332" max="3332" width="4.54296875" style="841" customWidth="1"/>
    <col min="3333" max="3333" width="7.54296875" style="841" customWidth="1"/>
    <col min="3334" max="3334" width="5.81640625" style="841" customWidth="1"/>
    <col min="3335" max="3335" width="5.36328125" style="841" customWidth="1"/>
    <col min="3336" max="3340" width="4.7265625" style="841" customWidth="1"/>
    <col min="3341" max="3341" width="5.26953125" style="841" customWidth="1"/>
    <col min="3342" max="3350" width="4.7265625" style="841" customWidth="1"/>
    <col min="3351" max="3351" width="6.453125" style="841" customWidth="1"/>
    <col min="3352" max="3352" width="6.36328125" style="841" customWidth="1"/>
    <col min="3353" max="3353" width="6.54296875" style="841" customWidth="1"/>
    <col min="3354" max="3584" width="12.453125" style="841"/>
    <col min="3585" max="3585" width="3.453125" style="841" customWidth="1"/>
    <col min="3586" max="3586" width="5" style="841" customWidth="1"/>
    <col min="3587" max="3587" width="4.90625" style="841" customWidth="1"/>
    <col min="3588" max="3588" width="4.54296875" style="841" customWidth="1"/>
    <col min="3589" max="3589" width="7.54296875" style="841" customWidth="1"/>
    <col min="3590" max="3590" width="5.81640625" style="841" customWidth="1"/>
    <col min="3591" max="3591" width="5.36328125" style="841" customWidth="1"/>
    <col min="3592" max="3596" width="4.7265625" style="841" customWidth="1"/>
    <col min="3597" max="3597" width="5.26953125" style="841" customWidth="1"/>
    <col min="3598" max="3606" width="4.7265625" style="841" customWidth="1"/>
    <col min="3607" max="3607" width="6.453125" style="841" customWidth="1"/>
    <col min="3608" max="3608" width="6.36328125" style="841" customWidth="1"/>
    <col min="3609" max="3609" width="6.54296875" style="841" customWidth="1"/>
    <col min="3610" max="3840" width="12.453125" style="841"/>
    <col min="3841" max="3841" width="3.453125" style="841" customWidth="1"/>
    <col min="3842" max="3842" width="5" style="841" customWidth="1"/>
    <col min="3843" max="3843" width="4.90625" style="841" customWidth="1"/>
    <col min="3844" max="3844" width="4.54296875" style="841" customWidth="1"/>
    <col min="3845" max="3845" width="7.54296875" style="841" customWidth="1"/>
    <col min="3846" max="3846" width="5.81640625" style="841" customWidth="1"/>
    <col min="3847" max="3847" width="5.36328125" style="841" customWidth="1"/>
    <col min="3848" max="3852" width="4.7265625" style="841" customWidth="1"/>
    <col min="3853" max="3853" width="5.26953125" style="841" customWidth="1"/>
    <col min="3854" max="3862" width="4.7265625" style="841" customWidth="1"/>
    <col min="3863" max="3863" width="6.453125" style="841" customWidth="1"/>
    <col min="3864" max="3864" width="6.36328125" style="841" customWidth="1"/>
    <col min="3865" max="3865" width="6.54296875" style="841" customWidth="1"/>
    <col min="3866" max="4096" width="12.453125" style="841"/>
    <col min="4097" max="4097" width="3.453125" style="841" customWidth="1"/>
    <col min="4098" max="4098" width="5" style="841" customWidth="1"/>
    <col min="4099" max="4099" width="4.90625" style="841" customWidth="1"/>
    <col min="4100" max="4100" width="4.54296875" style="841" customWidth="1"/>
    <col min="4101" max="4101" width="7.54296875" style="841" customWidth="1"/>
    <col min="4102" max="4102" width="5.81640625" style="841" customWidth="1"/>
    <col min="4103" max="4103" width="5.36328125" style="841" customWidth="1"/>
    <col min="4104" max="4108" width="4.7265625" style="841" customWidth="1"/>
    <col min="4109" max="4109" width="5.26953125" style="841" customWidth="1"/>
    <col min="4110" max="4118" width="4.7265625" style="841" customWidth="1"/>
    <col min="4119" max="4119" width="6.453125" style="841" customWidth="1"/>
    <col min="4120" max="4120" width="6.36328125" style="841" customWidth="1"/>
    <col min="4121" max="4121" width="6.54296875" style="841" customWidth="1"/>
    <col min="4122" max="4352" width="12.453125" style="841"/>
    <col min="4353" max="4353" width="3.453125" style="841" customWidth="1"/>
    <col min="4354" max="4354" width="5" style="841" customWidth="1"/>
    <col min="4355" max="4355" width="4.90625" style="841" customWidth="1"/>
    <col min="4356" max="4356" width="4.54296875" style="841" customWidth="1"/>
    <col min="4357" max="4357" width="7.54296875" style="841" customWidth="1"/>
    <col min="4358" max="4358" width="5.81640625" style="841" customWidth="1"/>
    <col min="4359" max="4359" width="5.36328125" style="841" customWidth="1"/>
    <col min="4360" max="4364" width="4.7265625" style="841" customWidth="1"/>
    <col min="4365" max="4365" width="5.26953125" style="841" customWidth="1"/>
    <col min="4366" max="4374" width="4.7265625" style="841" customWidth="1"/>
    <col min="4375" max="4375" width="6.453125" style="841" customWidth="1"/>
    <col min="4376" max="4376" width="6.36328125" style="841" customWidth="1"/>
    <col min="4377" max="4377" width="6.54296875" style="841" customWidth="1"/>
    <col min="4378" max="4608" width="12.453125" style="841"/>
    <col min="4609" max="4609" width="3.453125" style="841" customWidth="1"/>
    <col min="4610" max="4610" width="5" style="841" customWidth="1"/>
    <col min="4611" max="4611" width="4.90625" style="841" customWidth="1"/>
    <col min="4612" max="4612" width="4.54296875" style="841" customWidth="1"/>
    <col min="4613" max="4613" width="7.54296875" style="841" customWidth="1"/>
    <col min="4614" max="4614" width="5.81640625" style="841" customWidth="1"/>
    <col min="4615" max="4615" width="5.36328125" style="841" customWidth="1"/>
    <col min="4616" max="4620" width="4.7265625" style="841" customWidth="1"/>
    <col min="4621" max="4621" width="5.26953125" style="841" customWidth="1"/>
    <col min="4622" max="4630" width="4.7265625" style="841" customWidth="1"/>
    <col min="4631" max="4631" width="6.453125" style="841" customWidth="1"/>
    <col min="4632" max="4632" width="6.36328125" style="841" customWidth="1"/>
    <col min="4633" max="4633" width="6.54296875" style="841" customWidth="1"/>
    <col min="4634" max="4864" width="12.453125" style="841"/>
    <col min="4865" max="4865" width="3.453125" style="841" customWidth="1"/>
    <col min="4866" max="4866" width="5" style="841" customWidth="1"/>
    <col min="4867" max="4867" width="4.90625" style="841" customWidth="1"/>
    <col min="4868" max="4868" width="4.54296875" style="841" customWidth="1"/>
    <col min="4869" max="4869" width="7.54296875" style="841" customWidth="1"/>
    <col min="4870" max="4870" width="5.81640625" style="841" customWidth="1"/>
    <col min="4871" max="4871" width="5.36328125" style="841" customWidth="1"/>
    <col min="4872" max="4876" width="4.7265625" style="841" customWidth="1"/>
    <col min="4877" max="4877" width="5.26953125" style="841" customWidth="1"/>
    <col min="4878" max="4886" width="4.7265625" style="841" customWidth="1"/>
    <col min="4887" max="4887" width="6.453125" style="841" customWidth="1"/>
    <col min="4888" max="4888" width="6.36328125" style="841" customWidth="1"/>
    <col min="4889" max="4889" width="6.54296875" style="841" customWidth="1"/>
    <col min="4890" max="5120" width="12.453125" style="841"/>
    <col min="5121" max="5121" width="3.453125" style="841" customWidth="1"/>
    <col min="5122" max="5122" width="5" style="841" customWidth="1"/>
    <col min="5123" max="5123" width="4.90625" style="841" customWidth="1"/>
    <col min="5124" max="5124" width="4.54296875" style="841" customWidth="1"/>
    <col min="5125" max="5125" width="7.54296875" style="841" customWidth="1"/>
    <col min="5126" max="5126" width="5.81640625" style="841" customWidth="1"/>
    <col min="5127" max="5127" width="5.36328125" style="841" customWidth="1"/>
    <col min="5128" max="5132" width="4.7265625" style="841" customWidth="1"/>
    <col min="5133" max="5133" width="5.26953125" style="841" customWidth="1"/>
    <col min="5134" max="5142" width="4.7265625" style="841" customWidth="1"/>
    <col min="5143" max="5143" width="6.453125" style="841" customWidth="1"/>
    <col min="5144" max="5144" width="6.36328125" style="841" customWidth="1"/>
    <col min="5145" max="5145" width="6.54296875" style="841" customWidth="1"/>
    <col min="5146" max="5376" width="12.453125" style="841"/>
    <col min="5377" max="5377" width="3.453125" style="841" customWidth="1"/>
    <col min="5378" max="5378" width="5" style="841" customWidth="1"/>
    <col min="5379" max="5379" width="4.90625" style="841" customWidth="1"/>
    <col min="5380" max="5380" width="4.54296875" style="841" customWidth="1"/>
    <col min="5381" max="5381" width="7.54296875" style="841" customWidth="1"/>
    <col min="5382" max="5382" width="5.81640625" style="841" customWidth="1"/>
    <col min="5383" max="5383" width="5.36328125" style="841" customWidth="1"/>
    <col min="5384" max="5388" width="4.7265625" style="841" customWidth="1"/>
    <col min="5389" max="5389" width="5.26953125" style="841" customWidth="1"/>
    <col min="5390" max="5398" width="4.7265625" style="841" customWidth="1"/>
    <col min="5399" max="5399" width="6.453125" style="841" customWidth="1"/>
    <col min="5400" max="5400" width="6.36328125" style="841" customWidth="1"/>
    <col min="5401" max="5401" width="6.54296875" style="841" customWidth="1"/>
    <col min="5402" max="5632" width="12.453125" style="841"/>
    <col min="5633" max="5633" width="3.453125" style="841" customWidth="1"/>
    <col min="5634" max="5634" width="5" style="841" customWidth="1"/>
    <col min="5635" max="5635" width="4.90625" style="841" customWidth="1"/>
    <col min="5636" max="5636" width="4.54296875" style="841" customWidth="1"/>
    <col min="5637" max="5637" width="7.54296875" style="841" customWidth="1"/>
    <col min="5638" max="5638" width="5.81640625" style="841" customWidth="1"/>
    <col min="5639" max="5639" width="5.36328125" style="841" customWidth="1"/>
    <col min="5640" max="5644" width="4.7265625" style="841" customWidth="1"/>
    <col min="5645" max="5645" width="5.26953125" style="841" customWidth="1"/>
    <col min="5646" max="5654" width="4.7265625" style="841" customWidth="1"/>
    <col min="5655" max="5655" width="6.453125" style="841" customWidth="1"/>
    <col min="5656" max="5656" width="6.36328125" style="841" customWidth="1"/>
    <col min="5657" max="5657" width="6.54296875" style="841" customWidth="1"/>
    <col min="5658" max="5888" width="12.453125" style="841"/>
    <col min="5889" max="5889" width="3.453125" style="841" customWidth="1"/>
    <col min="5890" max="5890" width="5" style="841" customWidth="1"/>
    <col min="5891" max="5891" width="4.90625" style="841" customWidth="1"/>
    <col min="5892" max="5892" width="4.54296875" style="841" customWidth="1"/>
    <col min="5893" max="5893" width="7.54296875" style="841" customWidth="1"/>
    <col min="5894" max="5894" width="5.81640625" style="841" customWidth="1"/>
    <col min="5895" max="5895" width="5.36328125" style="841" customWidth="1"/>
    <col min="5896" max="5900" width="4.7265625" style="841" customWidth="1"/>
    <col min="5901" max="5901" width="5.26953125" style="841" customWidth="1"/>
    <col min="5902" max="5910" width="4.7265625" style="841" customWidth="1"/>
    <col min="5911" max="5911" width="6.453125" style="841" customWidth="1"/>
    <col min="5912" max="5912" width="6.36328125" style="841" customWidth="1"/>
    <col min="5913" max="5913" width="6.54296875" style="841" customWidth="1"/>
    <col min="5914" max="6144" width="12.453125" style="841"/>
    <col min="6145" max="6145" width="3.453125" style="841" customWidth="1"/>
    <col min="6146" max="6146" width="5" style="841" customWidth="1"/>
    <col min="6147" max="6147" width="4.90625" style="841" customWidth="1"/>
    <col min="6148" max="6148" width="4.54296875" style="841" customWidth="1"/>
    <col min="6149" max="6149" width="7.54296875" style="841" customWidth="1"/>
    <col min="6150" max="6150" width="5.81640625" style="841" customWidth="1"/>
    <col min="6151" max="6151" width="5.36328125" style="841" customWidth="1"/>
    <col min="6152" max="6156" width="4.7265625" style="841" customWidth="1"/>
    <col min="6157" max="6157" width="5.26953125" style="841" customWidth="1"/>
    <col min="6158" max="6166" width="4.7265625" style="841" customWidth="1"/>
    <col min="6167" max="6167" width="6.453125" style="841" customWidth="1"/>
    <col min="6168" max="6168" width="6.36328125" style="841" customWidth="1"/>
    <col min="6169" max="6169" width="6.54296875" style="841" customWidth="1"/>
    <col min="6170" max="6400" width="12.453125" style="841"/>
    <col min="6401" max="6401" width="3.453125" style="841" customWidth="1"/>
    <col min="6402" max="6402" width="5" style="841" customWidth="1"/>
    <col min="6403" max="6403" width="4.90625" style="841" customWidth="1"/>
    <col min="6404" max="6404" width="4.54296875" style="841" customWidth="1"/>
    <col min="6405" max="6405" width="7.54296875" style="841" customWidth="1"/>
    <col min="6406" max="6406" width="5.81640625" style="841" customWidth="1"/>
    <col min="6407" max="6407" width="5.36328125" style="841" customWidth="1"/>
    <col min="6408" max="6412" width="4.7265625" style="841" customWidth="1"/>
    <col min="6413" max="6413" width="5.26953125" style="841" customWidth="1"/>
    <col min="6414" max="6422" width="4.7265625" style="841" customWidth="1"/>
    <col min="6423" max="6423" width="6.453125" style="841" customWidth="1"/>
    <col min="6424" max="6424" width="6.36328125" style="841" customWidth="1"/>
    <col min="6425" max="6425" width="6.54296875" style="841" customWidth="1"/>
    <col min="6426" max="6656" width="12.453125" style="841"/>
    <col min="6657" max="6657" width="3.453125" style="841" customWidth="1"/>
    <col min="6658" max="6658" width="5" style="841" customWidth="1"/>
    <col min="6659" max="6659" width="4.90625" style="841" customWidth="1"/>
    <col min="6660" max="6660" width="4.54296875" style="841" customWidth="1"/>
    <col min="6661" max="6661" width="7.54296875" style="841" customWidth="1"/>
    <col min="6662" max="6662" width="5.81640625" style="841" customWidth="1"/>
    <col min="6663" max="6663" width="5.36328125" style="841" customWidth="1"/>
    <col min="6664" max="6668" width="4.7265625" style="841" customWidth="1"/>
    <col min="6669" max="6669" width="5.26953125" style="841" customWidth="1"/>
    <col min="6670" max="6678" width="4.7265625" style="841" customWidth="1"/>
    <col min="6679" max="6679" width="6.453125" style="841" customWidth="1"/>
    <col min="6680" max="6680" width="6.36328125" style="841" customWidth="1"/>
    <col min="6681" max="6681" width="6.54296875" style="841" customWidth="1"/>
    <col min="6682" max="6912" width="12.453125" style="841"/>
    <col min="6913" max="6913" width="3.453125" style="841" customWidth="1"/>
    <col min="6914" max="6914" width="5" style="841" customWidth="1"/>
    <col min="6915" max="6915" width="4.90625" style="841" customWidth="1"/>
    <col min="6916" max="6916" width="4.54296875" style="841" customWidth="1"/>
    <col min="6917" max="6917" width="7.54296875" style="841" customWidth="1"/>
    <col min="6918" max="6918" width="5.81640625" style="841" customWidth="1"/>
    <col min="6919" max="6919" width="5.36328125" style="841" customWidth="1"/>
    <col min="6920" max="6924" width="4.7265625" style="841" customWidth="1"/>
    <col min="6925" max="6925" width="5.26953125" style="841" customWidth="1"/>
    <col min="6926" max="6934" width="4.7265625" style="841" customWidth="1"/>
    <col min="6935" max="6935" width="6.453125" style="841" customWidth="1"/>
    <col min="6936" max="6936" width="6.36328125" style="841" customWidth="1"/>
    <col min="6937" max="6937" width="6.54296875" style="841" customWidth="1"/>
    <col min="6938" max="7168" width="12.453125" style="841"/>
    <col min="7169" max="7169" width="3.453125" style="841" customWidth="1"/>
    <col min="7170" max="7170" width="5" style="841" customWidth="1"/>
    <col min="7171" max="7171" width="4.90625" style="841" customWidth="1"/>
    <col min="7172" max="7172" width="4.54296875" style="841" customWidth="1"/>
    <col min="7173" max="7173" width="7.54296875" style="841" customWidth="1"/>
    <col min="7174" max="7174" width="5.81640625" style="841" customWidth="1"/>
    <col min="7175" max="7175" width="5.36328125" style="841" customWidth="1"/>
    <col min="7176" max="7180" width="4.7265625" style="841" customWidth="1"/>
    <col min="7181" max="7181" width="5.26953125" style="841" customWidth="1"/>
    <col min="7182" max="7190" width="4.7265625" style="841" customWidth="1"/>
    <col min="7191" max="7191" width="6.453125" style="841" customWidth="1"/>
    <col min="7192" max="7192" width="6.36328125" style="841" customWidth="1"/>
    <col min="7193" max="7193" width="6.54296875" style="841" customWidth="1"/>
    <col min="7194" max="7424" width="12.453125" style="841"/>
    <col min="7425" max="7425" width="3.453125" style="841" customWidth="1"/>
    <col min="7426" max="7426" width="5" style="841" customWidth="1"/>
    <col min="7427" max="7427" width="4.90625" style="841" customWidth="1"/>
    <col min="7428" max="7428" width="4.54296875" style="841" customWidth="1"/>
    <col min="7429" max="7429" width="7.54296875" style="841" customWidth="1"/>
    <col min="7430" max="7430" width="5.81640625" style="841" customWidth="1"/>
    <col min="7431" max="7431" width="5.36328125" style="841" customWidth="1"/>
    <col min="7432" max="7436" width="4.7265625" style="841" customWidth="1"/>
    <col min="7437" max="7437" width="5.26953125" style="841" customWidth="1"/>
    <col min="7438" max="7446" width="4.7265625" style="841" customWidth="1"/>
    <col min="7447" max="7447" width="6.453125" style="841" customWidth="1"/>
    <col min="7448" max="7448" width="6.36328125" style="841" customWidth="1"/>
    <col min="7449" max="7449" width="6.54296875" style="841" customWidth="1"/>
    <col min="7450" max="7680" width="12.453125" style="841"/>
    <col min="7681" max="7681" width="3.453125" style="841" customWidth="1"/>
    <col min="7682" max="7682" width="5" style="841" customWidth="1"/>
    <col min="7683" max="7683" width="4.90625" style="841" customWidth="1"/>
    <col min="7684" max="7684" width="4.54296875" style="841" customWidth="1"/>
    <col min="7685" max="7685" width="7.54296875" style="841" customWidth="1"/>
    <col min="7686" max="7686" width="5.81640625" style="841" customWidth="1"/>
    <col min="7687" max="7687" width="5.36328125" style="841" customWidth="1"/>
    <col min="7688" max="7692" width="4.7265625" style="841" customWidth="1"/>
    <col min="7693" max="7693" width="5.26953125" style="841" customWidth="1"/>
    <col min="7694" max="7702" width="4.7265625" style="841" customWidth="1"/>
    <col min="7703" max="7703" width="6.453125" style="841" customWidth="1"/>
    <col min="7704" max="7704" width="6.36328125" style="841" customWidth="1"/>
    <col min="7705" max="7705" width="6.54296875" style="841" customWidth="1"/>
    <col min="7706" max="7936" width="12.453125" style="841"/>
    <col min="7937" max="7937" width="3.453125" style="841" customWidth="1"/>
    <col min="7938" max="7938" width="5" style="841" customWidth="1"/>
    <col min="7939" max="7939" width="4.90625" style="841" customWidth="1"/>
    <col min="7940" max="7940" width="4.54296875" style="841" customWidth="1"/>
    <col min="7941" max="7941" width="7.54296875" style="841" customWidth="1"/>
    <col min="7942" max="7942" width="5.81640625" style="841" customWidth="1"/>
    <col min="7943" max="7943" width="5.36328125" style="841" customWidth="1"/>
    <col min="7944" max="7948" width="4.7265625" style="841" customWidth="1"/>
    <col min="7949" max="7949" width="5.26953125" style="841" customWidth="1"/>
    <col min="7950" max="7958" width="4.7265625" style="841" customWidth="1"/>
    <col min="7959" max="7959" width="6.453125" style="841" customWidth="1"/>
    <col min="7960" max="7960" width="6.36328125" style="841" customWidth="1"/>
    <col min="7961" max="7961" width="6.54296875" style="841" customWidth="1"/>
    <col min="7962" max="8192" width="12.453125" style="841"/>
    <col min="8193" max="8193" width="3.453125" style="841" customWidth="1"/>
    <col min="8194" max="8194" width="5" style="841" customWidth="1"/>
    <col min="8195" max="8195" width="4.90625" style="841" customWidth="1"/>
    <col min="8196" max="8196" width="4.54296875" style="841" customWidth="1"/>
    <col min="8197" max="8197" width="7.54296875" style="841" customWidth="1"/>
    <col min="8198" max="8198" width="5.81640625" style="841" customWidth="1"/>
    <col min="8199" max="8199" width="5.36328125" style="841" customWidth="1"/>
    <col min="8200" max="8204" width="4.7265625" style="841" customWidth="1"/>
    <col min="8205" max="8205" width="5.26953125" style="841" customWidth="1"/>
    <col min="8206" max="8214" width="4.7265625" style="841" customWidth="1"/>
    <col min="8215" max="8215" width="6.453125" style="841" customWidth="1"/>
    <col min="8216" max="8216" width="6.36328125" style="841" customWidth="1"/>
    <col min="8217" max="8217" width="6.54296875" style="841" customWidth="1"/>
    <col min="8218" max="8448" width="12.453125" style="841"/>
    <col min="8449" max="8449" width="3.453125" style="841" customWidth="1"/>
    <col min="8450" max="8450" width="5" style="841" customWidth="1"/>
    <col min="8451" max="8451" width="4.90625" style="841" customWidth="1"/>
    <col min="8452" max="8452" width="4.54296875" style="841" customWidth="1"/>
    <col min="8453" max="8453" width="7.54296875" style="841" customWidth="1"/>
    <col min="8454" max="8454" width="5.81640625" style="841" customWidth="1"/>
    <col min="8455" max="8455" width="5.36328125" style="841" customWidth="1"/>
    <col min="8456" max="8460" width="4.7265625" style="841" customWidth="1"/>
    <col min="8461" max="8461" width="5.26953125" style="841" customWidth="1"/>
    <col min="8462" max="8470" width="4.7265625" style="841" customWidth="1"/>
    <col min="8471" max="8471" width="6.453125" style="841" customWidth="1"/>
    <col min="8472" max="8472" width="6.36328125" style="841" customWidth="1"/>
    <col min="8473" max="8473" width="6.54296875" style="841" customWidth="1"/>
    <col min="8474" max="8704" width="12.453125" style="841"/>
    <col min="8705" max="8705" width="3.453125" style="841" customWidth="1"/>
    <col min="8706" max="8706" width="5" style="841" customWidth="1"/>
    <col min="8707" max="8707" width="4.90625" style="841" customWidth="1"/>
    <col min="8708" max="8708" width="4.54296875" style="841" customWidth="1"/>
    <col min="8709" max="8709" width="7.54296875" style="841" customWidth="1"/>
    <col min="8710" max="8710" width="5.81640625" style="841" customWidth="1"/>
    <col min="8711" max="8711" width="5.36328125" style="841" customWidth="1"/>
    <col min="8712" max="8716" width="4.7265625" style="841" customWidth="1"/>
    <col min="8717" max="8717" width="5.26953125" style="841" customWidth="1"/>
    <col min="8718" max="8726" width="4.7265625" style="841" customWidth="1"/>
    <col min="8727" max="8727" width="6.453125" style="841" customWidth="1"/>
    <col min="8728" max="8728" width="6.36328125" style="841" customWidth="1"/>
    <col min="8729" max="8729" width="6.54296875" style="841" customWidth="1"/>
    <col min="8730" max="8960" width="12.453125" style="841"/>
    <col min="8961" max="8961" width="3.453125" style="841" customWidth="1"/>
    <col min="8962" max="8962" width="5" style="841" customWidth="1"/>
    <col min="8963" max="8963" width="4.90625" style="841" customWidth="1"/>
    <col min="8964" max="8964" width="4.54296875" style="841" customWidth="1"/>
    <col min="8965" max="8965" width="7.54296875" style="841" customWidth="1"/>
    <col min="8966" max="8966" width="5.81640625" style="841" customWidth="1"/>
    <col min="8967" max="8967" width="5.36328125" style="841" customWidth="1"/>
    <col min="8968" max="8972" width="4.7265625" style="841" customWidth="1"/>
    <col min="8973" max="8973" width="5.26953125" style="841" customWidth="1"/>
    <col min="8974" max="8982" width="4.7265625" style="841" customWidth="1"/>
    <col min="8983" max="8983" width="6.453125" style="841" customWidth="1"/>
    <col min="8984" max="8984" width="6.36328125" style="841" customWidth="1"/>
    <col min="8985" max="8985" width="6.54296875" style="841" customWidth="1"/>
    <col min="8986" max="9216" width="12.453125" style="841"/>
    <col min="9217" max="9217" width="3.453125" style="841" customWidth="1"/>
    <col min="9218" max="9218" width="5" style="841" customWidth="1"/>
    <col min="9219" max="9219" width="4.90625" style="841" customWidth="1"/>
    <col min="9220" max="9220" width="4.54296875" style="841" customWidth="1"/>
    <col min="9221" max="9221" width="7.54296875" style="841" customWidth="1"/>
    <col min="9222" max="9222" width="5.81640625" style="841" customWidth="1"/>
    <col min="9223" max="9223" width="5.36328125" style="841" customWidth="1"/>
    <col min="9224" max="9228" width="4.7265625" style="841" customWidth="1"/>
    <col min="9229" max="9229" width="5.26953125" style="841" customWidth="1"/>
    <col min="9230" max="9238" width="4.7265625" style="841" customWidth="1"/>
    <col min="9239" max="9239" width="6.453125" style="841" customWidth="1"/>
    <col min="9240" max="9240" width="6.36328125" style="841" customWidth="1"/>
    <col min="9241" max="9241" width="6.54296875" style="841" customWidth="1"/>
    <col min="9242" max="9472" width="12.453125" style="841"/>
    <col min="9473" max="9473" width="3.453125" style="841" customWidth="1"/>
    <col min="9474" max="9474" width="5" style="841" customWidth="1"/>
    <col min="9475" max="9475" width="4.90625" style="841" customWidth="1"/>
    <col min="9476" max="9476" width="4.54296875" style="841" customWidth="1"/>
    <col min="9477" max="9477" width="7.54296875" style="841" customWidth="1"/>
    <col min="9478" max="9478" width="5.81640625" style="841" customWidth="1"/>
    <col min="9479" max="9479" width="5.36328125" style="841" customWidth="1"/>
    <col min="9480" max="9484" width="4.7265625" style="841" customWidth="1"/>
    <col min="9485" max="9485" width="5.26953125" style="841" customWidth="1"/>
    <col min="9486" max="9494" width="4.7265625" style="841" customWidth="1"/>
    <col min="9495" max="9495" width="6.453125" style="841" customWidth="1"/>
    <col min="9496" max="9496" width="6.36328125" style="841" customWidth="1"/>
    <col min="9497" max="9497" width="6.54296875" style="841" customWidth="1"/>
    <col min="9498" max="9728" width="12.453125" style="841"/>
    <col min="9729" max="9729" width="3.453125" style="841" customWidth="1"/>
    <col min="9730" max="9730" width="5" style="841" customWidth="1"/>
    <col min="9731" max="9731" width="4.90625" style="841" customWidth="1"/>
    <col min="9732" max="9732" width="4.54296875" style="841" customWidth="1"/>
    <col min="9733" max="9733" width="7.54296875" style="841" customWidth="1"/>
    <col min="9734" max="9734" width="5.81640625" style="841" customWidth="1"/>
    <col min="9735" max="9735" width="5.36328125" style="841" customWidth="1"/>
    <col min="9736" max="9740" width="4.7265625" style="841" customWidth="1"/>
    <col min="9741" max="9741" width="5.26953125" style="841" customWidth="1"/>
    <col min="9742" max="9750" width="4.7265625" style="841" customWidth="1"/>
    <col min="9751" max="9751" width="6.453125" style="841" customWidth="1"/>
    <col min="9752" max="9752" width="6.36328125" style="841" customWidth="1"/>
    <col min="9753" max="9753" width="6.54296875" style="841" customWidth="1"/>
    <col min="9754" max="9984" width="12.453125" style="841"/>
    <col min="9985" max="9985" width="3.453125" style="841" customWidth="1"/>
    <col min="9986" max="9986" width="5" style="841" customWidth="1"/>
    <col min="9987" max="9987" width="4.90625" style="841" customWidth="1"/>
    <col min="9988" max="9988" width="4.54296875" style="841" customWidth="1"/>
    <col min="9989" max="9989" width="7.54296875" style="841" customWidth="1"/>
    <col min="9990" max="9990" width="5.81640625" style="841" customWidth="1"/>
    <col min="9991" max="9991" width="5.36328125" style="841" customWidth="1"/>
    <col min="9992" max="9996" width="4.7265625" style="841" customWidth="1"/>
    <col min="9997" max="9997" width="5.26953125" style="841" customWidth="1"/>
    <col min="9998" max="10006" width="4.7265625" style="841" customWidth="1"/>
    <col min="10007" max="10007" width="6.453125" style="841" customWidth="1"/>
    <col min="10008" max="10008" width="6.36328125" style="841" customWidth="1"/>
    <col min="10009" max="10009" width="6.54296875" style="841" customWidth="1"/>
    <col min="10010" max="10240" width="12.453125" style="841"/>
    <col min="10241" max="10241" width="3.453125" style="841" customWidth="1"/>
    <col min="10242" max="10242" width="5" style="841" customWidth="1"/>
    <col min="10243" max="10243" width="4.90625" style="841" customWidth="1"/>
    <col min="10244" max="10244" width="4.54296875" style="841" customWidth="1"/>
    <col min="10245" max="10245" width="7.54296875" style="841" customWidth="1"/>
    <col min="10246" max="10246" width="5.81640625" style="841" customWidth="1"/>
    <col min="10247" max="10247" width="5.36328125" style="841" customWidth="1"/>
    <col min="10248" max="10252" width="4.7265625" style="841" customWidth="1"/>
    <col min="10253" max="10253" width="5.26953125" style="841" customWidth="1"/>
    <col min="10254" max="10262" width="4.7265625" style="841" customWidth="1"/>
    <col min="10263" max="10263" width="6.453125" style="841" customWidth="1"/>
    <col min="10264" max="10264" width="6.36328125" style="841" customWidth="1"/>
    <col min="10265" max="10265" width="6.54296875" style="841" customWidth="1"/>
    <col min="10266" max="10496" width="12.453125" style="841"/>
    <col min="10497" max="10497" width="3.453125" style="841" customWidth="1"/>
    <col min="10498" max="10498" width="5" style="841" customWidth="1"/>
    <col min="10499" max="10499" width="4.90625" style="841" customWidth="1"/>
    <col min="10500" max="10500" width="4.54296875" style="841" customWidth="1"/>
    <col min="10501" max="10501" width="7.54296875" style="841" customWidth="1"/>
    <col min="10502" max="10502" width="5.81640625" style="841" customWidth="1"/>
    <col min="10503" max="10503" width="5.36328125" style="841" customWidth="1"/>
    <col min="10504" max="10508" width="4.7265625" style="841" customWidth="1"/>
    <col min="10509" max="10509" width="5.26953125" style="841" customWidth="1"/>
    <col min="10510" max="10518" width="4.7265625" style="841" customWidth="1"/>
    <col min="10519" max="10519" width="6.453125" style="841" customWidth="1"/>
    <col min="10520" max="10520" width="6.36328125" style="841" customWidth="1"/>
    <col min="10521" max="10521" width="6.54296875" style="841" customWidth="1"/>
    <col min="10522" max="10752" width="12.453125" style="841"/>
    <col min="10753" max="10753" width="3.453125" style="841" customWidth="1"/>
    <col min="10754" max="10754" width="5" style="841" customWidth="1"/>
    <col min="10755" max="10755" width="4.90625" style="841" customWidth="1"/>
    <col min="10756" max="10756" width="4.54296875" style="841" customWidth="1"/>
    <col min="10757" max="10757" width="7.54296875" style="841" customWidth="1"/>
    <col min="10758" max="10758" width="5.81640625" style="841" customWidth="1"/>
    <col min="10759" max="10759" width="5.36328125" style="841" customWidth="1"/>
    <col min="10760" max="10764" width="4.7265625" style="841" customWidth="1"/>
    <col min="10765" max="10765" width="5.26953125" style="841" customWidth="1"/>
    <col min="10766" max="10774" width="4.7265625" style="841" customWidth="1"/>
    <col min="10775" max="10775" width="6.453125" style="841" customWidth="1"/>
    <col min="10776" max="10776" width="6.36328125" style="841" customWidth="1"/>
    <col min="10777" max="10777" width="6.54296875" style="841" customWidth="1"/>
    <col min="10778" max="11008" width="12.453125" style="841"/>
    <col min="11009" max="11009" width="3.453125" style="841" customWidth="1"/>
    <col min="11010" max="11010" width="5" style="841" customWidth="1"/>
    <col min="11011" max="11011" width="4.90625" style="841" customWidth="1"/>
    <col min="11012" max="11012" width="4.54296875" style="841" customWidth="1"/>
    <col min="11013" max="11013" width="7.54296875" style="841" customWidth="1"/>
    <col min="11014" max="11014" width="5.81640625" style="841" customWidth="1"/>
    <col min="11015" max="11015" width="5.36328125" style="841" customWidth="1"/>
    <col min="11016" max="11020" width="4.7265625" style="841" customWidth="1"/>
    <col min="11021" max="11021" width="5.26953125" style="841" customWidth="1"/>
    <col min="11022" max="11030" width="4.7265625" style="841" customWidth="1"/>
    <col min="11031" max="11031" width="6.453125" style="841" customWidth="1"/>
    <col min="11032" max="11032" width="6.36328125" style="841" customWidth="1"/>
    <col min="11033" max="11033" width="6.54296875" style="841" customWidth="1"/>
    <col min="11034" max="11264" width="12.453125" style="841"/>
    <col min="11265" max="11265" width="3.453125" style="841" customWidth="1"/>
    <col min="11266" max="11266" width="5" style="841" customWidth="1"/>
    <col min="11267" max="11267" width="4.90625" style="841" customWidth="1"/>
    <col min="11268" max="11268" width="4.54296875" style="841" customWidth="1"/>
    <col min="11269" max="11269" width="7.54296875" style="841" customWidth="1"/>
    <col min="11270" max="11270" width="5.81640625" style="841" customWidth="1"/>
    <col min="11271" max="11271" width="5.36328125" style="841" customWidth="1"/>
    <col min="11272" max="11276" width="4.7265625" style="841" customWidth="1"/>
    <col min="11277" max="11277" width="5.26953125" style="841" customWidth="1"/>
    <col min="11278" max="11286" width="4.7265625" style="841" customWidth="1"/>
    <col min="11287" max="11287" width="6.453125" style="841" customWidth="1"/>
    <col min="11288" max="11288" width="6.36328125" style="841" customWidth="1"/>
    <col min="11289" max="11289" width="6.54296875" style="841" customWidth="1"/>
    <col min="11290" max="11520" width="12.453125" style="841"/>
    <col min="11521" max="11521" width="3.453125" style="841" customWidth="1"/>
    <col min="11522" max="11522" width="5" style="841" customWidth="1"/>
    <col min="11523" max="11523" width="4.90625" style="841" customWidth="1"/>
    <col min="11524" max="11524" width="4.54296875" style="841" customWidth="1"/>
    <col min="11525" max="11525" width="7.54296875" style="841" customWidth="1"/>
    <col min="11526" max="11526" width="5.81640625" style="841" customWidth="1"/>
    <col min="11527" max="11527" width="5.36328125" style="841" customWidth="1"/>
    <col min="11528" max="11532" width="4.7265625" style="841" customWidth="1"/>
    <col min="11533" max="11533" width="5.26953125" style="841" customWidth="1"/>
    <col min="11534" max="11542" width="4.7265625" style="841" customWidth="1"/>
    <col min="11543" max="11543" width="6.453125" style="841" customWidth="1"/>
    <col min="11544" max="11544" width="6.36328125" style="841" customWidth="1"/>
    <col min="11545" max="11545" width="6.54296875" style="841" customWidth="1"/>
    <col min="11546" max="11776" width="12.453125" style="841"/>
    <col min="11777" max="11777" width="3.453125" style="841" customWidth="1"/>
    <col min="11778" max="11778" width="5" style="841" customWidth="1"/>
    <col min="11779" max="11779" width="4.90625" style="841" customWidth="1"/>
    <col min="11780" max="11780" width="4.54296875" style="841" customWidth="1"/>
    <col min="11781" max="11781" width="7.54296875" style="841" customWidth="1"/>
    <col min="11782" max="11782" width="5.81640625" style="841" customWidth="1"/>
    <col min="11783" max="11783" width="5.36328125" style="841" customWidth="1"/>
    <col min="11784" max="11788" width="4.7265625" style="841" customWidth="1"/>
    <col min="11789" max="11789" width="5.26953125" style="841" customWidth="1"/>
    <col min="11790" max="11798" width="4.7265625" style="841" customWidth="1"/>
    <col min="11799" max="11799" width="6.453125" style="841" customWidth="1"/>
    <col min="11800" max="11800" width="6.36328125" style="841" customWidth="1"/>
    <col min="11801" max="11801" width="6.54296875" style="841" customWidth="1"/>
    <col min="11802" max="12032" width="12.453125" style="841"/>
    <col min="12033" max="12033" width="3.453125" style="841" customWidth="1"/>
    <col min="12034" max="12034" width="5" style="841" customWidth="1"/>
    <col min="12035" max="12035" width="4.90625" style="841" customWidth="1"/>
    <col min="12036" max="12036" width="4.54296875" style="841" customWidth="1"/>
    <col min="12037" max="12037" width="7.54296875" style="841" customWidth="1"/>
    <col min="12038" max="12038" width="5.81640625" style="841" customWidth="1"/>
    <col min="12039" max="12039" width="5.36328125" style="841" customWidth="1"/>
    <col min="12040" max="12044" width="4.7265625" style="841" customWidth="1"/>
    <col min="12045" max="12045" width="5.26953125" style="841" customWidth="1"/>
    <col min="12046" max="12054" width="4.7265625" style="841" customWidth="1"/>
    <col min="12055" max="12055" width="6.453125" style="841" customWidth="1"/>
    <col min="12056" max="12056" width="6.36328125" style="841" customWidth="1"/>
    <col min="12057" max="12057" width="6.54296875" style="841" customWidth="1"/>
    <col min="12058" max="12288" width="12.453125" style="841"/>
    <col min="12289" max="12289" width="3.453125" style="841" customWidth="1"/>
    <col min="12290" max="12290" width="5" style="841" customWidth="1"/>
    <col min="12291" max="12291" width="4.90625" style="841" customWidth="1"/>
    <col min="12292" max="12292" width="4.54296875" style="841" customWidth="1"/>
    <col min="12293" max="12293" width="7.54296875" style="841" customWidth="1"/>
    <col min="12294" max="12294" width="5.81640625" style="841" customWidth="1"/>
    <col min="12295" max="12295" width="5.36328125" style="841" customWidth="1"/>
    <col min="12296" max="12300" width="4.7265625" style="841" customWidth="1"/>
    <col min="12301" max="12301" width="5.26953125" style="841" customWidth="1"/>
    <col min="12302" max="12310" width="4.7265625" style="841" customWidth="1"/>
    <col min="12311" max="12311" width="6.453125" style="841" customWidth="1"/>
    <col min="12312" max="12312" width="6.36328125" style="841" customWidth="1"/>
    <col min="12313" max="12313" width="6.54296875" style="841" customWidth="1"/>
    <col min="12314" max="12544" width="12.453125" style="841"/>
    <col min="12545" max="12545" width="3.453125" style="841" customWidth="1"/>
    <col min="12546" max="12546" width="5" style="841" customWidth="1"/>
    <col min="12547" max="12547" width="4.90625" style="841" customWidth="1"/>
    <col min="12548" max="12548" width="4.54296875" style="841" customWidth="1"/>
    <col min="12549" max="12549" width="7.54296875" style="841" customWidth="1"/>
    <col min="12550" max="12550" width="5.81640625" style="841" customWidth="1"/>
    <col min="12551" max="12551" width="5.36328125" style="841" customWidth="1"/>
    <col min="12552" max="12556" width="4.7265625" style="841" customWidth="1"/>
    <col min="12557" max="12557" width="5.26953125" style="841" customWidth="1"/>
    <col min="12558" max="12566" width="4.7265625" style="841" customWidth="1"/>
    <col min="12567" max="12567" width="6.453125" style="841" customWidth="1"/>
    <col min="12568" max="12568" width="6.36328125" style="841" customWidth="1"/>
    <col min="12569" max="12569" width="6.54296875" style="841" customWidth="1"/>
    <col min="12570" max="12800" width="12.453125" style="841"/>
    <col min="12801" max="12801" width="3.453125" style="841" customWidth="1"/>
    <col min="12802" max="12802" width="5" style="841" customWidth="1"/>
    <col min="12803" max="12803" width="4.90625" style="841" customWidth="1"/>
    <col min="12804" max="12804" width="4.54296875" style="841" customWidth="1"/>
    <col min="12805" max="12805" width="7.54296875" style="841" customWidth="1"/>
    <col min="12806" max="12806" width="5.81640625" style="841" customWidth="1"/>
    <col min="12807" max="12807" width="5.36328125" style="841" customWidth="1"/>
    <col min="12808" max="12812" width="4.7265625" style="841" customWidth="1"/>
    <col min="12813" max="12813" width="5.26953125" style="841" customWidth="1"/>
    <col min="12814" max="12822" width="4.7265625" style="841" customWidth="1"/>
    <col min="12823" max="12823" width="6.453125" style="841" customWidth="1"/>
    <col min="12824" max="12824" width="6.36328125" style="841" customWidth="1"/>
    <col min="12825" max="12825" width="6.54296875" style="841" customWidth="1"/>
    <col min="12826" max="13056" width="12.453125" style="841"/>
    <col min="13057" max="13057" width="3.453125" style="841" customWidth="1"/>
    <col min="13058" max="13058" width="5" style="841" customWidth="1"/>
    <col min="13059" max="13059" width="4.90625" style="841" customWidth="1"/>
    <col min="13060" max="13060" width="4.54296875" style="841" customWidth="1"/>
    <col min="13061" max="13061" width="7.54296875" style="841" customWidth="1"/>
    <col min="13062" max="13062" width="5.81640625" style="841" customWidth="1"/>
    <col min="13063" max="13063" width="5.36328125" style="841" customWidth="1"/>
    <col min="13064" max="13068" width="4.7265625" style="841" customWidth="1"/>
    <col min="13069" max="13069" width="5.26953125" style="841" customWidth="1"/>
    <col min="13070" max="13078" width="4.7265625" style="841" customWidth="1"/>
    <col min="13079" max="13079" width="6.453125" style="841" customWidth="1"/>
    <col min="13080" max="13080" width="6.36328125" style="841" customWidth="1"/>
    <col min="13081" max="13081" width="6.54296875" style="841" customWidth="1"/>
    <col min="13082" max="13312" width="12.453125" style="841"/>
    <col min="13313" max="13313" width="3.453125" style="841" customWidth="1"/>
    <col min="13314" max="13314" width="5" style="841" customWidth="1"/>
    <col min="13315" max="13315" width="4.90625" style="841" customWidth="1"/>
    <col min="13316" max="13316" width="4.54296875" style="841" customWidth="1"/>
    <col min="13317" max="13317" width="7.54296875" style="841" customWidth="1"/>
    <col min="13318" max="13318" width="5.81640625" style="841" customWidth="1"/>
    <col min="13319" max="13319" width="5.36328125" style="841" customWidth="1"/>
    <col min="13320" max="13324" width="4.7265625" style="841" customWidth="1"/>
    <col min="13325" max="13325" width="5.26953125" style="841" customWidth="1"/>
    <col min="13326" max="13334" width="4.7265625" style="841" customWidth="1"/>
    <col min="13335" max="13335" width="6.453125" style="841" customWidth="1"/>
    <col min="13336" max="13336" width="6.36328125" style="841" customWidth="1"/>
    <col min="13337" max="13337" width="6.54296875" style="841" customWidth="1"/>
    <col min="13338" max="13568" width="12.453125" style="841"/>
    <col min="13569" max="13569" width="3.453125" style="841" customWidth="1"/>
    <col min="13570" max="13570" width="5" style="841" customWidth="1"/>
    <col min="13571" max="13571" width="4.90625" style="841" customWidth="1"/>
    <col min="13572" max="13572" width="4.54296875" style="841" customWidth="1"/>
    <col min="13573" max="13573" width="7.54296875" style="841" customWidth="1"/>
    <col min="13574" max="13574" width="5.81640625" style="841" customWidth="1"/>
    <col min="13575" max="13575" width="5.36328125" style="841" customWidth="1"/>
    <col min="13576" max="13580" width="4.7265625" style="841" customWidth="1"/>
    <col min="13581" max="13581" width="5.26953125" style="841" customWidth="1"/>
    <col min="13582" max="13590" width="4.7265625" style="841" customWidth="1"/>
    <col min="13591" max="13591" width="6.453125" style="841" customWidth="1"/>
    <col min="13592" max="13592" width="6.36328125" style="841" customWidth="1"/>
    <col min="13593" max="13593" width="6.54296875" style="841" customWidth="1"/>
    <col min="13594" max="13824" width="12.453125" style="841"/>
    <col min="13825" max="13825" width="3.453125" style="841" customWidth="1"/>
    <col min="13826" max="13826" width="5" style="841" customWidth="1"/>
    <col min="13827" max="13827" width="4.90625" style="841" customWidth="1"/>
    <col min="13828" max="13828" width="4.54296875" style="841" customWidth="1"/>
    <col min="13829" max="13829" width="7.54296875" style="841" customWidth="1"/>
    <col min="13830" max="13830" width="5.81640625" style="841" customWidth="1"/>
    <col min="13831" max="13831" width="5.36328125" style="841" customWidth="1"/>
    <col min="13832" max="13836" width="4.7265625" style="841" customWidth="1"/>
    <col min="13837" max="13837" width="5.26953125" style="841" customWidth="1"/>
    <col min="13838" max="13846" width="4.7265625" style="841" customWidth="1"/>
    <col min="13847" max="13847" width="6.453125" style="841" customWidth="1"/>
    <col min="13848" max="13848" width="6.36328125" style="841" customWidth="1"/>
    <col min="13849" max="13849" width="6.54296875" style="841" customWidth="1"/>
    <col min="13850" max="14080" width="12.453125" style="841"/>
    <col min="14081" max="14081" width="3.453125" style="841" customWidth="1"/>
    <col min="14082" max="14082" width="5" style="841" customWidth="1"/>
    <col min="14083" max="14083" width="4.90625" style="841" customWidth="1"/>
    <col min="14084" max="14084" width="4.54296875" style="841" customWidth="1"/>
    <col min="14085" max="14085" width="7.54296875" style="841" customWidth="1"/>
    <col min="14086" max="14086" width="5.81640625" style="841" customWidth="1"/>
    <col min="14087" max="14087" width="5.36328125" style="841" customWidth="1"/>
    <col min="14088" max="14092" width="4.7265625" style="841" customWidth="1"/>
    <col min="14093" max="14093" width="5.26953125" style="841" customWidth="1"/>
    <col min="14094" max="14102" width="4.7265625" style="841" customWidth="1"/>
    <col min="14103" max="14103" width="6.453125" style="841" customWidth="1"/>
    <col min="14104" max="14104" width="6.36328125" style="841" customWidth="1"/>
    <col min="14105" max="14105" width="6.54296875" style="841" customWidth="1"/>
    <col min="14106" max="14336" width="12.453125" style="841"/>
    <col min="14337" max="14337" width="3.453125" style="841" customWidth="1"/>
    <col min="14338" max="14338" width="5" style="841" customWidth="1"/>
    <col min="14339" max="14339" width="4.90625" style="841" customWidth="1"/>
    <col min="14340" max="14340" width="4.54296875" style="841" customWidth="1"/>
    <col min="14341" max="14341" width="7.54296875" style="841" customWidth="1"/>
    <col min="14342" max="14342" width="5.81640625" style="841" customWidth="1"/>
    <col min="14343" max="14343" width="5.36328125" style="841" customWidth="1"/>
    <col min="14344" max="14348" width="4.7265625" style="841" customWidth="1"/>
    <col min="14349" max="14349" width="5.26953125" style="841" customWidth="1"/>
    <col min="14350" max="14358" width="4.7265625" style="841" customWidth="1"/>
    <col min="14359" max="14359" width="6.453125" style="841" customWidth="1"/>
    <col min="14360" max="14360" width="6.36328125" style="841" customWidth="1"/>
    <col min="14361" max="14361" width="6.54296875" style="841" customWidth="1"/>
    <col min="14362" max="14592" width="12.453125" style="841"/>
    <col min="14593" max="14593" width="3.453125" style="841" customWidth="1"/>
    <col min="14594" max="14594" width="5" style="841" customWidth="1"/>
    <col min="14595" max="14595" width="4.90625" style="841" customWidth="1"/>
    <col min="14596" max="14596" width="4.54296875" style="841" customWidth="1"/>
    <col min="14597" max="14597" width="7.54296875" style="841" customWidth="1"/>
    <col min="14598" max="14598" width="5.81640625" style="841" customWidth="1"/>
    <col min="14599" max="14599" width="5.36328125" style="841" customWidth="1"/>
    <col min="14600" max="14604" width="4.7265625" style="841" customWidth="1"/>
    <col min="14605" max="14605" width="5.26953125" style="841" customWidth="1"/>
    <col min="14606" max="14614" width="4.7265625" style="841" customWidth="1"/>
    <col min="14615" max="14615" width="6.453125" style="841" customWidth="1"/>
    <col min="14616" max="14616" width="6.36328125" style="841" customWidth="1"/>
    <col min="14617" max="14617" width="6.54296875" style="841" customWidth="1"/>
    <col min="14618" max="14848" width="12.453125" style="841"/>
    <col min="14849" max="14849" width="3.453125" style="841" customWidth="1"/>
    <col min="14850" max="14850" width="5" style="841" customWidth="1"/>
    <col min="14851" max="14851" width="4.90625" style="841" customWidth="1"/>
    <col min="14852" max="14852" width="4.54296875" style="841" customWidth="1"/>
    <col min="14853" max="14853" width="7.54296875" style="841" customWidth="1"/>
    <col min="14854" max="14854" width="5.81640625" style="841" customWidth="1"/>
    <col min="14855" max="14855" width="5.36328125" style="841" customWidth="1"/>
    <col min="14856" max="14860" width="4.7265625" style="841" customWidth="1"/>
    <col min="14861" max="14861" width="5.26953125" style="841" customWidth="1"/>
    <col min="14862" max="14870" width="4.7265625" style="841" customWidth="1"/>
    <col min="14871" max="14871" width="6.453125" style="841" customWidth="1"/>
    <col min="14872" max="14872" width="6.36328125" style="841" customWidth="1"/>
    <col min="14873" max="14873" width="6.54296875" style="841" customWidth="1"/>
    <col min="14874" max="15104" width="12.453125" style="841"/>
    <col min="15105" max="15105" width="3.453125" style="841" customWidth="1"/>
    <col min="15106" max="15106" width="5" style="841" customWidth="1"/>
    <col min="15107" max="15107" width="4.90625" style="841" customWidth="1"/>
    <col min="15108" max="15108" width="4.54296875" style="841" customWidth="1"/>
    <col min="15109" max="15109" width="7.54296875" style="841" customWidth="1"/>
    <col min="15110" max="15110" width="5.81640625" style="841" customWidth="1"/>
    <col min="15111" max="15111" width="5.36328125" style="841" customWidth="1"/>
    <col min="15112" max="15116" width="4.7265625" style="841" customWidth="1"/>
    <col min="15117" max="15117" width="5.26953125" style="841" customWidth="1"/>
    <col min="15118" max="15126" width="4.7265625" style="841" customWidth="1"/>
    <col min="15127" max="15127" width="6.453125" style="841" customWidth="1"/>
    <col min="15128" max="15128" width="6.36328125" style="841" customWidth="1"/>
    <col min="15129" max="15129" width="6.54296875" style="841" customWidth="1"/>
    <col min="15130" max="15360" width="12.453125" style="841"/>
    <col min="15361" max="15361" width="3.453125" style="841" customWidth="1"/>
    <col min="15362" max="15362" width="5" style="841" customWidth="1"/>
    <col min="15363" max="15363" width="4.90625" style="841" customWidth="1"/>
    <col min="15364" max="15364" width="4.54296875" style="841" customWidth="1"/>
    <col min="15365" max="15365" width="7.54296875" style="841" customWidth="1"/>
    <col min="15366" max="15366" width="5.81640625" style="841" customWidth="1"/>
    <col min="15367" max="15367" width="5.36328125" style="841" customWidth="1"/>
    <col min="15368" max="15372" width="4.7265625" style="841" customWidth="1"/>
    <col min="15373" max="15373" width="5.26953125" style="841" customWidth="1"/>
    <col min="15374" max="15382" width="4.7265625" style="841" customWidth="1"/>
    <col min="15383" max="15383" width="6.453125" style="841" customWidth="1"/>
    <col min="15384" max="15384" width="6.36328125" style="841" customWidth="1"/>
    <col min="15385" max="15385" width="6.54296875" style="841" customWidth="1"/>
    <col min="15386" max="15616" width="12.453125" style="841"/>
    <col min="15617" max="15617" width="3.453125" style="841" customWidth="1"/>
    <col min="15618" max="15618" width="5" style="841" customWidth="1"/>
    <col min="15619" max="15619" width="4.90625" style="841" customWidth="1"/>
    <col min="15620" max="15620" width="4.54296875" style="841" customWidth="1"/>
    <col min="15621" max="15621" width="7.54296875" style="841" customWidth="1"/>
    <col min="15622" max="15622" width="5.81640625" style="841" customWidth="1"/>
    <col min="15623" max="15623" width="5.36328125" style="841" customWidth="1"/>
    <col min="15624" max="15628" width="4.7265625" style="841" customWidth="1"/>
    <col min="15629" max="15629" width="5.26953125" style="841" customWidth="1"/>
    <col min="15630" max="15638" width="4.7265625" style="841" customWidth="1"/>
    <col min="15639" max="15639" width="6.453125" style="841" customWidth="1"/>
    <col min="15640" max="15640" width="6.36328125" style="841" customWidth="1"/>
    <col min="15641" max="15641" width="6.54296875" style="841" customWidth="1"/>
    <col min="15642" max="15872" width="12.453125" style="841"/>
    <col min="15873" max="15873" width="3.453125" style="841" customWidth="1"/>
    <col min="15874" max="15874" width="5" style="841" customWidth="1"/>
    <col min="15875" max="15875" width="4.90625" style="841" customWidth="1"/>
    <col min="15876" max="15876" width="4.54296875" style="841" customWidth="1"/>
    <col min="15877" max="15877" width="7.54296875" style="841" customWidth="1"/>
    <col min="15878" max="15878" width="5.81640625" style="841" customWidth="1"/>
    <col min="15879" max="15879" width="5.36328125" style="841" customWidth="1"/>
    <col min="15880" max="15884" width="4.7265625" style="841" customWidth="1"/>
    <col min="15885" max="15885" width="5.26953125" style="841" customWidth="1"/>
    <col min="15886" max="15894" width="4.7265625" style="841" customWidth="1"/>
    <col min="15895" max="15895" width="6.453125" style="841" customWidth="1"/>
    <col min="15896" max="15896" width="6.36328125" style="841" customWidth="1"/>
    <col min="15897" max="15897" width="6.54296875" style="841" customWidth="1"/>
    <col min="15898" max="16128" width="12.453125" style="841"/>
    <col min="16129" max="16129" width="3.453125" style="841" customWidth="1"/>
    <col min="16130" max="16130" width="5" style="841" customWidth="1"/>
    <col min="16131" max="16131" width="4.90625" style="841" customWidth="1"/>
    <col min="16132" max="16132" width="4.54296875" style="841" customWidth="1"/>
    <col min="16133" max="16133" width="7.54296875" style="841" customWidth="1"/>
    <col min="16134" max="16134" width="5.81640625" style="841" customWidth="1"/>
    <col min="16135" max="16135" width="5.36328125" style="841" customWidth="1"/>
    <col min="16136" max="16140" width="4.7265625" style="841" customWidth="1"/>
    <col min="16141" max="16141" width="5.26953125" style="841" customWidth="1"/>
    <col min="16142" max="16150" width="4.7265625" style="841" customWidth="1"/>
    <col min="16151" max="16151" width="6.453125" style="841" customWidth="1"/>
    <col min="16152" max="16152" width="6.36328125" style="841" customWidth="1"/>
    <col min="16153" max="16153" width="6.54296875" style="841" customWidth="1"/>
    <col min="16154" max="16384" width="12.453125" style="841"/>
  </cols>
  <sheetData>
    <row r="1" spans="1:19" s="841" customFormat="1" ht="24.5" customHeight="1">
      <c r="A1" s="523" t="s">
        <v>1681</v>
      </c>
      <c r="B1" s="523"/>
    </row>
    <row r="2" spans="1:19" s="841" customFormat="1" ht="24.5" customHeight="1">
      <c r="A2" s="842" t="s">
        <v>1805</v>
      </c>
      <c r="B2" s="842"/>
      <c r="L2" s="843"/>
      <c r="M2" s="844"/>
      <c r="N2" s="842" t="s">
        <v>1100</v>
      </c>
      <c r="O2" s="842"/>
    </row>
    <row r="3" spans="1:19" s="841" customFormat="1" ht="24.5" customHeight="1">
      <c r="A3" s="842"/>
      <c r="B3" s="842"/>
      <c r="L3" s="845"/>
      <c r="M3" s="845"/>
      <c r="N3" s="842"/>
      <c r="O3" s="842"/>
    </row>
    <row r="4" spans="1:19" s="841" customFormat="1" ht="24.5" customHeight="1">
      <c r="A4" s="842" t="s">
        <v>1806</v>
      </c>
      <c r="B4" s="523"/>
      <c r="H4" s="842"/>
      <c r="I4" s="842"/>
      <c r="J4" s="842"/>
      <c r="L4" s="843"/>
      <c r="M4" s="844"/>
      <c r="N4" s="842" t="s">
        <v>1100</v>
      </c>
      <c r="O4" s="842"/>
    </row>
    <row r="5" spans="1:19" s="841" customFormat="1" ht="24.5" customHeight="1">
      <c r="A5" s="842"/>
      <c r="B5" s="842"/>
      <c r="H5" s="842"/>
      <c r="I5" s="842"/>
      <c r="J5" s="842"/>
      <c r="L5" s="845"/>
      <c r="M5" s="845"/>
      <c r="N5" s="842"/>
      <c r="O5" s="842"/>
    </row>
    <row r="6" spans="1:19" s="841" customFormat="1" ht="24.5" customHeight="1">
      <c r="A6" s="842" t="s">
        <v>1807</v>
      </c>
      <c r="B6" s="842"/>
      <c r="C6" s="846"/>
      <c r="D6" s="846"/>
      <c r="E6" s="846"/>
      <c r="F6" s="846"/>
      <c r="G6" s="846"/>
      <c r="H6" s="846"/>
      <c r="I6" s="846"/>
      <c r="J6" s="846"/>
      <c r="K6" s="846"/>
      <c r="L6" s="843"/>
      <c r="M6" s="844"/>
      <c r="N6" s="842" t="s">
        <v>1100</v>
      </c>
      <c r="O6" s="842"/>
    </row>
    <row r="8" spans="1:19" s="841" customFormat="1" ht="24.5" customHeight="1">
      <c r="A8" s="842" t="s">
        <v>1808</v>
      </c>
      <c r="B8" s="842"/>
      <c r="C8" s="842"/>
      <c r="D8" s="842"/>
      <c r="E8" s="842"/>
      <c r="F8" s="842"/>
      <c r="G8" s="842"/>
      <c r="H8" s="842"/>
      <c r="I8" s="842"/>
      <c r="J8" s="842"/>
      <c r="K8" s="842"/>
      <c r="L8" s="842"/>
      <c r="M8" s="847"/>
      <c r="N8" s="847"/>
      <c r="O8" s="847"/>
      <c r="P8" s="847"/>
      <c r="Q8" s="848"/>
      <c r="R8" s="848"/>
      <c r="S8" s="848"/>
    </row>
    <row r="9" spans="1:19" s="841" customFormat="1" ht="24.5" customHeight="1">
      <c r="A9" s="842"/>
      <c r="B9" s="842"/>
      <c r="C9" s="849"/>
      <c r="D9" s="850"/>
      <c r="E9" s="851" t="s">
        <v>1451</v>
      </c>
      <c r="F9" s="851"/>
      <c r="G9" s="851"/>
      <c r="H9" s="851"/>
      <c r="I9" s="851"/>
      <c r="J9" s="851"/>
      <c r="K9" s="851"/>
      <c r="L9" s="851"/>
      <c r="M9" s="852"/>
      <c r="N9" s="852"/>
      <c r="O9" s="852"/>
      <c r="P9" s="852"/>
      <c r="Q9" s="853"/>
      <c r="R9" s="853"/>
      <c r="S9" s="854"/>
    </row>
    <row r="10" spans="1:19" s="841" customFormat="1" ht="24.5" customHeight="1">
      <c r="A10" s="842"/>
      <c r="B10" s="842"/>
      <c r="C10" s="849"/>
      <c r="D10" s="850"/>
      <c r="E10" s="851" t="s">
        <v>1452</v>
      </c>
      <c r="F10" s="851"/>
      <c r="G10" s="851"/>
      <c r="H10" s="851"/>
      <c r="I10" s="851"/>
      <c r="J10" s="851"/>
      <c r="K10" s="851"/>
      <c r="L10" s="851"/>
      <c r="M10" s="852"/>
      <c r="N10" s="852"/>
      <c r="O10" s="852"/>
      <c r="P10" s="852"/>
      <c r="Q10" s="853"/>
      <c r="R10" s="853"/>
      <c r="S10" s="854"/>
    </row>
    <row r="11" spans="1:19" s="841" customFormat="1" ht="24.5" customHeight="1">
      <c r="A11" s="842"/>
      <c r="B11" s="842"/>
      <c r="C11" s="849"/>
      <c r="D11" s="850"/>
      <c r="E11" s="851" t="s">
        <v>1453</v>
      </c>
      <c r="F11" s="851"/>
      <c r="G11" s="851"/>
      <c r="H11" s="851"/>
      <c r="I11" s="851"/>
      <c r="J11" s="851"/>
      <c r="K11" s="851"/>
      <c r="L11" s="851"/>
      <c r="M11" s="852"/>
      <c r="N11" s="852"/>
      <c r="O11" s="852"/>
      <c r="P11" s="852"/>
      <c r="Q11" s="853"/>
      <c r="R11" s="853"/>
      <c r="S11" s="854"/>
    </row>
    <row r="12" spans="1:19" s="841" customFormat="1" ht="24.5" customHeight="1">
      <c r="A12" s="842"/>
      <c r="B12" s="842"/>
      <c r="C12" s="849"/>
      <c r="D12" s="850"/>
      <c r="E12" s="851" t="s">
        <v>34</v>
      </c>
      <c r="F12" s="851"/>
      <c r="G12" s="851"/>
      <c r="H12" s="851"/>
      <c r="I12" s="851"/>
      <c r="J12" s="851"/>
      <c r="K12" s="851"/>
      <c r="L12" s="851"/>
      <c r="M12" s="847"/>
      <c r="N12" s="847"/>
      <c r="O12" s="847"/>
      <c r="P12" s="847"/>
      <c r="Q12" s="848"/>
      <c r="R12" s="848"/>
      <c r="S12" s="855"/>
    </row>
    <row r="14" spans="1:19" s="841" customFormat="1" ht="24.5" customHeight="1">
      <c r="A14" s="523" t="s">
        <v>1682</v>
      </c>
      <c r="B14" s="523"/>
    </row>
    <row r="15" spans="1:19" s="841" customFormat="1" ht="24.5" customHeight="1">
      <c r="A15" s="842" t="s">
        <v>1809</v>
      </c>
      <c r="B15" s="842"/>
      <c r="L15" s="856"/>
      <c r="M15" s="857"/>
      <c r="N15" s="858"/>
      <c r="O15" s="842" t="s">
        <v>1100</v>
      </c>
    </row>
    <row r="16" spans="1:19" s="841" customFormat="1" ht="24.5" customHeight="1">
      <c r="A16" s="842"/>
      <c r="B16" s="842"/>
      <c r="L16" s="845"/>
      <c r="M16" s="845"/>
      <c r="N16" s="845"/>
      <c r="O16" s="842"/>
    </row>
    <row r="17" spans="1:15" s="841" customFormat="1" ht="24.5" customHeight="1">
      <c r="A17" s="842"/>
      <c r="B17" s="842" t="s">
        <v>1454</v>
      </c>
      <c r="L17" s="845"/>
      <c r="M17" s="845"/>
      <c r="N17" s="845"/>
      <c r="O17" s="842"/>
    </row>
    <row r="18" spans="1:15" s="841" customFormat="1" ht="24.5" customHeight="1">
      <c r="A18" s="842" t="s">
        <v>1810</v>
      </c>
      <c r="B18" s="523"/>
      <c r="H18" s="842"/>
      <c r="I18" s="842"/>
      <c r="J18" s="842"/>
      <c r="L18" s="856"/>
      <c r="M18" s="857"/>
      <c r="N18" s="858"/>
      <c r="O18" s="842" t="s">
        <v>1100</v>
      </c>
    </row>
  </sheetData>
  <sheetProtection formatRows="0"/>
  <mergeCells count="5">
    <mergeCell ref="L2:M2"/>
    <mergeCell ref="L4:M4"/>
    <mergeCell ref="L6:M6"/>
    <mergeCell ref="L15:N15"/>
    <mergeCell ref="L18:N18"/>
  </mergeCells>
  <phoneticPr fontId="14"/>
  <dataValidations count="6">
    <dataValidation type="list" allowBlank="1" showInputMessage="1" showErrorMessage="1" sqref="WVT983056:WVV983056 JH18:JJ18 TD18:TF18 ACZ18:ADB18 AMV18:AMX18 AWR18:AWT18 BGN18:BGP18 BQJ18:BQL18 CAF18:CAH18 CKB18:CKD18 CTX18:CTZ18 DDT18:DDV18 DNP18:DNR18 DXL18:DXN18 EHH18:EHJ18 ERD18:ERF18 FAZ18:FBB18 FKV18:FKX18 FUR18:FUT18 GEN18:GEP18 GOJ18:GOL18 GYF18:GYH18 HIB18:HID18 HRX18:HRZ18 IBT18:IBV18 ILP18:ILR18 IVL18:IVN18 JFH18:JFJ18 JPD18:JPF18 JYZ18:JZB18 KIV18:KIX18 KSR18:KST18 LCN18:LCP18 LMJ18:LML18 LWF18:LWH18 MGB18:MGD18 MPX18:MPZ18 MZT18:MZV18 NJP18:NJR18 NTL18:NTN18 ODH18:ODJ18 OND18:ONF18 OWZ18:OXB18 PGV18:PGX18 PQR18:PQT18 QAN18:QAP18 QKJ18:QKL18 QUF18:QUH18 REB18:RED18 RNX18:RNZ18 RXT18:RXV18 SHP18:SHR18 SRL18:SRN18 TBH18:TBJ18 TLD18:TLF18 TUZ18:TVB18 UEV18:UEX18 UOR18:UOT18 UYN18:UYP18 VIJ18:VIL18 VSF18:VSH18 WCB18:WCD18 WLX18:WLZ18 WVT18:WVV18 L65552:N65552 JH65552:JJ65552 TD65552:TF65552 ACZ65552:ADB65552 AMV65552:AMX65552 AWR65552:AWT65552 BGN65552:BGP65552 BQJ65552:BQL65552 CAF65552:CAH65552 CKB65552:CKD65552 CTX65552:CTZ65552 DDT65552:DDV65552 DNP65552:DNR65552 DXL65552:DXN65552 EHH65552:EHJ65552 ERD65552:ERF65552 FAZ65552:FBB65552 FKV65552:FKX65552 FUR65552:FUT65552 GEN65552:GEP65552 GOJ65552:GOL65552 GYF65552:GYH65552 HIB65552:HID65552 HRX65552:HRZ65552 IBT65552:IBV65552 ILP65552:ILR65552 IVL65552:IVN65552 JFH65552:JFJ65552 JPD65552:JPF65552 JYZ65552:JZB65552 KIV65552:KIX65552 KSR65552:KST65552 LCN65552:LCP65552 LMJ65552:LML65552 LWF65552:LWH65552 MGB65552:MGD65552 MPX65552:MPZ65552 MZT65552:MZV65552 NJP65552:NJR65552 NTL65552:NTN65552 ODH65552:ODJ65552 OND65552:ONF65552 OWZ65552:OXB65552 PGV65552:PGX65552 PQR65552:PQT65552 QAN65552:QAP65552 QKJ65552:QKL65552 QUF65552:QUH65552 REB65552:RED65552 RNX65552:RNZ65552 RXT65552:RXV65552 SHP65552:SHR65552 SRL65552:SRN65552 TBH65552:TBJ65552 TLD65552:TLF65552 TUZ65552:TVB65552 UEV65552:UEX65552 UOR65552:UOT65552 UYN65552:UYP65552 VIJ65552:VIL65552 VSF65552:VSH65552 WCB65552:WCD65552 WLX65552:WLZ65552 WVT65552:WVV65552 L131088:N131088 JH131088:JJ131088 TD131088:TF131088 ACZ131088:ADB131088 AMV131088:AMX131088 AWR131088:AWT131088 BGN131088:BGP131088 BQJ131088:BQL131088 CAF131088:CAH131088 CKB131088:CKD131088 CTX131088:CTZ131088 DDT131088:DDV131088 DNP131088:DNR131088 DXL131088:DXN131088 EHH131088:EHJ131088 ERD131088:ERF131088 FAZ131088:FBB131088 FKV131088:FKX131088 FUR131088:FUT131088 GEN131088:GEP131088 GOJ131088:GOL131088 GYF131088:GYH131088 HIB131088:HID131088 HRX131088:HRZ131088 IBT131088:IBV131088 ILP131088:ILR131088 IVL131088:IVN131088 JFH131088:JFJ131088 JPD131088:JPF131088 JYZ131088:JZB131088 KIV131088:KIX131088 KSR131088:KST131088 LCN131088:LCP131088 LMJ131088:LML131088 LWF131088:LWH131088 MGB131088:MGD131088 MPX131088:MPZ131088 MZT131088:MZV131088 NJP131088:NJR131088 NTL131088:NTN131088 ODH131088:ODJ131088 OND131088:ONF131088 OWZ131088:OXB131088 PGV131088:PGX131088 PQR131088:PQT131088 QAN131088:QAP131088 QKJ131088:QKL131088 QUF131088:QUH131088 REB131088:RED131088 RNX131088:RNZ131088 RXT131088:RXV131088 SHP131088:SHR131088 SRL131088:SRN131088 TBH131088:TBJ131088 TLD131088:TLF131088 TUZ131088:TVB131088 UEV131088:UEX131088 UOR131088:UOT131088 UYN131088:UYP131088 VIJ131088:VIL131088 VSF131088:VSH131088 WCB131088:WCD131088 WLX131088:WLZ131088 WVT131088:WVV131088 L196624:N196624 JH196624:JJ196624 TD196624:TF196624 ACZ196624:ADB196624 AMV196624:AMX196624 AWR196624:AWT196624 BGN196624:BGP196624 BQJ196624:BQL196624 CAF196624:CAH196624 CKB196624:CKD196624 CTX196624:CTZ196624 DDT196624:DDV196624 DNP196624:DNR196624 DXL196624:DXN196624 EHH196624:EHJ196624 ERD196624:ERF196624 FAZ196624:FBB196624 FKV196624:FKX196624 FUR196624:FUT196624 GEN196624:GEP196624 GOJ196624:GOL196624 GYF196624:GYH196624 HIB196624:HID196624 HRX196624:HRZ196624 IBT196624:IBV196624 ILP196624:ILR196624 IVL196624:IVN196624 JFH196624:JFJ196624 JPD196624:JPF196624 JYZ196624:JZB196624 KIV196624:KIX196624 KSR196624:KST196624 LCN196624:LCP196624 LMJ196624:LML196624 LWF196624:LWH196624 MGB196624:MGD196624 MPX196624:MPZ196624 MZT196624:MZV196624 NJP196624:NJR196624 NTL196624:NTN196624 ODH196624:ODJ196624 OND196624:ONF196624 OWZ196624:OXB196624 PGV196624:PGX196624 PQR196624:PQT196624 QAN196624:QAP196624 QKJ196624:QKL196624 QUF196624:QUH196624 REB196624:RED196624 RNX196624:RNZ196624 RXT196624:RXV196624 SHP196624:SHR196624 SRL196624:SRN196624 TBH196624:TBJ196624 TLD196624:TLF196624 TUZ196624:TVB196624 UEV196624:UEX196624 UOR196624:UOT196624 UYN196624:UYP196624 VIJ196624:VIL196624 VSF196624:VSH196624 WCB196624:WCD196624 WLX196624:WLZ196624 WVT196624:WVV196624 L262160:N262160 JH262160:JJ262160 TD262160:TF262160 ACZ262160:ADB262160 AMV262160:AMX262160 AWR262160:AWT262160 BGN262160:BGP262160 BQJ262160:BQL262160 CAF262160:CAH262160 CKB262160:CKD262160 CTX262160:CTZ262160 DDT262160:DDV262160 DNP262160:DNR262160 DXL262160:DXN262160 EHH262160:EHJ262160 ERD262160:ERF262160 FAZ262160:FBB262160 FKV262160:FKX262160 FUR262160:FUT262160 GEN262160:GEP262160 GOJ262160:GOL262160 GYF262160:GYH262160 HIB262160:HID262160 HRX262160:HRZ262160 IBT262160:IBV262160 ILP262160:ILR262160 IVL262160:IVN262160 JFH262160:JFJ262160 JPD262160:JPF262160 JYZ262160:JZB262160 KIV262160:KIX262160 KSR262160:KST262160 LCN262160:LCP262160 LMJ262160:LML262160 LWF262160:LWH262160 MGB262160:MGD262160 MPX262160:MPZ262160 MZT262160:MZV262160 NJP262160:NJR262160 NTL262160:NTN262160 ODH262160:ODJ262160 OND262160:ONF262160 OWZ262160:OXB262160 PGV262160:PGX262160 PQR262160:PQT262160 QAN262160:QAP262160 QKJ262160:QKL262160 QUF262160:QUH262160 REB262160:RED262160 RNX262160:RNZ262160 RXT262160:RXV262160 SHP262160:SHR262160 SRL262160:SRN262160 TBH262160:TBJ262160 TLD262160:TLF262160 TUZ262160:TVB262160 UEV262160:UEX262160 UOR262160:UOT262160 UYN262160:UYP262160 VIJ262160:VIL262160 VSF262160:VSH262160 WCB262160:WCD262160 WLX262160:WLZ262160 WVT262160:WVV262160 L327696:N327696 JH327696:JJ327696 TD327696:TF327696 ACZ327696:ADB327696 AMV327696:AMX327696 AWR327696:AWT327696 BGN327696:BGP327696 BQJ327696:BQL327696 CAF327696:CAH327696 CKB327696:CKD327696 CTX327696:CTZ327696 DDT327696:DDV327696 DNP327696:DNR327696 DXL327696:DXN327696 EHH327696:EHJ327696 ERD327696:ERF327696 FAZ327696:FBB327696 FKV327696:FKX327696 FUR327696:FUT327696 GEN327696:GEP327696 GOJ327696:GOL327696 GYF327696:GYH327696 HIB327696:HID327696 HRX327696:HRZ327696 IBT327696:IBV327696 ILP327696:ILR327696 IVL327696:IVN327696 JFH327696:JFJ327696 JPD327696:JPF327696 JYZ327696:JZB327696 KIV327696:KIX327696 KSR327696:KST327696 LCN327696:LCP327696 LMJ327696:LML327696 LWF327696:LWH327696 MGB327696:MGD327696 MPX327696:MPZ327696 MZT327696:MZV327696 NJP327696:NJR327696 NTL327696:NTN327696 ODH327696:ODJ327696 OND327696:ONF327696 OWZ327696:OXB327696 PGV327696:PGX327696 PQR327696:PQT327696 QAN327696:QAP327696 QKJ327696:QKL327696 QUF327696:QUH327696 REB327696:RED327696 RNX327696:RNZ327696 RXT327696:RXV327696 SHP327696:SHR327696 SRL327696:SRN327696 TBH327696:TBJ327696 TLD327696:TLF327696 TUZ327696:TVB327696 UEV327696:UEX327696 UOR327696:UOT327696 UYN327696:UYP327696 VIJ327696:VIL327696 VSF327696:VSH327696 WCB327696:WCD327696 WLX327696:WLZ327696 WVT327696:WVV327696 L393232:N393232 JH393232:JJ393232 TD393232:TF393232 ACZ393232:ADB393232 AMV393232:AMX393232 AWR393232:AWT393232 BGN393232:BGP393232 BQJ393232:BQL393232 CAF393232:CAH393232 CKB393232:CKD393232 CTX393232:CTZ393232 DDT393232:DDV393232 DNP393232:DNR393232 DXL393232:DXN393232 EHH393232:EHJ393232 ERD393232:ERF393232 FAZ393232:FBB393232 FKV393232:FKX393232 FUR393232:FUT393232 GEN393232:GEP393232 GOJ393232:GOL393232 GYF393232:GYH393232 HIB393232:HID393232 HRX393232:HRZ393232 IBT393232:IBV393232 ILP393232:ILR393232 IVL393232:IVN393232 JFH393232:JFJ393232 JPD393232:JPF393232 JYZ393232:JZB393232 KIV393232:KIX393232 KSR393232:KST393232 LCN393232:LCP393232 LMJ393232:LML393232 LWF393232:LWH393232 MGB393232:MGD393232 MPX393232:MPZ393232 MZT393232:MZV393232 NJP393232:NJR393232 NTL393232:NTN393232 ODH393232:ODJ393232 OND393232:ONF393232 OWZ393232:OXB393232 PGV393232:PGX393232 PQR393232:PQT393232 QAN393232:QAP393232 QKJ393232:QKL393232 QUF393232:QUH393232 REB393232:RED393232 RNX393232:RNZ393232 RXT393232:RXV393232 SHP393232:SHR393232 SRL393232:SRN393232 TBH393232:TBJ393232 TLD393232:TLF393232 TUZ393232:TVB393232 UEV393232:UEX393232 UOR393232:UOT393232 UYN393232:UYP393232 VIJ393232:VIL393232 VSF393232:VSH393232 WCB393232:WCD393232 WLX393232:WLZ393232 WVT393232:WVV393232 L458768:N458768 JH458768:JJ458768 TD458768:TF458768 ACZ458768:ADB458768 AMV458768:AMX458768 AWR458768:AWT458768 BGN458768:BGP458768 BQJ458768:BQL458768 CAF458768:CAH458768 CKB458768:CKD458768 CTX458768:CTZ458768 DDT458768:DDV458768 DNP458768:DNR458768 DXL458768:DXN458768 EHH458768:EHJ458768 ERD458768:ERF458768 FAZ458768:FBB458768 FKV458768:FKX458768 FUR458768:FUT458768 GEN458768:GEP458768 GOJ458768:GOL458768 GYF458768:GYH458768 HIB458768:HID458768 HRX458768:HRZ458768 IBT458768:IBV458768 ILP458768:ILR458768 IVL458768:IVN458768 JFH458768:JFJ458768 JPD458768:JPF458768 JYZ458768:JZB458768 KIV458768:KIX458768 KSR458768:KST458768 LCN458768:LCP458768 LMJ458768:LML458768 LWF458768:LWH458768 MGB458768:MGD458768 MPX458768:MPZ458768 MZT458768:MZV458768 NJP458768:NJR458768 NTL458768:NTN458768 ODH458768:ODJ458768 OND458768:ONF458768 OWZ458768:OXB458768 PGV458768:PGX458768 PQR458768:PQT458768 QAN458768:QAP458768 QKJ458768:QKL458768 QUF458768:QUH458768 REB458768:RED458768 RNX458768:RNZ458768 RXT458768:RXV458768 SHP458768:SHR458768 SRL458768:SRN458768 TBH458768:TBJ458768 TLD458768:TLF458768 TUZ458768:TVB458768 UEV458768:UEX458768 UOR458768:UOT458768 UYN458768:UYP458768 VIJ458768:VIL458768 VSF458768:VSH458768 WCB458768:WCD458768 WLX458768:WLZ458768 WVT458768:WVV458768 L524304:N524304 JH524304:JJ524304 TD524304:TF524304 ACZ524304:ADB524304 AMV524304:AMX524304 AWR524304:AWT524304 BGN524304:BGP524304 BQJ524304:BQL524304 CAF524304:CAH524304 CKB524304:CKD524304 CTX524304:CTZ524304 DDT524304:DDV524304 DNP524304:DNR524304 DXL524304:DXN524304 EHH524304:EHJ524304 ERD524304:ERF524304 FAZ524304:FBB524304 FKV524304:FKX524304 FUR524304:FUT524304 GEN524304:GEP524304 GOJ524304:GOL524304 GYF524304:GYH524304 HIB524304:HID524304 HRX524304:HRZ524304 IBT524304:IBV524304 ILP524304:ILR524304 IVL524304:IVN524304 JFH524304:JFJ524304 JPD524304:JPF524304 JYZ524304:JZB524304 KIV524304:KIX524304 KSR524304:KST524304 LCN524304:LCP524304 LMJ524304:LML524304 LWF524304:LWH524304 MGB524304:MGD524304 MPX524304:MPZ524304 MZT524304:MZV524304 NJP524304:NJR524304 NTL524304:NTN524304 ODH524304:ODJ524304 OND524304:ONF524304 OWZ524304:OXB524304 PGV524304:PGX524304 PQR524304:PQT524304 QAN524304:QAP524304 QKJ524304:QKL524304 QUF524304:QUH524304 REB524304:RED524304 RNX524304:RNZ524304 RXT524304:RXV524304 SHP524304:SHR524304 SRL524304:SRN524304 TBH524304:TBJ524304 TLD524304:TLF524304 TUZ524304:TVB524304 UEV524304:UEX524304 UOR524304:UOT524304 UYN524304:UYP524304 VIJ524304:VIL524304 VSF524304:VSH524304 WCB524304:WCD524304 WLX524304:WLZ524304 WVT524304:WVV524304 L589840:N589840 JH589840:JJ589840 TD589840:TF589840 ACZ589840:ADB589840 AMV589840:AMX589840 AWR589840:AWT589840 BGN589840:BGP589840 BQJ589840:BQL589840 CAF589840:CAH589840 CKB589840:CKD589840 CTX589840:CTZ589840 DDT589840:DDV589840 DNP589840:DNR589840 DXL589840:DXN589840 EHH589840:EHJ589840 ERD589840:ERF589840 FAZ589840:FBB589840 FKV589840:FKX589840 FUR589840:FUT589840 GEN589840:GEP589840 GOJ589840:GOL589840 GYF589840:GYH589840 HIB589840:HID589840 HRX589840:HRZ589840 IBT589840:IBV589840 ILP589840:ILR589840 IVL589840:IVN589840 JFH589840:JFJ589840 JPD589840:JPF589840 JYZ589840:JZB589840 KIV589840:KIX589840 KSR589840:KST589840 LCN589840:LCP589840 LMJ589840:LML589840 LWF589840:LWH589840 MGB589840:MGD589840 MPX589840:MPZ589840 MZT589840:MZV589840 NJP589840:NJR589840 NTL589840:NTN589840 ODH589840:ODJ589840 OND589840:ONF589840 OWZ589840:OXB589840 PGV589840:PGX589840 PQR589840:PQT589840 QAN589840:QAP589840 QKJ589840:QKL589840 QUF589840:QUH589840 REB589840:RED589840 RNX589840:RNZ589840 RXT589840:RXV589840 SHP589840:SHR589840 SRL589840:SRN589840 TBH589840:TBJ589840 TLD589840:TLF589840 TUZ589840:TVB589840 UEV589840:UEX589840 UOR589840:UOT589840 UYN589840:UYP589840 VIJ589840:VIL589840 VSF589840:VSH589840 WCB589840:WCD589840 WLX589840:WLZ589840 WVT589840:WVV589840 L655376:N655376 JH655376:JJ655376 TD655376:TF655376 ACZ655376:ADB655376 AMV655376:AMX655376 AWR655376:AWT655376 BGN655376:BGP655376 BQJ655376:BQL655376 CAF655376:CAH655376 CKB655376:CKD655376 CTX655376:CTZ655376 DDT655376:DDV655376 DNP655376:DNR655376 DXL655376:DXN655376 EHH655376:EHJ655376 ERD655376:ERF655376 FAZ655376:FBB655376 FKV655376:FKX655376 FUR655376:FUT655376 GEN655376:GEP655376 GOJ655376:GOL655376 GYF655376:GYH655376 HIB655376:HID655376 HRX655376:HRZ655376 IBT655376:IBV655376 ILP655376:ILR655376 IVL655376:IVN655376 JFH655376:JFJ655376 JPD655376:JPF655376 JYZ655376:JZB655376 KIV655376:KIX655376 KSR655376:KST655376 LCN655376:LCP655376 LMJ655376:LML655376 LWF655376:LWH655376 MGB655376:MGD655376 MPX655376:MPZ655376 MZT655376:MZV655376 NJP655376:NJR655376 NTL655376:NTN655376 ODH655376:ODJ655376 OND655376:ONF655376 OWZ655376:OXB655376 PGV655376:PGX655376 PQR655376:PQT655376 QAN655376:QAP655376 QKJ655376:QKL655376 QUF655376:QUH655376 REB655376:RED655376 RNX655376:RNZ655376 RXT655376:RXV655376 SHP655376:SHR655376 SRL655376:SRN655376 TBH655376:TBJ655376 TLD655376:TLF655376 TUZ655376:TVB655376 UEV655376:UEX655376 UOR655376:UOT655376 UYN655376:UYP655376 VIJ655376:VIL655376 VSF655376:VSH655376 WCB655376:WCD655376 WLX655376:WLZ655376 WVT655376:WVV655376 L720912:N720912 JH720912:JJ720912 TD720912:TF720912 ACZ720912:ADB720912 AMV720912:AMX720912 AWR720912:AWT720912 BGN720912:BGP720912 BQJ720912:BQL720912 CAF720912:CAH720912 CKB720912:CKD720912 CTX720912:CTZ720912 DDT720912:DDV720912 DNP720912:DNR720912 DXL720912:DXN720912 EHH720912:EHJ720912 ERD720912:ERF720912 FAZ720912:FBB720912 FKV720912:FKX720912 FUR720912:FUT720912 GEN720912:GEP720912 GOJ720912:GOL720912 GYF720912:GYH720912 HIB720912:HID720912 HRX720912:HRZ720912 IBT720912:IBV720912 ILP720912:ILR720912 IVL720912:IVN720912 JFH720912:JFJ720912 JPD720912:JPF720912 JYZ720912:JZB720912 KIV720912:KIX720912 KSR720912:KST720912 LCN720912:LCP720912 LMJ720912:LML720912 LWF720912:LWH720912 MGB720912:MGD720912 MPX720912:MPZ720912 MZT720912:MZV720912 NJP720912:NJR720912 NTL720912:NTN720912 ODH720912:ODJ720912 OND720912:ONF720912 OWZ720912:OXB720912 PGV720912:PGX720912 PQR720912:PQT720912 QAN720912:QAP720912 QKJ720912:QKL720912 QUF720912:QUH720912 REB720912:RED720912 RNX720912:RNZ720912 RXT720912:RXV720912 SHP720912:SHR720912 SRL720912:SRN720912 TBH720912:TBJ720912 TLD720912:TLF720912 TUZ720912:TVB720912 UEV720912:UEX720912 UOR720912:UOT720912 UYN720912:UYP720912 VIJ720912:VIL720912 VSF720912:VSH720912 WCB720912:WCD720912 WLX720912:WLZ720912 WVT720912:WVV720912 L786448:N786448 JH786448:JJ786448 TD786448:TF786448 ACZ786448:ADB786448 AMV786448:AMX786448 AWR786448:AWT786448 BGN786448:BGP786448 BQJ786448:BQL786448 CAF786448:CAH786448 CKB786448:CKD786448 CTX786448:CTZ786448 DDT786448:DDV786448 DNP786448:DNR786448 DXL786448:DXN786448 EHH786448:EHJ786448 ERD786448:ERF786448 FAZ786448:FBB786448 FKV786448:FKX786448 FUR786448:FUT786448 GEN786448:GEP786448 GOJ786448:GOL786448 GYF786448:GYH786448 HIB786448:HID786448 HRX786448:HRZ786448 IBT786448:IBV786448 ILP786448:ILR786448 IVL786448:IVN786448 JFH786448:JFJ786448 JPD786448:JPF786448 JYZ786448:JZB786448 KIV786448:KIX786448 KSR786448:KST786448 LCN786448:LCP786448 LMJ786448:LML786448 LWF786448:LWH786448 MGB786448:MGD786448 MPX786448:MPZ786448 MZT786448:MZV786448 NJP786448:NJR786448 NTL786448:NTN786448 ODH786448:ODJ786448 OND786448:ONF786448 OWZ786448:OXB786448 PGV786448:PGX786448 PQR786448:PQT786448 QAN786448:QAP786448 QKJ786448:QKL786448 QUF786448:QUH786448 REB786448:RED786448 RNX786448:RNZ786448 RXT786448:RXV786448 SHP786448:SHR786448 SRL786448:SRN786448 TBH786448:TBJ786448 TLD786448:TLF786448 TUZ786448:TVB786448 UEV786448:UEX786448 UOR786448:UOT786448 UYN786448:UYP786448 VIJ786448:VIL786448 VSF786448:VSH786448 WCB786448:WCD786448 WLX786448:WLZ786448 WVT786448:WVV786448 L851984:N851984 JH851984:JJ851984 TD851984:TF851984 ACZ851984:ADB851984 AMV851984:AMX851984 AWR851984:AWT851984 BGN851984:BGP851984 BQJ851984:BQL851984 CAF851984:CAH851984 CKB851984:CKD851984 CTX851984:CTZ851984 DDT851984:DDV851984 DNP851984:DNR851984 DXL851984:DXN851984 EHH851984:EHJ851984 ERD851984:ERF851984 FAZ851984:FBB851984 FKV851984:FKX851984 FUR851984:FUT851984 GEN851984:GEP851984 GOJ851984:GOL851984 GYF851984:GYH851984 HIB851984:HID851984 HRX851984:HRZ851984 IBT851984:IBV851984 ILP851984:ILR851984 IVL851984:IVN851984 JFH851984:JFJ851984 JPD851984:JPF851984 JYZ851984:JZB851984 KIV851984:KIX851984 KSR851984:KST851984 LCN851984:LCP851984 LMJ851984:LML851984 LWF851984:LWH851984 MGB851984:MGD851984 MPX851984:MPZ851984 MZT851984:MZV851984 NJP851984:NJR851984 NTL851984:NTN851984 ODH851984:ODJ851984 OND851984:ONF851984 OWZ851984:OXB851984 PGV851984:PGX851984 PQR851984:PQT851984 QAN851984:QAP851984 QKJ851984:QKL851984 QUF851984:QUH851984 REB851984:RED851984 RNX851984:RNZ851984 RXT851984:RXV851984 SHP851984:SHR851984 SRL851984:SRN851984 TBH851984:TBJ851984 TLD851984:TLF851984 TUZ851984:TVB851984 UEV851984:UEX851984 UOR851984:UOT851984 UYN851984:UYP851984 VIJ851984:VIL851984 VSF851984:VSH851984 WCB851984:WCD851984 WLX851984:WLZ851984 WVT851984:WVV851984 L917520:N917520 JH917520:JJ917520 TD917520:TF917520 ACZ917520:ADB917520 AMV917520:AMX917520 AWR917520:AWT917520 BGN917520:BGP917520 BQJ917520:BQL917520 CAF917520:CAH917520 CKB917520:CKD917520 CTX917520:CTZ917520 DDT917520:DDV917520 DNP917520:DNR917520 DXL917520:DXN917520 EHH917520:EHJ917520 ERD917520:ERF917520 FAZ917520:FBB917520 FKV917520:FKX917520 FUR917520:FUT917520 GEN917520:GEP917520 GOJ917520:GOL917520 GYF917520:GYH917520 HIB917520:HID917520 HRX917520:HRZ917520 IBT917520:IBV917520 ILP917520:ILR917520 IVL917520:IVN917520 JFH917520:JFJ917520 JPD917520:JPF917520 JYZ917520:JZB917520 KIV917520:KIX917520 KSR917520:KST917520 LCN917520:LCP917520 LMJ917520:LML917520 LWF917520:LWH917520 MGB917520:MGD917520 MPX917520:MPZ917520 MZT917520:MZV917520 NJP917520:NJR917520 NTL917520:NTN917520 ODH917520:ODJ917520 OND917520:ONF917520 OWZ917520:OXB917520 PGV917520:PGX917520 PQR917520:PQT917520 QAN917520:QAP917520 QKJ917520:QKL917520 QUF917520:QUH917520 REB917520:RED917520 RNX917520:RNZ917520 RXT917520:RXV917520 SHP917520:SHR917520 SRL917520:SRN917520 TBH917520:TBJ917520 TLD917520:TLF917520 TUZ917520:TVB917520 UEV917520:UEX917520 UOR917520:UOT917520 UYN917520:UYP917520 VIJ917520:VIL917520 VSF917520:VSH917520 WCB917520:WCD917520 WLX917520:WLZ917520 WVT917520:WVV917520 L983056:N983056 JH983056:JJ983056 TD983056:TF983056 ACZ983056:ADB983056 AMV983056:AMX983056 AWR983056:AWT983056 BGN983056:BGP983056 BQJ983056:BQL983056 CAF983056:CAH983056 CKB983056:CKD983056 CTX983056:CTZ983056 DDT983056:DDV983056 DNP983056:DNR983056 DXL983056:DXN983056 EHH983056:EHJ983056 ERD983056:ERF983056 FAZ983056:FBB983056 FKV983056:FKX983056 FUR983056:FUT983056 GEN983056:GEP983056 GOJ983056:GOL983056 GYF983056:GYH983056 HIB983056:HID983056 HRX983056:HRZ983056 IBT983056:IBV983056 ILP983056:ILR983056 IVL983056:IVN983056 JFH983056:JFJ983056 JPD983056:JPF983056 JYZ983056:JZB983056 KIV983056:KIX983056 KSR983056:KST983056 LCN983056:LCP983056 LMJ983056:LML983056 LWF983056:LWH983056 MGB983056:MGD983056 MPX983056:MPZ983056 MZT983056:MZV983056 NJP983056:NJR983056 NTL983056:NTN983056 ODH983056:ODJ983056 OND983056:ONF983056 OWZ983056:OXB983056 PGV983056:PGX983056 PQR983056:PQT983056 QAN983056:QAP983056 QKJ983056:QKL983056 QUF983056:QUH983056 REB983056:RED983056 RNX983056:RNZ983056 RXT983056:RXV983056 SHP983056:SHR983056 SRL983056:SRN983056 TBH983056:TBJ983056 TLD983056:TLF983056 TUZ983056:TVB983056 UEV983056:UEX983056 UOR983056:UOT983056 UYN983056:UYP983056 VIJ983056:VIL983056 VSF983056:VSH983056 WCB983056:WCD983056 WLX983056:WLZ983056">
      <formula1>"確認している,確認していない"</formula1>
    </dataValidation>
    <dataValidation type="list" operator="equal" allowBlank="1" showErrorMessage="1" errorTitle="入力規則違反" error="リストから選択してください" sqref="WVT983052:WVV983052 JH15:JJ15 TD15:TF15 ACZ15:ADB15 AMV15:AMX15 AWR15:AWT15 BGN15:BGP15 BQJ15:BQL15 CAF15:CAH15 CKB15:CKD15 CTX15:CTZ15 DDT15:DDV15 DNP15:DNR15 DXL15:DXN15 EHH15:EHJ15 ERD15:ERF15 FAZ15:FBB15 FKV15:FKX15 FUR15:FUT15 GEN15:GEP15 GOJ15:GOL15 GYF15:GYH15 HIB15:HID15 HRX15:HRZ15 IBT15:IBV15 ILP15:ILR15 IVL15:IVN15 JFH15:JFJ15 JPD15:JPF15 JYZ15:JZB15 KIV15:KIX15 KSR15:KST15 LCN15:LCP15 LMJ15:LML15 LWF15:LWH15 MGB15:MGD15 MPX15:MPZ15 MZT15:MZV15 NJP15:NJR15 NTL15:NTN15 ODH15:ODJ15 OND15:ONF15 OWZ15:OXB15 PGV15:PGX15 PQR15:PQT15 QAN15:QAP15 QKJ15:QKL15 QUF15:QUH15 REB15:RED15 RNX15:RNZ15 RXT15:RXV15 SHP15:SHR15 SRL15:SRN15 TBH15:TBJ15 TLD15:TLF15 TUZ15:TVB15 UEV15:UEX15 UOR15:UOT15 UYN15:UYP15 VIJ15:VIL15 VSF15:VSH15 WCB15:WCD15 WLX15:WLZ15 WVT15:WVV15 L65548:N65548 JH65548:JJ65548 TD65548:TF65548 ACZ65548:ADB65548 AMV65548:AMX65548 AWR65548:AWT65548 BGN65548:BGP65548 BQJ65548:BQL65548 CAF65548:CAH65548 CKB65548:CKD65548 CTX65548:CTZ65548 DDT65548:DDV65548 DNP65548:DNR65548 DXL65548:DXN65548 EHH65548:EHJ65548 ERD65548:ERF65548 FAZ65548:FBB65548 FKV65548:FKX65548 FUR65548:FUT65548 GEN65548:GEP65548 GOJ65548:GOL65548 GYF65548:GYH65548 HIB65548:HID65548 HRX65548:HRZ65548 IBT65548:IBV65548 ILP65548:ILR65548 IVL65548:IVN65548 JFH65548:JFJ65548 JPD65548:JPF65548 JYZ65548:JZB65548 KIV65548:KIX65548 KSR65548:KST65548 LCN65548:LCP65548 LMJ65548:LML65548 LWF65548:LWH65548 MGB65548:MGD65548 MPX65548:MPZ65548 MZT65548:MZV65548 NJP65548:NJR65548 NTL65548:NTN65548 ODH65548:ODJ65548 OND65548:ONF65548 OWZ65548:OXB65548 PGV65548:PGX65548 PQR65548:PQT65548 QAN65548:QAP65548 QKJ65548:QKL65548 QUF65548:QUH65548 REB65548:RED65548 RNX65548:RNZ65548 RXT65548:RXV65548 SHP65548:SHR65548 SRL65548:SRN65548 TBH65548:TBJ65548 TLD65548:TLF65548 TUZ65548:TVB65548 UEV65548:UEX65548 UOR65548:UOT65548 UYN65548:UYP65548 VIJ65548:VIL65548 VSF65548:VSH65548 WCB65548:WCD65548 WLX65548:WLZ65548 WVT65548:WVV65548 L131084:N131084 JH131084:JJ131084 TD131084:TF131084 ACZ131084:ADB131084 AMV131084:AMX131084 AWR131084:AWT131084 BGN131084:BGP131084 BQJ131084:BQL131084 CAF131084:CAH131084 CKB131084:CKD131084 CTX131084:CTZ131084 DDT131084:DDV131084 DNP131084:DNR131084 DXL131084:DXN131084 EHH131084:EHJ131084 ERD131084:ERF131084 FAZ131084:FBB131084 FKV131084:FKX131084 FUR131084:FUT131084 GEN131084:GEP131084 GOJ131084:GOL131084 GYF131084:GYH131084 HIB131084:HID131084 HRX131084:HRZ131084 IBT131084:IBV131084 ILP131084:ILR131084 IVL131084:IVN131084 JFH131084:JFJ131084 JPD131084:JPF131084 JYZ131084:JZB131084 KIV131084:KIX131084 KSR131084:KST131084 LCN131084:LCP131084 LMJ131084:LML131084 LWF131084:LWH131084 MGB131084:MGD131084 MPX131084:MPZ131084 MZT131084:MZV131084 NJP131084:NJR131084 NTL131084:NTN131084 ODH131084:ODJ131084 OND131084:ONF131084 OWZ131084:OXB131084 PGV131084:PGX131084 PQR131084:PQT131084 QAN131084:QAP131084 QKJ131084:QKL131084 QUF131084:QUH131084 REB131084:RED131084 RNX131084:RNZ131084 RXT131084:RXV131084 SHP131084:SHR131084 SRL131084:SRN131084 TBH131084:TBJ131084 TLD131084:TLF131084 TUZ131084:TVB131084 UEV131084:UEX131084 UOR131084:UOT131084 UYN131084:UYP131084 VIJ131084:VIL131084 VSF131084:VSH131084 WCB131084:WCD131084 WLX131084:WLZ131084 WVT131084:WVV131084 L196620:N196620 JH196620:JJ196620 TD196620:TF196620 ACZ196620:ADB196620 AMV196620:AMX196620 AWR196620:AWT196620 BGN196620:BGP196620 BQJ196620:BQL196620 CAF196620:CAH196620 CKB196620:CKD196620 CTX196620:CTZ196620 DDT196620:DDV196620 DNP196620:DNR196620 DXL196620:DXN196620 EHH196620:EHJ196620 ERD196620:ERF196620 FAZ196620:FBB196620 FKV196620:FKX196620 FUR196620:FUT196620 GEN196620:GEP196620 GOJ196620:GOL196620 GYF196620:GYH196620 HIB196620:HID196620 HRX196620:HRZ196620 IBT196620:IBV196620 ILP196620:ILR196620 IVL196620:IVN196620 JFH196620:JFJ196620 JPD196620:JPF196620 JYZ196620:JZB196620 KIV196620:KIX196620 KSR196620:KST196620 LCN196620:LCP196620 LMJ196620:LML196620 LWF196620:LWH196620 MGB196620:MGD196620 MPX196620:MPZ196620 MZT196620:MZV196620 NJP196620:NJR196620 NTL196620:NTN196620 ODH196620:ODJ196620 OND196620:ONF196620 OWZ196620:OXB196620 PGV196620:PGX196620 PQR196620:PQT196620 QAN196620:QAP196620 QKJ196620:QKL196620 QUF196620:QUH196620 REB196620:RED196620 RNX196620:RNZ196620 RXT196620:RXV196620 SHP196620:SHR196620 SRL196620:SRN196620 TBH196620:TBJ196620 TLD196620:TLF196620 TUZ196620:TVB196620 UEV196620:UEX196620 UOR196620:UOT196620 UYN196620:UYP196620 VIJ196620:VIL196620 VSF196620:VSH196620 WCB196620:WCD196620 WLX196620:WLZ196620 WVT196620:WVV196620 L262156:N262156 JH262156:JJ262156 TD262156:TF262156 ACZ262156:ADB262156 AMV262156:AMX262156 AWR262156:AWT262156 BGN262156:BGP262156 BQJ262156:BQL262156 CAF262156:CAH262156 CKB262156:CKD262156 CTX262156:CTZ262156 DDT262156:DDV262156 DNP262156:DNR262156 DXL262156:DXN262156 EHH262156:EHJ262156 ERD262156:ERF262156 FAZ262156:FBB262156 FKV262156:FKX262156 FUR262156:FUT262156 GEN262156:GEP262156 GOJ262156:GOL262156 GYF262156:GYH262156 HIB262156:HID262156 HRX262156:HRZ262156 IBT262156:IBV262156 ILP262156:ILR262156 IVL262156:IVN262156 JFH262156:JFJ262156 JPD262156:JPF262156 JYZ262156:JZB262156 KIV262156:KIX262156 KSR262156:KST262156 LCN262156:LCP262156 LMJ262156:LML262156 LWF262156:LWH262156 MGB262156:MGD262156 MPX262156:MPZ262156 MZT262156:MZV262156 NJP262156:NJR262156 NTL262156:NTN262156 ODH262156:ODJ262156 OND262156:ONF262156 OWZ262156:OXB262156 PGV262156:PGX262156 PQR262156:PQT262156 QAN262156:QAP262156 QKJ262156:QKL262156 QUF262156:QUH262156 REB262156:RED262156 RNX262156:RNZ262156 RXT262156:RXV262156 SHP262156:SHR262156 SRL262156:SRN262156 TBH262156:TBJ262156 TLD262156:TLF262156 TUZ262156:TVB262156 UEV262156:UEX262156 UOR262156:UOT262156 UYN262156:UYP262156 VIJ262156:VIL262156 VSF262156:VSH262156 WCB262156:WCD262156 WLX262156:WLZ262156 WVT262156:WVV262156 L327692:N327692 JH327692:JJ327692 TD327692:TF327692 ACZ327692:ADB327692 AMV327692:AMX327692 AWR327692:AWT327692 BGN327692:BGP327692 BQJ327692:BQL327692 CAF327692:CAH327692 CKB327692:CKD327692 CTX327692:CTZ327692 DDT327692:DDV327692 DNP327692:DNR327692 DXL327692:DXN327692 EHH327692:EHJ327692 ERD327692:ERF327692 FAZ327692:FBB327692 FKV327692:FKX327692 FUR327692:FUT327692 GEN327692:GEP327692 GOJ327692:GOL327692 GYF327692:GYH327692 HIB327692:HID327692 HRX327692:HRZ327692 IBT327692:IBV327692 ILP327692:ILR327692 IVL327692:IVN327692 JFH327692:JFJ327692 JPD327692:JPF327692 JYZ327692:JZB327692 KIV327692:KIX327692 KSR327692:KST327692 LCN327692:LCP327692 LMJ327692:LML327692 LWF327692:LWH327692 MGB327692:MGD327692 MPX327692:MPZ327692 MZT327692:MZV327692 NJP327692:NJR327692 NTL327692:NTN327692 ODH327692:ODJ327692 OND327692:ONF327692 OWZ327692:OXB327692 PGV327692:PGX327692 PQR327692:PQT327692 QAN327692:QAP327692 QKJ327692:QKL327692 QUF327692:QUH327692 REB327692:RED327692 RNX327692:RNZ327692 RXT327692:RXV327692 SHP327692:SHR327692 SRL327692:SRN327692 TBH327692:TBJ327692 TLD327692:TLF327692 TUZ327692:TVB327692 UEV327692:UEX327692 UOR327692:UOT327692 UYN327692:UYP327692 VIJ327692:VIL327692 VSF327692:VSH327692 WCB327692:WCD327692 WLX327692:WLZ327692 WVT327692:WVV327692 L393228:N393228 JH393228:JJ393228 TD393228:TF393228 ACZ393228:ADB393228 AMV393228:AMX393228 AWR393228:AWT393228 BGN393228:BGP393228 BQJ393228:BQL393228 CAF393228:CAH393228 CKB393228:CKD393228 CTX393228:CTZ393228 DDT393228:DDV393228 DNP393228:DNR393228 DXL393228:DXN393228 EHH393228:EHJ393228 ERD393228:ERF393228 FAZ393228:FBB393228 FKV393228:FKX393228 FUR393228:FUT393228 GEN393228:GEP393228 GOJ393228:GOL393228 GYF393228:GYH393228 HIB393228:HID393228 HRX393228:HRZ393228 IBT393228:IBV393228 ILP393228:ILR393228 IVL393228:IVN393228 JFH393228:JFJ393228 JPD393228:JPF393228 JYZ393228:JZB393228 KIV393228:KIX393228 KSR393228:KST393228 LCN393228:LCP393228 LMJ393228:LML393228 LWF393228:LWH393228 MGB393228:MGD393228 MPX393228:MPZ393228 MZT393228:MZV393228 NJP393228:NJR393228 NTL393228:NTN393228 ODH393228:ODJ393228 OND393228:ONF393228 OWZ393228:OXB393228 PGV393228:PGX393228 PQR393228:PQT393228 QAN393228:QAP393228 QKJ393228:QKL393228 QUF393228:QUH393228 REB393228:RED393228 RNX393228:RNZ393228 RXT393228:RXV393228 SHP393228:SHR393228 SRL393228:SRN393228 TBH393228:TBJ393228 TLD393228:TLF393228 TUZ393228:TVB393228 UEV393228:UEX393228 UOR393228:UOT393228 UYN393228:UYP393228 VIJ393228:VIL393228 VSF393228:VSH393228 WCB393228:WCD393228 WLX393228:WLZ393228 WVT393228:WVV393228 L458764:N458764 JH458764:JJ458764 TD458764:TF458764 ACZ458764:ADB458764 AMV458764:AMX458764 AWR458764:AWT458764 BGN458764:BGP458764 BQJ458764:BQL458764 CAF458764:CAH458764 CKB458764:CKD458764 CTX458764:CTZ458764 DDT458764:DDV458764 DNP458764:DNR458764 DXL458764:DXN458764 EHH458764:EHJ458764 ERD458764:ERF458764 FAZ458764:FBB458764 FKV458764:FKX458764 FUR458764:FUT458764 GEN458764:GEP458764 GOJ458764:GOL458764 GYF458764:GYH458764 HIB458764:HID458764 HRX458764:HRZ458764 IBT458764:IBV458764 ILP458764:ILR458764 IVL458764:IVN458764 JFH458764:JFJ458764 JPD458764:JPF458764 JYZ458764:JZB458764 KIV458764:KIX458764 KSR458764:KST458764 LCN458764:LCP458764 LMJ458764:LML458764 LWF458764:LWH458764 MGB458764:MGD458764 MPX458764:MPZ458764 MZT458764:MZV458764 NJP458764:NJR458764 NTL458764:NTN458764 ODH458764:ODJ458764 OND458764:ONF458764 OWZ458764:OXB458764 PGV458764:PGX458764 PQR458764:PQT458764 QAN458764:QAP458764 QKJ458764:QKL458764 QUF458764:QUH458764 REB458764:RED458764 RNX458764:RNZ458764 RXT458764:RXV458764 SHP458764:SHR458764 SRL458764:SRN458764 TBH458764:TBJ458764 TLD458764:TLF458764 TUZ458764:TVB458764 UEV458764:UEX458764 UOR458764:UOT458764 UYN458764:UYP458764 VIJ458764:VIL458764 VSF458764:VSH458764 WCB458764:WCD458764 WLX458764:WLZ458764 WVT458764:WVV458764 L524300:N524300 JH524300:JJ524300 TD524300:TF524300 ACZ524300:ADB524300 AMV524300:AMX524300 AWR524300:AWT524300 BGN524300:BGP524300 BQJ524300:BQL524300 CAF524300:CAH524300 CKB524300:CKD524300 CTX524300:CTZ524300 DDT524300:DDV524300 DNP524300:DNR524300 DXL524300:DXN524300 EHH524300:EHJ524300 ERD524300:ERF524300 FAZ524300:FBB524300 FKV524300:FKX524300 FUR524300:FUT524300 GEN524300:GEP524300 GOJ524300:GOL524300 GYF524300:GYH524300 HIB524300:HID524300 HRX524300:HRZ524300 IBT524300:IBV524300 ILP524300:ILR524300 IVL524300:IVN524300 JFH524300:JFJ524300 JPD524300:JPF524300 JYZ524300:JZB524300 KIV524300:KIX524300 KSR524300:KST524300 LCN524300:LCP524300 LMJ524300:LML524300 LWF524300:LWH524300 MGB524300:MGD524300 MPX524300:MPZ524300 MZT524300:MZV524300 NJP524300:NJR524300 NTL524300:NTN524300 ODH524300:ODJ524300 OND524300:ONF524300 OWZ524300:OXB524300 PGV524300:PGX524300 PQR524300:PQT524300 QAN524300:QAP524300 QKJ524300:QKL524300 QUF524300:QUH524300 REB524300:RED524300 RNX524300:RNZ524300 RXT524300:RXV524300 SHP524300:SHR524300 SRL524300:SRN524300 TBH524300:TBJ524300 TLD524300:TLF524300 TUZ524300:TVB524300 UEV524300:UEX524300 UOR524300:UOT524300 UYN524300:UYP524300 VIJ524300:VIL524300 VSF524300:VSH524300 WCB524300:WCD524300 WLX524300:WLZ524300 WVT524300:WVV524300 L589836:N589836 JH589836:JJ589836 TD589836:TF589836 ACZ589836:ADB589836 AMV589836:AMX589836 AWR589836:AWT589836 BGN589836:BGP589836 BQJ589836:BQL589836 CAF589836:CAH589836 CKB589836:CKD589836 CTX589836:CTZ589836 DDT589836:DDV589836 DNP589836:DNR589836 DXL589836:DXN589836 EHH589836:EHJ589836 ERD589836:ERF589836 FAZ589836:FBB589836 FKV589836:FKX589836 FUR589836:FUT589836 GEN589836:GEP589836 GOJ589836:GOL589836 GYF589836:GYH589836 HIB589836:HID589836 HRX589836:HRZ589836 IBT589836:IBV589836 ILP589836:ILR589836 IVL589836:IVN589836 JFH589836:JFJ589836 JPD589836:JPF589836 JYZ589836:JZB589836 KIV589836:KIX589836 KSR589836:KST589836 LCN589836:LCP589836 LMJ589836:LML589836 LWF589836:LWH589836 MGB589836:MGD589836 MPX589836:MPZ589836 MZT589836:MZV589836 NJP589836:NJR589836 NTL589836:NTN589836 ODH589836:ODJ589836 OND589836:ONF589836 OWZ589836:OXB589836 PGV589836:PGX589836 PQR589836:PQT589836 QAN589836:QAP589836 QKJ589836:QKL589836 QUF589836:QUH589836 REB589836:RED589836 RNX589836:RNZ589836 RXT589836:RXV589836 SHP589836:SHR589836 SRL589836:SRN589836 TBH589836:TBJ589836 TLD589836:TLF589836 TUZ589836:TVB589836 UEV589836:UEX589836 UOR589836:UOT589836 UYN589836:UYP589836 VIJ589836:VIL589836 VSF589836:VSH589836 WCB589836:WCD589836 WLX589836:WLZ589836 WVT589836:WVV589836 L655372:N655372 JH655372:JJ655372 TD655372:TF655372 ACZ655372:ADB655372 AMV655372:AMX655372 AWR655372:AWT655372 BGN655372:BGP655372 BQJ655372:BQL655372 CAF655372:CAH655372 CKB655372:CKD655372 CTX655372:CTZ655372 DDT655372:DDV655372 DNP655372:DNR655372 DXL655372:DXN655372 EHH655372:EHJ655372 ERD655372:ERF655372 FAZ655372:FBB655372 FKV655372:FKX655372 FUR655372:FUT655372 GEN655372:GEP655372 GOJ655372:GOL655372 GYF655372:GYH655372 HIB655372:HID655372 HRX655372:HRZ655372 IBT655372:IBV655372 ILP655372:ILR655372 IVL655372:IVN655372 JFH655372:JFJ655372 JPD655372:JPF655372 JYZ655372:JZB655372 KIV655372:KIX655372 KSR655372:KST655372 LCN655372:LCP655372 LMJ655372:LML655372 LWF655372:LWH655372 MGB655372:MGD655372 MPX655372:MPZ655372 MZT655372:MZV655372 NJP655372:NJR655372 NTL655372:NTN655372 ODH655372:ODJ655372 OND655372:ONF655372 OWZ655372:OXB655372 PGV655372:PGX655372 PQR655372:PQT655372 QAN655372:QAP655372 QKJ655372:QKL655372 QUF655372:QUH655372 REB655372:RED655372 RNX655372:RNZ655372 RXT655372:RXV655372 SHP655372:SHR655372 SRL655372:SRN655372 TBH655372:TBJ655372 TLD655372:TLF655372 TUZ655372:TVB655372 UEV655372:UEX655372 UOR655372:UOT655372 UYN655372:UYP655372 VIJ655372:VIL655372 VSF655372:VSH655372 WCB655372:WCD655372 WLX655372:WLZ655372 WVT655372:WVV655372 L720908:N720908 JH720908:JJ720908 TD720908:TF720908 ACZ720908:ADB720908 AMV720908:AMX720908 AWR720908:AWT720908 BGN720908:BGP720908 BQJ720908:BQL720908 CAF720908:CAH720908 CKB720908:CKD720908 CTX720908:CTZ720908 DDT720908:DDV720908 DNP720908:DNR720908 DXL720908:DXN720908 EHH720908:EHJ720908 ERD720908:ERF720908 FAZ720908:FBB720908 FKV720908:FKX720908 FUR720908:FUT720908 GEN720908:GEP720908 GOJ720908:GOL720908 GYF720908:GYH720908 HIB720908:HID720908 HRX720908:HRZ720908 IBT720908:IBV720908 ILP720908:ILR720908 IVL720908:IVN720908 JFH720908:JFJ720908 JPD720908:JPF720908 JYZ720908:JZB720908 KIV720908:KIX720908 KSR720908:KST720908 LCN720908:LCP720908 LMJ720908:LML720908 LWF720908:LWH720908 MGB720908:MGD720908 MPX720908:MPZ720908 MZT720908:MZV720908 NJP720908:NJR720908 NTL720908:NTN720908 ODH720908:ODJ720908 OND720908:ONF720908 OWZ720908:OXB720908 PGV720908:PGX720908 PQR720908:PQT720908 QAN720908:QAP720908 QKJ720908:QKL720908 QUF720908:QUH720908 REB720908:RED720908 RNX720908:RNZ720908 RXT720908:RXV720908 SHP720908:SHR720908 SRL720908:SRN720908 TBH720908:TBJ720908 TLD720908:TLF720908 TUZ720908:TVB720908 UEV720908:UEX720908 UOR720908:UOT720908 UYN720908:UYP720908 VIJ720908:VIL720908 VSF720908:VSH720908 WCB720908:WCD720908 WLX720908:WLZ720908 WVT720908:WVV720908 L786444:N786444 JH786444:JJ786444 TD786444:TF786444 ACZ786444:ADB786444 AMV786444:AMX786444 AWR786444:AWT786444 BGN786444:BGP786444 BQJ786444:BQL786444 CAF786444:CAH786444 CKB786444:CKD786444 CTX786444:CTZ786444 DDT786444:DDV786444 DNP786444:DNR786444 DXL786444:DXN786444 EHH786444:EHJ786444 ERD786444:ERF786444 FAZ786444:FBB786444 FKV786444:FKX786444 FUR786444:FUT786444 GEN786444:GEP786444 GOJ786444:GOL786444 GYF786444:GYH786444 HIB786444:HID786444 HRX786444:HRZ786444 IBT786444:IBV786444 ILP786444:ILR786444 IVL786444:IVN786444 JFH786444:JFJ786444 JPD786444:JPF786444 JYZ786444:JZB786444 KIV786444:KIX786444 KSR786444:KST786444 LCN786444:LCP786444 LMJ786444:LML786444 LWF786444:LWH786444 MGB786444:MGD786444 MPX786444:MPZ786444 MZT786444:MZV786444 NJP786444:NJR786444 NTL786444:NTN786444 ODH786444:ODJ786444 OND786444:ONF786444 OWZ786444:OXB786444 PGV786444:PGX786444 PQR786444:PQT786444 QAN786444:QAP786444 QKJ786444:QKL786444 QUF786444:QUH786444 REB786444:RED786444 RNX786444:RNZ786444 RXT786444:RXV786444 SHP786444:SHR786444 SRL786444:SRN786444 TBH786444:TBJ786444 TLD786444:TLF786444 TUZ786444:TVB786444 UEV786444:UEX786444 UOR786444:UOT786444 UYN786444:UYP786444 VIJ786444:VIL786444 VSF786444:VSH786444 WCB786444:WCD786444 WLX786444:WLZ786444 WVT786444:WVV786444 L851980:N851980 JH851980:JJ851980 TD851980:TF851980 ACZ851980:ADB851980 AMV851980:AMX851980 AWR851980:AWT851980 BGN851980:BGP851980 BQJ851980:BQL851980 CAF851980:CAH851980 CKB851980:CKD851980 CTX851980:CTZ851980 DDT851980:DDV851980 DNP851980:DNR851980 DXL851980:DXN851980 EHH851980:EHJ851980 ERD851980:ERF851980 FAZ851980:FBB851980 FKV851980:FKX851980 FUR851980:FUT851980 GEN851980:GEP851980 GOJ851980:GOL851980 GYF851980:GYH851980 HIB851980:HID851980 HRX851980:HRZ851980 IBT851980:IBV851980 ILP851980:ILR851980 IVL851980:IVN851980 JFH851980:JFJ851980 JPD851980:JPF851980 JYZ851980:JZB851980 KIV851980:KIX851980 KSR851980:KST851980 LCN851980:LCP851980 LMJ851980:LML851980 LWF851980:LWH851980 MGB851980:MGD851980 MPX851980:MPZ851980 MZT851980:MZV851980 NJP851980:NJR851980 NTL851980:NTN851980 ODH851980:ODJ851980 OND851980:ONF851980 OWZ851980:OXB851980 PGV851980:PGX851980 PQR851980:PQT851980 QAN851980:QAP851980 QKJ851980:QKL851980 QUF851980:QUH851980 REB851980:RED851980 RNX851980:RNZ851980 RXT851980:RXV851980 SHP851980:SHR851980 SRL851980:SRN851980 TBH851980:TBJ851980 TLD851980:TLF851980 TUZ851980:TVB851980 UEV851980:UEX851980 UOR851980:UOT851980 UYN851980:UYP851980 VIJ851980:VIL851980 VSF851980:VSH851980 WCB851980:WCD851980 WLX851980:WLZ851980 WVT851980:WVV851980 L917516:N917516 JH917516:JJ917516 TD917516:TF917516 ACZ917516:ADB917516 AMV917516:AMX917516 AWR917516:AWT917516 BGN917516:BGP917516 BQJ917516:BQL917516 CAF917516:CAH917516 CKB917516:CKD917516 CTX917516:CTZ917516 DDT917516:DDV917516 DNP917516:DNR917516 DXL917516:DXN917516 EHH917516:EHJ917516 ERD917516:ERF917516 FAZ917516:FBB917516 FKV917516:FKX917516 FUR917516:FUT917516 GEN917516:GEP917516 GOJ917516:GOL917516 GYF917516:GYH917516 HIB917516:HID917516 HRX917516:HRZ917516 IBT917516:IBV917516 ILP917516:ILR917516 IVL917516:IVN917516 JFH917516:JFJ917516 JPD917516:JPF917516 JYZ917516:JZB917516 KIV917516:KIX917516 KSR917516:KST917516 LCN917516:LCP917516 LMJ917516:LML917516 LWF917516:LWH917516 MGB917516:MGD917516 MPX917516:MPZ917516 MZT917516:MZV917516 NJP917516:NJR917516 NTL917516:NTN917516 ODH917516:ODJ917516 OND917516:ONF917516 OWZ917516:OXB917516 PGV917516:PGX917516 PQR917516:PQT917516 QAN917516:QAP917516 QKJ917516:QKL917516 QUF917516:QUH917516 REB917516:RED917516 RNX917516:RNZ917516 RXT917516:RXV917516 SHP917516:SHR917516 SRL917516:SRN917516 TBH917516:TBJ917516 TLD917516:TLF917516 TUZ917516:TVB917516 UEV917516:UEX917516 UOR917516:UOT917516 UYN917516:UYP917516 VIJ917516:VIL917516 VSF917516:VSH917516 WCB917516:WCD917516 WLX917516:WLZ917516 WVT917516:WVV917516 L983052:N983052 JH983052:JJ983052 TD983052:TF983052 ACZ983052:ADB983052 AMV983052:AMX983052 AWR983052:AWT983052 BGN983052:BGP983052 BQJ983052:BQL983052 CAF983052:CAH983052 CKB983052:CKD983052 CTX983052:CTZ983052 DDT983052:DDV983052 DNP983052:DNR983052 DXL983052:DXN983052 EHH983052:EHJ983052 ERD983052:ERF983052 FAZ983052:FBB983052 FKV983052:FKX983052 FUR983052:FUT983052 GEN983052:GEP983052 GOJ983052:GOL983052 GYF983052:GYH983052 HIB983052:HID983052 HRX983052:HRZ983052 IBT983052:IBV983052 ILP983052:ILR983052 IVL983052:IVN983052 JFH983052:JFJ983052 JPD983052:JPF983052 JYZ983052:JZB983052 KIV983052:KIX983052 KSR983052:KST983052 LCN983052:LCP983052 LMJ983052:LML983052 LWF983052:LWH983052 MGB983052:MGD983052 MPX983052:MPZ983052 MZT983052:MZV983052 NJP983052:NJR983052 NTL983052:NTN983052 ODH983052:ODJ983052 OND983052:ONF983052 OWZ983052:OXB983052 PGV983052:PGX983052 PQR983052:PQT983052 QAN983052:QAP983052 QKJ983052:QKL983052 QUF983052:QUH983052 REB983052:RED983052 RNX983052:RNZ983052 RXT983052:RXV983052 SHP983052:SHR983052 SRL983052:SRN983052 TBH983052:TBJ983052 TLD983052:TLF983052 TUZ983052:TVB983052 UEV983052:UEX983052 UOR983052:UOT983052 UYN983052:UYP983052 VIJ983052:VIL983052 VSF983052:VSH983052 WCB983052:WCD983052 WLX983052:WLZ983052">
      <formula1>"運行している,運行していない"</formula1>
    </dataValidation>
    <dataValidation type="list" operator="equal" allowBlank="1" showErrorMessage="1" errorTitle="入力規則違反" error="リストから選択してください" sqref="WVT983058:WVV983058 L65554:N65554 JH65554:JJ65554 TD65554:TF65554 ACZ65554:ADB65554 AMV65554:AMX65554 AWR65554:AWT65554 BGN65554:BGP65554 BQJ65554:BQL65554 CAF65554:CAH65554 CKB65554:CKD65554 CTX65554:CTZ65554 DDT65554:DDV65554 DNP65554:DNR65554 DXL65554:DXN65554 EHH65554:EHJ65554 ERD65554:ERF65554 FAZ65554:FBB65554 FKV65554:FKX65554 FUR65554:FUT65554 GEN65554:GEP65554 GOJ65554:GOL65554 GYF65554:GYH65554 HIB65554:HID65554 HRX65554:HRZ65554 IBT65554:IBV65554 ILP65554:ILR65554 IVL65554:IVN65554 JFH65554:JFJ65554 JPD65554:JPF65554 JYZ65554:JZB65554 KIV65554:KIX65554 KSR65554:KST65554 LCN65554:LCP65554 LMJ65554:LML65554 LWF65554:LWH65554 MGB65554:MGD65554 MPX65554:MPZ65554 MZT65554:MZV65554 NJP65554:NJR65554 NTL65554:NTN65554 ODH65554:ODJ65554 OND65554:ONF65554 OWZ65554:OXB65554 PGV65554:PGX65554 PQR65554:PQT65554 QAN65554:QAP65554 QKJ65554:QKL65554 QUF65554:QUH65554 REB65554:RED65554 RNX65554:RNZ65554 RXT65554:RXV65554 SHP65554:SHR65554 SRL65554:SRN65554 TBH65554:TBJ65554 TLD65554:TLF65554 TUZ65554:TVB65554 UEV65554:UEX65554 UOR65554:UOT65554 UYN65554:UYP65554 VIJ65554:VIL65554 VSF65554:VSH65554 WCB65554:WCD65554 WLX65554:WLZ65554 WVT65554:WVV65554 L131090:N131090 JH131090:JJ131090 TD131090:TF131090 ACZ131090:ADB131090 AMV131090:AMX131090 AWR131090:AWT131090 BGN131090:BGP131090 BQJ131090:BQL131090 CAF131090:CAH131090 CKB131090:CKD131090 CTX131090:CTZ131090 DDT131090:DDV131090 DNP131090:DNR131090 DXL131090:DXN131090 EHH131090:EHJ131090 ERD131090:ERF131090 FAZ131090:FBB131090 FKV131090:FKX131090 FUR131090:FUT131090 GEN131090:GEP131090 GOJ131090:GOL131090 GYF131090:GYH131090 HIB131090:HID131090 HRX131090:HRZ131090 IBT131090:IBV131090 ILP131090:ILR131090 IVL131090:IVN131090 JFH131090:JFJ131090 JPD131090:JPF131090 JYZ131090:JZB131090 KIV131090:KIX131090 KSR131090:KST131090 LCN131090:LCP131090 LMJ131090:LML131090 LWF131090:LWH131090 MGB131090:MGD131090 MPX131090:MPZ131090 MZT131090:MZV131090 NJP131090:NJR131090 NTL131090:NTN131090 ODH131090:ODJ131090 OND131090:ONF131090 OWZ131090:OXB131090 PGV131090:PGX131090 PQR131090:PQT131090 QAN131090:QAP131090 QKJ131090:QKL131090 QUF131090:QUH131090 REB131090:RED131090 RNX131090:RNZ131090 RXT131090:RXV131090 SHP131090:SHR131090 SRL131090:SRN131090 TBH131090:TBJ131090 TLD131090:TLF131090 TUZ131090:TVB131090 UEV131090:UEX131090 UOR131090:UOT131090 UYN131090:UYP131090 VIJ131090:VIL131090 VSF131090:VSH131090 WCB131090:WCD131090 WLX131090:WLZ131090 WVT131090:WVV131090 L196626:N196626 JH196626:JJ196626 TD196626:TF196626 ACZ196626:ADB196626 AMV196626:AMX196626 AWR196626:AWT196626 BGN196626:BGP196626 BQJ196626:BQL196626 CAF196626:CAH196626 CKB196626:CKD196626 CTX196626:CTZ196626 DDT196626:DDV196626 DNP196626:DNR196626 DXL196626:DXN196626 EHH196626:EHJ196626 ERD196626:ERF196626 FAZ196626:FBB196626 FKV196626:FKX196626 FUR196626:FUT196626 GEN196626:GEP196626 GOJ196626:GOL196626 GYF196626:GYH196626 HIB196626:HID196626 HRX196626:HRZ196626 IBT196626:IBV196626 ILP196626:ILR196626 IVL196626:IVN196626 JFH196626:JFJ196626 JPD196626:JPF196626 JYZ196626:JZB196626 KIV196626:KIX196626 KSR196626:KST196626 LCN196626:LCP196626 LMJ196626:LML196626 LWF196626:LWH196626 MGB196626:MGD196626 MPX196626:MPZ196626 MZT196626:MZV196626 NJP196626:NJR196626 NTL196626:NTN196626 ODH196626:ODJ196626 OND196626:ONF196626 OWZ196626:OXB196626 PGV196626:PGX196626 PQR196626:PQT196626 QAN196626:QAP196626 QKJ196626:QKL196626 QUF196626:QUH196626 REB196626:RED196626 RNX196626:RNZ196626 RXT196626:RXV196626 SHP196626:SHR196626 SRL196626:SRN196626 TBH196626:TBJ196626 TLD196626:TLF196626 TUZ196626:TVB196626 UEV196626:UEX196626 UOR196626:UOT196626 UYN196626:UYP196626 VIJ196626:VIL196626 VSF196626:VSH196626 WCB196626:WCD196626 WLX196626:WLZ196626 WVT196626:WVV196626 L262162:N262162 JH262162:JJ262162 TD262162:TF262162 ACZ262162:ADB262162 AMV262162:AMX262162 AWR262162:AWT262162 BGN262162:BGP262162 BQJ262162:BQL262162 CAF262162:CAH262162 CKB262162:CKD262162 CTX262162:CTZ262162 DDT262162:DDV262162 DNP262162:DNR262162 DXL262162:DXN262162 EHH262162:EHJ262162 ERD262162:ERF262162 FAZ262162:FBB262162 FKV262162:FKX262162 FUR262162:FUT262162 GEN262162:GEP262162 GOJ262162:GOL262162 GYF262162:GYH262162 HIB262162:HID262162 HRX262162:HRZ262162 IBT262162:IBV262162 ILP262162:ILR262162 IVL262162:IVN262162 JFH262162:JFJ262162 JPD262162:JPF262162 JYZ262162:JZB262162 KIV262162:KIX262162 KSR262162:KST262162 LCN262162:LCP262162 LMJ262162:LML262162 LWF262162:LWH262162 MGB262162:MGD262162 MPX262162:MPZ262162 MZT262162:MZV262162 NJP262162:NJR262162 NTL262162:NTN262162 ODH262162:ODJ262162 OND262162:ONF262162 OWZ262162:OXB262162 PGV262162:PGX262162 PQR262162:PQT262162 QAN262162:QAP262162 QKJ262162:QKL262162 QUF262162:QUH262162 REB262162:RED262162 RNX262162:RNZ262162 RXT262162:RXV262162 SHP262162:SHR262162 SRL262162:SRN262162 TBH262162:TBJ262162 TLD262162:TLF262162 TUZ262162:TVB262162 UEV262162:UEX262162 UOR262162:UOT262162 UYN262162:UYP262162 VIJ262162:VIL262162 VSF262162:VSH262162 WCB262162:WCD262162 WLX262162:WLZ262162 WVT262162:WVV262162 L327698:N327698 JH327698:JJ327698 TD327698:TF327698 ACZ327698:ADB327698 AMV327698:AMX327698 AWR327698:AWT327698 BGN327698:BGP327698 BQJ327698:BQL327698 CAF327698:CAH327698 CKB327698:CKD327698 CTX327698:CTZ327698 DDT327698:DDV327698 DNP327698:DNR327698 DXL327698:DXN327698 EHH327698:EHJ327698 ERD327698:ERF327698 FAZ327698:FBB327698 FKV327698:FKX327698 FUR327698:FUT327698 GEN327698:GEP327698 GOJ327698:GOL327698 GYF327698:GYH327698 HIB327698:HID327698 HRX327698:HRZ327698 IBT327698:IBV327698 ILP327698:ILR327698 IVL327698:IVN327698 JFH327698:JFJ327698 JPD327698:JPF327698 JYZ327698:JZB327698 KIV327698:KIX327698 KSR327698:KST327698 LCN327698:LCP327698 LMJ327698:LML327698 LWF327698:LWH327698 MGB327698:MGD327698 MPX327698:MPZ327698 MZT327698:MZV327698 NJP327698:NJR327698 NTL327698:NTN327698 ODH327698:ODJ327698 OND327698:ONF327698 OWZ327698:OXB327698 PGV327698:PGX327698 PQR327698:PQT327698 QAN327698:QAP327698 QKJ327698:QKL327698 QUF327698:QUH327698 REB327698:RED327698 RNX327698:RNZ327698 RXT327698:RXV327698 SHP327698:SHR327698 SRL327698:SRN327698 TBH327698:TBJ327698 TLD327698:TLF327698 TUZ327698:TVB327698 UEV327698:UEX327698 UOR327698:UOT327698 UYN327698:UYP327698 VIJ327698:VIL327698 VSF327698:VSH327698 WCB327698:WCD327698 WLX327698:WLZ327698 WVT327698:WVV327698 L393234:N393234 JH393234:JJ393234 TD393234:TF393234 ACZ393234:ADB393234 AMV393234:AMX393234 AWR393234:AWT393234 BGN393234:BGP393234 BQJ393234:BQL393234 CAF393234:CAH393234 CKB393234:CKD393234 CTX393234:CTZ393234 DDT393234:DDV393234 DNP393234:DNR393234 DXL393234:DXN393234 EHH393234:EHJ393234 ERD393234:ERF393234 FAZ393234:FBB393234 FKV393234:FKX393234 FUR393234:FUT393234 GEN393234:GEP393234 GOJ393234:GOL393234 GYF393234:GYH393234 HIB393234:HID393234 HRX393234:HRZ393234 IBT393234:IBV393234 ILP393234:ILR393234 IVL393234:IVN393234 JFH393234:JFJ393234 JPD393234:JPF393234 JYZ393234:JZB393234 KIV393234:KIX393234 KSR393234:KST393234 LCN393234:LCP393234 LMJ393234:LML393234 LWF393234:LWH393234 MGB393234:MGD393234 MPX393234:MPZ393234 MZT393234:MZV393234 NJP393234:NJR393234 NTL393234:NTN393234 ODH393234:ODJ393234 OND393234:ONF393234 OWZ393234:OXB393234 PGV393234:PGX393234 PQR393234:PQT393234 QAN393234:QAP393234 QKJ393234:QKL393234 QUF393234:QUH393234 REB393234:RED393234 RNX393234:RNZ393234 RXT393234:RXV393234 SHP393234:SHR393234 SRL393234:SRN393234 TBH393234:TBJ393234 TLD393234:TLF393234 TUZ393234:TVB393234 UEV393234:UEX393234 UOR393234:UOT393234 UYN393234:UYP393234 VIJ393234:VIL393234 VSF393234:VSH393234 WCB393234:WCD393234 WLX393234:WLZ393234 WVT393234:WVV393234 L458770:N458770 JH458770:JJ458770 TD458770:TF458770 ACZ458770:ADB458770 AMV458770:AMX458770 AWR458770:AWT458770 BGN458770:BGP458770 BQJ458770:BQL458770 CAF458770:CAH458770 CKB458770:CKD458770 CTX458770:CTZ458770 DDT458770:DDV458770 DNP458770:DNR458770 DXL458770:DXN458770 EHH458770:EHJ458770 ERD458770:ERF458770 FAZ458770:FBB458770 FKV458770:FKX458770 FUR458770:FUT458770 GEN458770:GEP458770 GOJ458770:GOL458770 GYF458770:GYH458770 HIB458770:HID458770 HRX458770:HRZ458770 IBT458770:IBV458770 ILP458770:ILR458770 IVL458770:IVN458770 JFH458770:JFJ458770 JPD458770:JPF458770 JYZ458770:JZB458770 KIV458770:KIX458770 KSR458770:KST458770 LCN458770:LCP458770 LMJ458770:LML458770 LWF458770:LWH458770 MGB458770:MGD458770 MPX458770:MPZ458770 MZT458770:MZV458770 NJP458770:NJR458770 NTL458770:NTN458770 ODH458770:ODJ458770 OND458770:ONF458770 OWZ458770:OXB458770 PGV458770:PGX458770 PQR458770:PQT458770 QAN458770:QAP458770 QKJ458770:QKL458770 QUF458770:QUH458770 REB458770:RED458770 RNX458770:RNZ458770 RXT458770:RXV458770 SHP458770:SHR458770 SRL458770:SRN458770 TBH458770:TBJ458770 TLD458770:TLF458770 TUZ458770:TVB458770 UEV458770:UEX458770 UOR458770:UOT458770 UYN458770:UYP458770 VIJ458770:VIL458770 VSF458770:VSH458770 WCB458770:WCD458770 WLX458770:WLZ458770 WVT458770:WVV458770 L524306:N524306 JH524306:JJ524306 TD524306:TF524306 ACZ524306:ADB524306 AMV524306:AMX524306 AWR524306:AWT524306 BGN524306:BGP524306 BQJ524306:BQL524306 CAF524306:CAH524306 CKB524306:CKD524306 CTX524306:CTZ524306 DDT524306:DDV524306 DNP524306:DNR524306 DXL524306:DXN524306 EHH524306:EHJ524306 ERD524306:ERF524306 FAZ524306:FBB524306 FKV524306:FKX524306 FUR524306:FUT524306 GEN524306:GEP524306 GOJ524306:GOL524306 GYF524306:GYH524306 HIB524306:HID524306 HRX524306:HRZ524306 IBT524306:IBV524306 ILP524306:ILR524306 IVL524306:IVN524306 JFH524306:JFJ524306 JPD524306:JPF524306 JYZ524306:JZB524306 KIV524306:KIX524306 KSR524306:KST524306 LCN524306:LCP524306 LMJ524306:LML524306 LWF524306:LWH524306 MGB524306:MGD524306 MPX524306:MPZ524306 MZT524306:MZV524306 NJP524306:NJR524306 NTL524306:NTN524306 ODH524306:ODJ524306 OND524306:ONF524306 OWZ524306:OXB524306 PGV524306:PGX524306 PQR524306:PQT524306 QAN524306:QAP524306 QKJ524306:QKL524306 QUF524306:QUH524306 REB524306:RED524306 RNX524306:RNZ524306 RXT524306:RXV524306 SHP524306:SHR524306 SRL524306:SRN524306 TBH524306:TBJ524306 TLD524306:TLF524306 TUZ524306:TVB524306 UEV524306:UEX524306 UOR524306:UOT524306 UYN524306:UYP524306 VIJ524306:VIL524306 VSF524306:VSH524306 WCB524306:WCD524306 WLX524306:WLZ524306 WVT524306:WVV524306 L589842:N589842 JH589842:JJ589842 TD589842:TF589842 ACZ589842:ADB589842 AMV589842:AMX589842 AWR589842:AWT589842 BGN589842:BGP589842 BQJ589842:BQL589842 CAF589842:CAH589842 CKB589842:CKD589842 CTX589842:CTZ589842 DDT589842:DDV589842 DNP589842:DNR589842 DXL589842:DXN589842 EHH589842:EHJ589842 ERD589842:ERF589842 FAZ589842:FBB589842 FKV589842:FKX589842 FUR589842:FUT589842 GEN589842:GEP589842 GOJ589842:GOL589842 GYF589842:GYH589842 HIB589842:HID589842 HRX589842:HRZ589842 IBT589842:IBV589842 ILP589842:ILR589842 IVL589842:IVN589842 JFH589842:JFJ589842 JPD589842:JPF589842 JYZ589842:JZB589842 KIV589842:KIX589842 KSR589842:KST589842 LCN589842:LCP589842 LMJ589842:LML589842 LWF589842:LWH589842 MGB589842:MGD589842 MPX589842:MPZ589842 MZT589842:MZV589842 NJP589842:NJR589842 NTL589842:NTN589842 ODH589842:ODJ589842 OND589842:ONF589842 OWZ589842:OXB589842 PGV589842:PGX589842 PQR589842:PQT589842 QAN589842:QAP589842 QKJ589842:QKL589842 QUF589842:QUH589842 REB589842:RED589842 RNX589842:RNZ589842 RXT589842:RXV589842 SHP589842:SHR589842 SRL589842:SRN589842 TBH589842:TBJ589842 TLD589842:TLF589842 TUZ589842:TVB589842 UEV589842:UEX589842 UOR589842:UOT589842 UYN589842:UYP589842 VIJ589842:VIL589842 VSF589842:VSH589842 WCB589842:WCD589842 WLX589842:WLZ589842 WVT589842:WVV589842 L655378:N655378 JH655378:JJ655378 TD655378:TF655378 ACZ655378:ADB655378 AMV655378:AMX655378 AWR655378:AWT655378 BGN655378:BGP655378 BQJ655378:BQL655378 CAF655378:CAH655378 CKB655378:CKD655378 CTX655378:CTZ655378 DDT655378:DDV655378 DNP655378:DNR655378 DXL655378:DXN655378 EHH655378:EHJ655378 ERD655378:ERF655378 FAZ655378:FBB655378 FKV655378:FKX655378 FUR655378:FUT655378 GEN655378:GEP655378 GOJ655378:GOL655378 GYF655378:GYH655378 HIB655378:HID655378 HRX655378:HRZ655378 IBT655378:IBV655378 ILP655378:ILR655378 IVL655378:IVN655378 JFH655378:JFJ655378 JPD655378:JPF655378 JYZ655378:JZB655378 KIV655378:KIX655378 KSR655378:KST655378 LCN655378:LCP655378 LMJ655378:LML655378 LWF655378:LWH655378 MGB655378:MGD655378 MPX655378:MPZ655378 MZT655378:MZV655378 NJP655378:NJR655378 NTL655378:NTN655378 ODH655378:ODJ655378 OND655378:ONF655378 OWZ655378:OXB655378 PGV655378:PGX655378 PQR655378:PQT655378 QAN655378:QAP655378 QKJ655378:QKL655378 QUF655378:QUH655378 REB655378:RED655378 RNX655378:RNZ655378 RXT655378:RXV655378 SHP655378:SHR655378 SRL655378:SRN655378 TBH655378:TBJ655378 TLD655378:TLF655378 TUZ655378:TVB655378 UEV655378:UEX655378 UOR655378:UOT655378 UYN655378:UYP655378 VIJ655378:VIL655378 VSF655378:VSH655378 WCB655378:WCD655378 WLX655378:WLZ655378 WVT655378:WVV655378 L720914:N720914 JH720914:JJ720914 TD720914:TF720914 ACZ720914:ADB720914 AMV720914:AMX720914 AWR720914:AWT720914 BGN720914:BGP720914 BQJ720914:BQL720914 CAF720914:CAH720914 CKB720914:CKD720914 CTX720914:CTZ720914 DDT720914:DDV720914 DNP720914:DNR720914 DXL720914:DXN720914 EHH720914:EHJ720914 ERD720914:ERF720914 FAZ720914:FBB720914 FKV720914:FKX720914 FUR720914:FUT720914 GEN720914:GEP720914 GOJ720914:GOL720914 GYF720914:GYH720914 HIB720914:HID720914 HRX720914:HRZ720914 IBT720914:IBV720914 ILP720914:ILR720914 IVL720914:IVN720914 JFH720914:JFJ720914 JPD720914:JPF720914 JYZ720914:JZB720914 KIV720914:KIX720914 KSR720914:KST720914 LCN720914:LCP720914 LMJ720914:LML720914 LWF720914:LWH720914 MGB720914:MGD720914 MPX720914:MPZ720914 MZT720914:MZV720914 NJP720914:NJR720914 NTL720914:NTN720914 ODH720914:ODJ720914 OND720914:ONF720914 OWZ720914:OXB720914 PGV720914:PGX720914 PQR720914:PQT720914 QAN720914:QAP720914 QKJ720914:QKL720914 QUF720914:QUH720914 REB720914:RED720914 RNX720914:RNZ720914 RXT720914:RXV720914 SHP720914:SHR720914 SRL720914:SRN720914 TBH720914:TBJ720914 TLD720914:TLF720914 TUZ720914:TVB720914 UEV720914:UEX720914 UOR720914:UOT720914 UYN720914:UYP720914 VIJ720914:VIL720914 VSF720914:VSH720914 WCB720914:WCD720914 WLX720914:WLZ720914 WVT720914:WVV720914 L786450:N786450 JH786450:JJ786450 TD786450:TF786450 ACZ786450:ADB786450 AMV786450:AMX786450 AWR786450:AWT786450 BGN786450:BGP786450 BQJ786450:BQL786450 CAF786450:CAH786450 CKB786450:CKD786450 CTX786450:CTZ786450 DDT786450:DDV786450 DNP786450:DNR786450 DXL786450:DXN786450 EHH786450:EHJ786450 ERD786450:ERF786450 FAZ786450:FBB786450 FKV786450:FKX786450 FUR786450:FUT786450 GEN786450:GEP786450 GOJ786450:GOL786450 GYF786450:GYH786450 HIB786450:HID786450 HRX786450:HRZ786450 IBT786450:IBV786450 ILP786450:ILR786450 IVL786450:IVN786450 JFH786450:JFJ786450 JPD786450:JPF786450 JYZ786450:JZB786450 KIV786450:KIX786450 KSR786450:KST786450 LCN786450:LCP786450 LMJ786450:LML786450 LWF786450:LWH786450 MGB786450:MGD786450 MPX786450:MPZ786450 MZT786450:MZV786450 NJP786450:NJR786450 NTL786450:NTN786450 ODH786450:ODJ786450 OND786450:ONF786450 OWZ786450:OXB786450 PGV786450:PGX786450 PQR786450:PQT786450 QAN786450:QAP786450 QKJ786450:QKL786450 QUF786450:QUH786450 REB786450:RED786450 RNX786450:RNZ786450 RXT786450:RXV786450 SHP786450:SHR786450 SRL786450:SRN786450 TBH786450:TBJ786450 TLD786450:TLF786450 TUZ786450:TVB786450 UEV786450:UEX786450 UOR786450:UOT786450 UYN786450:UYP786450 VIJ786450:VIL786450 VSF786450:VSH786450 WCB786450:WCD786450 WLX786450:WLZ786450 WVT786450:WVV786450 L851986:N851986 JH851986:JJ851986 TD851986:TF851986 ACZ851986:ADB851986 AMV851986:AMX851986 AWR851986:AWT851986 BGN851986:BGP851986 BQJ851986:BQL851986 CAF851986:CAH851986 CKB851986:CKD851986 CTX851986:CTZ851986 DDT851986:DDV851986 DNP851986:DNR851986 DXL851986:DXN851986 EHH851986:EHJ851986 ERD851986:ERF851986 FAZ851986:FBB851986 FKV851986:FKX851986 FUR851986:FUT851986 GEN851986:GEP851986 GOJ851986:GOL851986 GYF851986:GYH851986 HIB851986:HID851986 HRX851986:HRZ851986 IBT851986:IBV851986 ILP851986:ILR851986 IVL851986:IVN851986 JFH851986:JFJ851986 JPD851986:JPF851986 JYZ851986:JZB851986 KIV851986:KIX851986 KSR851986:KST851986 LCN851986:LCP851986 LMJ851986:LML851986 LWF851986:LWH851986 MGB851986:MGD851986 MPX851986:MPZ851986 MZT851986:MZV851986 NJP851986:NJR851986 NTL851986:NTN851986 ODH851986:ODJ851986 OND851986:ONF851986 OWZ851986:OXB851986 PGV851986:PGX851986 PQR851986:PQT851986 QAN851986:QAP851986 QKJ851986:QKL851986 QUF851986:QUH851986 REB851986:RED851986 RNX851986:RNZ851986 RXT851986:RXV851986 SHP851986:SHR851986 SRL851986:SRN851986 TBH851986:TBJ851986 TLD851986:TLF851986 TUZ851986:TVB851986 UEV851986:UEX851986 UOR851986:UOT851986 UYN851986:UYP851986 VIJ851986:VIL851986 VSF851986:VSH851986 WCB851986:WCD851986 WLX851986:WLZ851986 WVT851986:WVV851986 L917522:N917522 JH917522:JJ917522 TD917522:TF917522 ACZ917522:ADB917522 AMV917522:AMX917522 AWR917522:AWT917522 BGN917522:BGP917522 BQJ917522:BQL917522 CAF917522:CAH917522 CKB917522:CKD917522 CTX917522:CTZ917522 DDT917522:DDV917522 DNP917522:DNR917522 DXL917522:DXN917522 EHH917522:EHJ917522 ERD917522:ERF917522 FAZ917522:FBB917522 FKV917522:FKX917522 FUR917522:FUT917522 GEN917522:GEP917522 GOJ917522:GOL917522 GYF917522:GYH917522 HIB917522:HID917522 HRX917522:HRZ917522 IBT917522:IBV917522 ILP917522:ILR917522 IVL917522:IVN917522 JFH917522:JFJ917522 JPD917522:JPF917522 JYZ917522:JZB917522 KIV917522:KIX917522 KSR917522:KST917522 LCN917522:LCP917522 LMJ917522:LML917522 LWF917522:LWH917522 MGB917522:MGD917522 MPX917522:MPZ917522 MZT917522:MZV917522 NJP917522:NJR917522 NTL917522:NTN917522 ODH917522:ODJ917522 OND917522:ONF917522 OWZ917522:OXB917522 PGV917522:PGX917522 PQR917522:PQT917522 QAN917522:QAP917522 QKJ917522:QKL917522 QUF917522:QUH917522 REB917522:RED917522 RNX917522:RNZ917522 RXT917522:RXV917522 SHP917522:SHR917522 SRL917522:SRN917522 TBH917522:TBJ917522 TLD917522:TLF917522 TUZ917522:TVB917522 UEV917522:UEX917522 UOR917522:UOT917522 UYN917522:UYP917522 VIJ917522:VIL917522 VSF917522:VSH917522 WCB917522:WCD917522 WLX917522:WLZ917522 WVT917522:WVV917522 L983058:N983058 JH983058:JJ983058 TD983058:TF983058 ACZ983058:ADB983058 AMV983058:AMX983058 AWR983058:AWT983058 BGN983058:BGP983058 BQJ983058:BQL983058 CAF983058:CAH983058 CKB983058:CKD983058 CTX983058:CTZ983058 DDT983058:DDV983058 DNP983058:DNR983058 DXL983058:DXN983058 EHH983058:EHJ983058 ERD983058:ERF983058 FAZ983058:FBB983058 FKV983058:FKX983058 FUR983058:FUT983058 GEN983058:GEP983058 GOJ983058:GOL983058 GYF983058:GYH983058 HIB983058:HID983058 HRX983058:HRZ983058 IBT983058:IBV983058 ILP983058:ILR983058 IVL983058:IVN983058 JFH983058:JFJ983058 JPD983058:JPF983058 JYZ983058:JZB983058 KIV983058:KIX983058 KSR983058:KST983058 LCN983058:LCP983058 LMJ983058:LML983058 LWF983058:LWH983058 MGB983058:MGD983058 MPX983058:MPZ983058 MZT983058:MZV983058 NJP983058:NJR983058 NTL983058:NTN983058 ODH983058:ODJ983058 OND983058:ONF983058 OWZ983058:OXB983058 PGV983058:PGX983058 PQR983058:PQT983058 QAN983058:QAP983058 QKJ983058:QKL983058 QUF983058:QUH983058 REB983058:RED983058 RNX983058:RNZ983058 RXT983058:RXV983058 SHP983058:SHR983058 SRL983058:SRN983058 TBH983058:TBJ983058 TLD983058:TLF983058 TUZ983058:TVB983058 UEV983058:UEX983058 UOR983058:UOT983058 UYN983058:UYP983058 VIJ983058:VIL983058 VSF983058:VSH983058 WCB983058:WCD983058 WLX983058:WLZ983058">
      <formula1>"降車時確認式,自動検知式,設置していない"</formula1>
    </dataValidation>
    <dataValidation type="list" allowBlank="1" showInputMessage="1" showErrorMessage="1" sqref="D9:D12 IZ9:IZ12 SV9:SV12 ACR9:ACR12 AMN9:AMN12 AWJ9:AWJ12 BGF9:BGF12 BQB9:BQB12 BZX9:BZX12 CJT9:CJT12 CTP9:CTP12 DDL9:DDL12 DNH9:DNH12 DXD9:DXD12 EGZ9:EGZ12 EQV9:EQV12 FAR9:FAR12 FKN9:FKN12 FUJ9:FUJ12 GEF9:GEF12 GOB9:GOB12 GXX9:GXX12 HHT9:HHT12 HRP9:HRP12 IBL9:IBL12 ILH9:ILH12 IVD9:IVD12 JEZ9:JEZ12 JOV9:JOV12 JYR9:JYR12 KIN9:KIN12 KSJ9:KSJ12 LCF9:LCF12 LMB9:LMB12 LVX9:LVX12 MFT9:MFT12 MPP9:MPP12 MZL9:MZL12 NJH9:NJH12 NTD9:NTD12 OCZ9:OCZ12 OMV9:OMV12 OWR9:OWR12 PGN9:PGN12 PQJ9:PQJ12 QAF9:QAF12 QKB9:QKB12 QTX9:QTX12 RDT9:RDT12 RNP9:RNP12 RXL9:RXL12 SHH9:SHH12 SRD9:SRD12 TAZ9:TAZ12 TKV9:TKV12 TUR9:TUR12 UEN9:UEN12 UOJ9:UOJ12 UYF9:UYF12 VIB9:VIB12 VRX9:VRX12 WBT9:WBT12 WLP9:WLP12 WVL9:WVL12 D65542:D65545 IZ65542:IZ65545 SV65542:SV65545 ACR65542:ACR65545 AMN65542:AMN65545 AWJ65542:AWJ65545 BGF65542:BGF65545 BQB65542:BQB65545 BZX65542:BZX65545 CJT65542:CJT65545 CTP65542:CTP65545 DDL65542:DDL65545 DNH65542:DNH65545 DXD65542:DXD65545 EGZ65542:EGZ65545 EQV65542:EQV65545 FAR65542:FAR65545 FKN65542:FKN65545 FUJ65542:FUJ65545 GEF65542:GEF65545 GOB65542:GOB65545 GXX65542:GXX65545 HHT65542:HHT65545 HRP65542:HRP65545 IBL65542:IBL65545 ILH65542:ILH65545 IVD65542:IVD65545 JEZ65542:JEZ65545 JOV65542:JOV65545 JYR65542:JYR65545 KIN65542:KIN65545 KSJ65542:KSJ65545 LCF65542:LCF65545 LMB65542:LMB65545 LVX65542:LVX65545 MFT65542:MFT65545 MPP65542:MPP65545 MZL65542:MZL65545 NJH65542:NJH65545 NTD65542:NTD65545 OCZ65542:OCZ65545 OMV65542:OMV65545 OWR65542:OWR65545 PGN65542:PGN65545 PQJ65542:PQJ65545 QAF65542:QAF65545 QKB65542:QKB65545 QTX65542:QTX65545 RDT65542:RDT65545 RNP65542:RNP65545 RXL65542:RXL65545 SHH65542:SHH65545 SRD65542:SRD65545 TAZ65542:TAZ65545 TKV65542:TKV65545 TUR65542:TUR65545 UEN65542:UEN65545 UOJ65542:UOJ65545 UYF65542:UYF65545 VIB65542:VIB65545 VRX65542:VRX65545 WBT65542:WBT65545 WLP65542:WLP65545 WVL65542:WVL65545 D131078:D131081 IZ131078:IZ131081 SV131078:SV131081 ACR131078:ACR131081 AMN131078:AMN131081 AWJ131078:AWJ131081 BGF131078:BGF131081 BQB131078:BQB131081 BZX131078:BZX131081 CJT131078:CJT131081 CTP131078:CTP131081 DDL131078:DDL131081 DNH131078:DNH131081 DXD131078:DXD131081 EGZ131078:EGZ131081 EQV131078:EQV131081 FAR131078:FAR131081 FKN131078:FKN131081 FUJ131078:FUJ131081 GEF131078:GEF131081 GOB131078:GOB131081 GXX131078:GXX131081 HHT131078:HHT131081 HRP131078:HRP131081 IBL131078:IBL131081 ILH131078:ILH131081 IVD131078:IVD131081 JEZ131078:JEZ131081 JOV131078:JOV131081 JYR131078:JYR131081 KIN131078:KIN131081 KSJ131078:KSJ131081 LCF131078:LCF131081 LMB131078:LMB131081 LVX131078:LVX131081 MFT131078:MFT131081 MPP131078:MPP131081 MZL131078:MZL131081 NJH131078:NJH131081 NTD131078:NTD131081 OCZ131078:OCZ131081 OMV131078:OMV131081 OWR131078:OWR131081 PGN131078:PGN131081 PQJ131078:PQJ131081 QAF131078:QAF131081 QKB131078:QKB131081 QTX131078:QTX131081 RDT131078:RDT131081 RNP131078:RNP131081 RXL131078:RXL131081 SHH131078:SHH131081 SRD131078:SRD131081 TAZ131078:TAZ131081 TKV131078:TKV131081 TUR131078:TUR131081 UEN131078:UEN131081 UOJ131078:UOJ131081 UYF131078:UYF131081 VIB131078:VIB131081 VRX131078:VRX131081 WBT131078:WBT131081 WLP131078:WLP131081 WVL131078:WVL131081 D196614:D196617 IZ196614:IZ196617 SV196614:SV196617 ACR196614:ACR196617 AMN196614:AMN196617 AWJ196614:AWJ196617 BGF196614:BGF196617 BQB196614:BQB196617 BZX196614:BZX196617 CJT196614:CJT196617 CTP196614:CTP196617 DDL196614:DDL196617 DNH196614:DNH196617 DXD196614:DXD196617 EGZ196614:EGZ196617 EQV196614:EQV196617 FAR196614:FAR196617 FKN196614:FKN196617 FUJ196614:FUJ196617 GEF196614:GEF196617 GOB196614:GOB196617 GXX196614:GXX196617 HHT196614:HHT196617 HRP196614:HRP196617 IBL196614:IBL196617 ILH196614:ILH196617 IVD196614:IVD196617 JEZ196614:JEZ196617 JOV196614:JOV196617 JYR196614:JYR196617 KIN196614:KIN196617 KSJ196614:KSJ196617 LCF196614:LCF196617 LMB196614:LMB196617 LVX196614:LVX196617 MFT196614:MFT196617 MPP196614:MPP196617 MZL196614:MZL196617 NJH196614:NJH196617 NTD196614:NTD196617 OCZ196614:OCZ196617 OMV196614:OMV196617 OWR196614:OWR196617 PGN196614:PGN196617 PQJ196614:PQJ196617 QAF196614:QAF196617 QKB196614:QKB196617 QTX196614:QTX196617 RDT196614:RDT196617 RNP196614:RNP196617 RXL196614:RXL196617 SHH196614:SHH196617 SRD196614:SRD196617 TAZ196614:TAZ196617 TKV196614:TKV196617 TUR196614:TUR196617 UEN196614:UEN196617 UOJ196614:UOJ196617 UYF196614:UYF196617 VIB196614:VIB196617 VRX196614:VRX196617 WBT196614:WBT196617 WLP196614:WLP196617 WVL196614:WVL196617 D262150:D262153 IZ262150:IZ262153 SV262150:SV262153 ACR262150:ACR262153 AMN262150:AMN262153 AWJ262150:AWJ262153 BGF262150:BGF262153 BQB262150:BQB262153 BZX262150:BZX262153 CJT262150:CJT262153 CTP262150:CTP262153 DDL262150:DDL262153 DNH262150:DNH262153 DXD262150:DXD262153 EGZ262150:EGZ262153 EQV262150:EQV262153 FAR262150:FAR262153 FKN262150:FKN262153 FUJ262150:FUJ262153 GEF262150:GEF262153 GOB262150:GOB262153 GXX262150:GXX262153 HHT262150:HHT262153 HRP262150:HRP262153 IBL262150:IBL262153 ILH262150:ILH262153 IVD262150:IVD262153 JEZ262150:JEZ262153 JOV262150:JOV262153 JYR262150:JYR262153 KIN262150:KIN262153 KSJ262150:KSJ262153 LCF262150:LCF262153 LMB262150:LMB262153 LVX262150:LVX262153 MFT262150:MFT262153 MPP262150:MPP262153 MZL262150:MZL262153 NJH262150:NJH262153 NTD262150:NTD262153 OCZ262150:OCZ262153 OMV262150:OMV262153 OWR262150:OWR262153 PGN262150:PGN262153 PQJ262150:PQJ262153 QAF262150:QAF262153 QKB262150:QKB262153 QTX262150:QTX262153 RDT262150:RDT262153 RNP262150:RNP262153 RXL262150:RXL262153 SHH262150:SHH262153 SRD262150:SRD262153 TAZ262150:TAZ262153 TKV262150:TKV262153 TUR262150:TUR262153 UEN262150:UEN262153 UOJ262150:UOJ262153 UYF262150:UYF262153 VIB262150:VIB262153 VRX262150:VRX262153 WBT262150:WBT262153 WLP262150:WLP262153 WVL262150:WVL262153 D327686:D327689 IZ327686:IZ327689 SV327686:SV327689 ACR327686:ACR327689 AMN327686:AMN327689 AWJ327686:AWJ327689 BGF327686:BGF327689 BQB327686:BQB327689 BZX327686:BZX327689 CJT327686:CJT327689 CTP327686:CTP327689 DDL327686:DDL327689 DNH327686:DNH327689 DXD327686:DXD327689 EGZ327686:EGZ327689 EQV327686:EQV327689 FAR327686:FAR327689 FKN327686:FKN327689 FUJ327686:FUJ327689 GEF327686:GEF327689 GOB327686:GOB327689 GXX327686:GXX327689 HHT327686:HHT327689 HRP327686:HRP327689 IBL327686:IBL327689 ILH327686:ILH327689 IVD327686:IVD327689 JEZ327686:JEZ327689 JOV327686:JOV327689 JYR327686:JYR327689 KIN327686:KIN327689 KSJ327686:KSJ327689 LCF327686:LCF327689 LMB327686:LMB327689 LVX327686:LVX327689 MFT327686:MFT327689 MPP327686:MPP327689 MZL327686:MZL327689 NJH327686:NJH327689 NTD327686:NTD327689 OCZ327686:OCZ327689 OMV327686:OMV327689 OWR327686:OWR327689 PGN327686:PGN327689 PQJ327686:PQJ327689 QAF327686:QAF327689 QKB327686:QKB327689 QTX327686:QTX327689 RDT327686:RDT327689 RNP327686:RNP327689 RXL327686:RXL327689 SHH327686:SHH327689 SRD327686:SRD327689 TAZ327686:TAZ327689 TKV327686:TKV327689 TUR327686:TUR327689 UEN327686:UEN327689 UOJ327686:UOJ327689 UYF327686:UYF327689 VIB327686:VIB327689 VRX327686:VRX327689 WBT327686:WBT327689 WLP327686:WLP327689 WVL327686:WVL327689 D393222:D393225 IZ393222:IZ393225 SV393222:SV393225 ACR393222:ACR393225 AMN393222:AMN393225 AWJ393222:AWJ393225 BGF393222:BGF393225 BQB393222:BQB393225 BZX393222:BZX393225 CJT393222:CJT393225 CTP393222:CTP393225 DDL393222:DDL393225 DNH393222:DNH393225 DXD393222:DXD393225 EGZ393222:EGZ393225 EQV393222:EQV393225 FAR393222:FAR393225 FKN393222:FKN393225 FUJ393222:FUJ393225 GEF393222:GEF393225 GOB393222:GOB393225 GXX393222:GXX393225 HHT393222:HHT393225 HRP393222:HRP393225 IBL393222:IBL393225 ILH393222:ILH393225 IVD393222:IVD393225 JEZ393222:JEZ393225 JOV393222:JOV393225 JYR393222:JYR393225 KIN393222:KIN393225 KSJ393222:KSJ393225 LCF393222:LCF393225 LMB393222:LMB393225 LVX393222:LVX393225 MFT393222:MFT393225 MPP393222:MPP393225 MZL393222:MZL393225 NJH393222:NJH393225 NTD393222:NTD393225 OCZ393222:OCZ393225 OMV393222:OMV393225 OWR393222:OWR393225 PGN393222:PGN393225 PQJ393222:PQJ393225 QAF393222:QAF393225 QKB393222:QKB393225 QTX393222:QTX393225 RDT393222:RDT393225 RNP393222:RNP393225 RXL393222:RXL393225 SHH393222:SHH393225 SRD393222:SRD393225 TAZ393222:TAZ393225 TKV393222:TKV393225 TUR393222:TUR393225 UEN393222:UEN393225 UOJ393222:UOJ393225 UYF393222:UYF393225 VIB393222:VIB393225 VRX393222:VRX393225 WBT393222:WBT393225 WLP393222:WLP393225 WVL393222:WVL393225 D458758:D458761 IZ458758:IZ458761 SV458758:SV458761 ACR458758:ACR458761 AMN458758:AMN458761 AWJ458758:AWJ458761 BGF458758:BGF458761 BQB458758:BQB458761 BZX458758:BZX458761 CJT458758:CJT458761 CTP458758:CTP458761 DDL458758:DDL458761 DNH458758:DNH458761 DXD458758:DXD458761 EGZ458758:EGZ458761 EQV458758:EQV458761 FAR458758:FAR458761 FKN458758:FKN458761 FUJ458758:FUJ458761 GEF458758:GEF458761 GOB458758:GOB458761 GXX458758:GXX458761 HHT458758:HHT458761 HRP458758:HRP458761 IBL458758:IBL458761 ILH458758:ILH458761 IVD458758:IVD458761 JEZ458758:JEZ458761 JOV458758:JOV458761 JYR458758:JYR458761 KIN458758:KIN458761 KSJ458758:KSJ458761 LCF458758:LCF458761 LMB458758:LMB458761 LVX458758:LVX458761 MFT458758:MFT458761 MPP458758:MPP458761 MZL458758:MZL458761 NJH458758:NJH458761 NTD458758:NTD458761 OCZ458758:OCZ458761 OMV458758:OMV458761 OWR458758:OWR458761 PGN458758:PGN458761 PQJ458758:PQJ458761 QAF458758:QAF458761 QKB458758:QKB458761 QTX458758:QTX458761 RDT458758:RDT458761 RNP458758:RNP458761 RXL458758:RXL458761 SHH458758:SHH458761 SRD458758:SRD458761 TAZ458758:TAZ458761 TKV458758:TKV458761 TUR458758:TUR458761 UEN458758:UEN458761 UOJ458758:UOJ458761 UYF458758:UYF458761 VIB458758:VIB458761 VRX458758:VRX458761 WBT458758:WBT458761 WLP458758:WLP458761 WVL458758:WVL458761 D524294:D524297 IZ524294:IZ524297 SV524294:SV524297 ACR524294:ACR524297 AMN524294:AMN524297 AWJ524294:AWJ524297 BGF524294:BGF524297 BQB524294:BQB524297 BZX524294:BZX524297 CJT524294:CJT524297 CTP524294:CTP524297 DDL524294:DDL524297 DNH524294:DNH524297 DXD524294:DXD524297 EGZ524294:EGZ524297 EQV524294:EQV524297 FAR524294:FAR524297 FKN524294:FKN524297 FUJ524294:FUJ524297 GEF524294:GEF524297 GOB524294:GOB524297 GXX524294:GXX524297 HHT524294:HHT524297 HRP524294:HRP524297 IBL524294:IBL524297 ILH524294:ILH524297 IVD524294:IVD524297 JEZ524294:JEZ524297 JOV524294:JOV524297 JYR524294:JYR524297 KIN524294:KIN524297 KSJ524294:KSJ524297 LCF524294:LCF524297 LMB524294:LMB524297 LVX524294:LVX524297 MFT524294:MFT524297 MPP524294:MPP524297 MZL524294:MZL524297 NJH524294:NJH524297 NTD524294:NTD524297 OCZ524294:OCZ524297 OMV524294:OMV524297 OWR524294:OWR524297 PGN524294:PGN524297 PQJ524294:PQJ524297 QAF524294:QAF524297 QKB524294:QKB524297 QTX524294:QTX524297 RDT524294:RDT524297 RNP524294:RNP524297 RXL524294:RXL524297 SHH524294:SHH524297 SRD524294:SRD524297 TAZ524294:TAZ524297 TKV524294:TKV524297 TUR524294:TUR524297 UEN524294:UEN524297 UOJ524294:UOJ524297 UYF524294:UYF524297 VIB524294:VIB524297 VRX524294:VRX524297 WBT524294:WBT524297 WLP524294:WLP524297 WVL524294:WVL524297 D589830:D589833 IZ589830:IZ589833 SV589830:SV589833 ACR589830:ACR589833 AMN589830:AMN589833 AWJ589830:AWJ589833 BGF589830:BGF589833 BQB589830:BQB589833 BZX589830:BZX589833 CJT589830:CJT589833 CTP589830:CTP589833 DDL589830:DDL589833 DNH589830:DNH589833 DXD589830:DXD589833 EGZ589830:EGZ589833 EQV589830:EQV589833 FAR589830:FAR589833 FKN589830:FKN589833 FUJ589830:FUJ589833 GEF589830:GEF589833 GOB589830:GOB589833 GXX589830:GXX589833 HHT589830:HHT589833 HRP589830:HRP589833 IBL589830:IBL589833 ILH589830:ILH589833 IVD589830:IVD589833 JEZ589830:JEZ589833 JOV589830:JOV589833 JYR589830:JYR589833 KIN589830:KIN589833 KSJ589830:KSJ589833 LCF589830:LCF589833 LMB589830:LMB589833 LVX589830:LVX589833 MFT589830:MFT589833 MPP589830:MPP589833 MZL589830:MZL589833 NJH589830:NJH589833 NTD589830:NTD589833 OCZ589830:OCZ589833 OMV589830:OMV589833 OWR589830:OWR589833 PGN589830:PGN589833 PQJ589830:PQJ589833 QAF589830:QAF589833 QKB589830:QKB589833 QTX589830:QTX589833 RDT589830:RDT589833 RNP589830:RNP589833 RXL589830:RXL589833 SHH589830:SHH589833 SRD589830:SRD589833 TAZ589830:TAZ589833 TKV589830:TKV589833 TUR589830:TUR589833 UEN589830:UEN589833 UOJ589830:UOJ589833 UYF589830:UYF589833 VIB589830:VIB589833 VRX589830:VRX589833 WBT589830:WBT589833 WLP589830:WLP589833 WVL589830:WVL589833 D655366:D655369 IZ655366:IZ655369 SV655366:SV655369 ACR655366:ACR655369 AMN655366:AMN655369 AWJ655366:AWJ655369 BGF655366:BGF655369 BQB655366:BQB655369 BZX655366:BZX655369 CJT655366:CJT655369 CTP655366:CTP655369 DDL655366:DDL655369 DNH655366:DNH655369 DXD655366:DXD655369 EGZ655366:EGZ655369 EQV655366:EQV655369 FAR655366:FAR655369 FKN655366:FKN655369 FUJ655366:FUJ655369 GEF655366:GEF655369 GOB655366:GOB655369 GXX655366:GXX655369 HHT655366:HHT655369 HRP655366:HRP655369 IBL655366:IBL655369 ILH655366:ILH655369 IVD655366:IVD655369 JEZ655366:JEZ655369 JOV655366:JOV655369 JYR655366:JYR655369 KIN655366:KIN655369 KSJ655366:KSJ655369 LCF655366:LCF655369 LMB655366:LMB655369 LVX655366:LVX655369 MFT655366:MFT655369 MPP655366:MPP655369 MZL655366:MZL655369 NJH655366:NJH655369 NTD655366:NTD655369 OCZ655366:OCZ655369 OMV655366:OMV655369 OWR655366:OWR655369 PGN655366:PGN655369 PQJ655366:PQJ655369 QAF655366:QAF655369 QKB655366:QKB655369 QTX655366:QTX655369 RDT655366:RDT655369 RNP655366:RNP655369 RXL655366:RXL655369 SHH655366:SHH655369 SRD655366:SRD655369 TAZ655366:TAZ655369 TKV655366:TKV655369 TUR655366:TUR655369 UEN655366:UEN655369 UOJ655366:UOJ655369 UYF655366:UYF655369 VIB655366:VIB655369 VRX655366:VRX655369 WBT655366:WBT655369 WLP655366:WLP655369 WVL655366:WVL655369 D720902:D720905 IZ720902:IZ720905 SV720902:SV720905 ACR720902:ACR720905 AMN720902:AMN720905 AWJ720902:AWJ720905 BGF720902:BGF720905 BQB720902:BQB720905 BZX720902:BZX720905 CJT720902:CJT720905 CTP720902:CTP720905 DDL720902:DDL720905 DNH720902:DNH720905 DXD720902:DXD720905 EGZ720902:EGZ720905 EQV720902:EQV720905 FAR720902:FAR720905 FKN720902:FKN720905 FUJ720902:FUJ720905 GEF720902:GEF720905 GOB720902:GOB720905 GXX720902:GXX720905 HHT720902:HHT720905 HRP720902:HRP720905 IBL720902:IBL720905 ILH720902:ILH720905 IVD720902:IVD720905 JEZ720902:JEZ720905 JOV720902:JOV720905 JYR720902:JYR720905 KIN720902:KIN720905 KSJ720902:KSJ720905 LCF720902:LCF720905 LMB720902:LMB720905 LVX720902:LVX720905 MFT720902:MFT720905 MPP720902:MPP720905 MZL720902:MZL720905 NJH720902:NJH720905 NTD720902:NTD720905 OCZ720902:OCZ720905 OMV720902:OMV720905 OWR720902:OWR720905 PGN720902:PGN720905 PQJ720902:PQJ720905 QAF720902:QAF720905 QKB720902:QKB720905 QTX720902:QTX720905 RDT720902:RDT720905 RNP720902:RNP720905 RXL720902:RXL720905 SHH720902:SHH720905 SRD720902:SRD720905 TAZ720902:TAZ720905 TKV720902:TKV720905 TUR720902:TUR720905 UEN720902:UEN720905 UOJ720902:UOJ720905 UYF720902:UYF720905 VIB720902:VIB720905 VRX720902:VRX720905 WBT720902:WBT720905 WLP720902:WLP720905 WVL720902:WVL720905 D786438:D786441 IZ786438:IZ786441 SV786438:SV786441 ACR786438:ACR786441 AMN786438:AMN786441 AWJ786438:AWJ786441 BGF786438:BGF786441 BQB786438:BQB786441 BZX786438:BZX786441 CJT786438:CJT786441 CTP786438:CTP786441 DDL786438:DDL786441 DNH786438:DNH786441 DXD786438:DXD786441 EGZ786438:EGZ786441 EQV786438:EQV786441 FAR786438:FAR786441 FKN786438:FKN786441 FUJ786438:FUJ786441 GEF786438:GEF786441 GOB786438:GOB786441 GXX786438:GXX786441 HHT786438:HHT786441 HRP786438:HRP786441 IBL786438:IBL786441 ILH786438:ILH786441 IVD786438:IVD786441 JEZ786438:JEZ786441 JOV786438:JOV786441 JYR786438:JYR786441 KIN786438:KIN786441 KSJ786438:KSJ786441 LCF786438:LCF786441 LMB786438:LMB786441 LVX786438:LVX786441 MFT786438:MFT786441 MPP786438:MPP786441 MZL786438:MZL786441 NJH786438:NJH786441 NTD786438:NTD786441 OCZ786438:OCZ786441 OMV786438:OMV786441 OWR786438:OWR786441 PGN786438:PGN786441 PQJ786438:PQJ786441 QAF786438:QAF786441 QKB786438:QKB786441 QTX786438:QTX786441 RDT786438:RDT786441 RNP786438:RNP786441 RXL786438:RXL786441 SHH786438:SHH786441 SRD786438:SRD786441 TAZ786438:TAZ786441 TKV786438:TKV786441 TUR786438:TUR786441 UEN786438:UEN786441 UOJ786438:UOJ786441 UYF786438:UYF786441 VIB786438:VIB786441 VRX786438:VRX786441 WBT786438:WBT786441 WLP786438:WLP786441 WVL786438:WVL786441 D851974:D851977 IZ851974:IZ851977 SV851974:SV851977 ACR851974:ACR851977 AMN851974:AMN851977 AWJ851974:AWJ851977 BGF851974:BGF851977 BQB851974:BQB851977 BZX851974:BZX851977 CJT851974:CJT851977 CTP851974:CTP851977 DDL851974:DDL851977 DNH851974:DNH851977 DXD851974:DXD851977 EGZ851974:EGZ851977 EQV851974:EQV851977 FAR851974:FAR851977 FKN851974:FKN851977 FUJ851974:FUJ851977 GEF851974:GEF851977 GOB851974:GOB851977 GXX851974:GXX851977 HHT851974:HHT851977 HRP851974:HRP851977 IBL851974:IBL851977 ILH851974:ILH851977 IVD851974:IVD851977 JEZ851974:JEZ851977 JOV851974:JOV851977 JYR851974:JYR851977 KIN851974:KIN851977 KSJ851974:KSJ851977 LCF851974:LCF851977 LMB851974:LMB851977 LVX851974:LVX851977 MFT851974:MFT851977 MPP851974:MPP851977 MZL851974:MZL851977 NJH851974:NJH851977 NTD851974:NTD851977 OCZ851974:OCZ851977 OMV851974:OMV851977 OWR851974:OWR851977 PGN851974:PGN851977 PQJ851974:PQJ851977 QAF851974:QAF851977 QKB851974:QKB851977 QTX851974:QTX851977 RDT851974:RDT851977 RNP851974:RNP851977 RXL851974:RXL851977 SHH851974:SHH851977 SRD851974:SRD851977 TAZ851974:TAZ851977 TKV851974:TKV851977 TUR851974:TUR851977 UEN851974:UEN851977 UOJ851974:UOJ851977 UYF851974:UYF851977 VIB851974:VIB851977 VRX851974:VRX851977 WBT851974:WBT851977 WLP851974:WLP851977 WVL851974:WVL851977 D917510:D917513 IZ917510:IZ917513 SV917510:SV917513 ACR917510:ACR917513 AMN917510:AMN917513 AWJ917510:AWJ917513 BGF917510:BGF917513 BQB917510:BQB917513 BZX917510:BZX917513 CJT917510:CJT917513 CTP917510:CTP917513 DDL917510:DDL917513 DNH917510:DNH917513 DXD917510:DXD917513 EGZ917510:EGZ917513 EQV917510:EQV917513 FAR917510:FAR917513 FKN917510:FKN917513 FUJ917510:FUJ917513 GEF917510:GEF917513 GOB917510:GOB917513 GXX917510:GXX917513 HHT917510:HHT917513 HRP917510:HRP917513 IBL917510:IBL917513 ILH917510:ILH917513 IVD917510:IVD917513 JEZ917510:JEZ917513 JOV917510:JOV917513 JYR917510:JYR917513 KIN917510:KIN917513 KSJ917510:KSJ917513 LCF917510:LCF917513 LMB917510:LMB917513 LVX917510:LVX917513 MFT917510:MFT917513 MPP917510:MPP917513 MZL917510:MZL917513 NJH917510:NJH917513 NTD917510:NTD917513 OCZ917510:OCZ917513 OMV917510:OMV917513 OWR917510:OWR917513 PGN917510:PGN917513 PQJ917510:PQJ917513 QAF917510:QAF917513 QKB917510:QKB917513 QTX917510:QTX917513 RDT917510:RDT917513 RNP917510:RNP917513 RXL917510:RXL917513 SHH917510:SHH917513 SRD917510:SRD917513 TAZ917510:TAZ917513 TKV917510:TKV917513 TUR917510:TUR917513 UEN917510:UEN917513 UOJ917510:UOJ917513 UYF917510:UYF917513 VIB917510:VIB917513 VRX917510:VRX917513 WBT917510:WBT917513 WLP917510:WLP917513 WVL917510:WVL917513 D983046:D983049 IZ983046:IZ983049 SV983046:SV983049 ACR983046:ACR983049 AMN983046:AMN983049 AWJ983046:AWJ983049 BGF983046:BGF983049 BQB983046:BQB983049 BZX983046:BZX983049 CJT983046:CJT983049 CTP983046:CTP983049 DDL983046:DDL983049 DNH983046:DNH983049 DXD983046:DXD983049 EGZ983046:EGZ983049 EQV983046:EQV983049 FAR983046:FAR983049 FKN983046:FKN983049 FUJ983046:FUJ983049 GEF983046:GEF983049 GOB983046:GOB983049 GXX983046:GXX983049 HHT983046:HHT983049 HRP983046:HRP983049 IBL983046:IBL983049 ILH983046:ILH983049 IVD983046:IVD983049 JEZ983046:JEZ983049 JOV983046:JOV983049 JYR983046:JYR983049 KIN983046:KIN983049 KSJ983046:KSJ983049 LCF983046:LCF983049 LMB983046:LMB983049 LVX983046:LVX983049 MFT983046:MFT983049 MPP983046:MPP983049 MZL983046:MZL983049 NJH983046:NJH983049 NTD983046:NTD983049 OCZ983046:OCZ983049 OMV983046:OMV983049 OWR983046:OWR983049 PGN983046:PGN983049 PQJ983046:PQJ983049 QAF983046:QAF983049 QKB983046:QKB983049 QTX983046:QTX983049 RDT983046:RDT983049 RNP983046:RNP983049 RXL983046:RXL983049 SHH983046:SHH983049 SRD983046:SRD983049 TAZ983046:TAZ983049 TKV983046:TKV983049 TUR983046:TUR983049 UEN983046:UEN983049 UOJ983046:UOJ983049 UYF983046:UYF983049 VIB983046:VIB983049 VRX983046:VRX983049 WBT983046:WBT983049 WLP983046:WLP983049 WVL983046:WVL983049">
      <formula1>"〇"</formula1>
    </dataValidation>
    <dataValidation type="list" operator="equal" allowBlank="1" showErrorMessage="1" errorTitle="入力規則違反" error="リストから選択してください" sqref="L65537 JH65537 TD65537 ACZ65537 AMV65537 AWR65537 BGN65537 BQJ65537 CAF65537 CKB65537 CTX65537 DDT65537 DNP65537 DXL65537 EHH65537 ERD65537 FAZ65537 FKV65537 FUR65537 GEN65537 GOJ65537 GYF65537 HIB65537 HRX65537 IBT65537 ILP65537 IVL65537 JFH65537 JPD65537 JYZ65537 KIV65537 KSR65537 LCN65537 LMJ65537 LWF65537 MGB65537 MPX65537 MZT65537 NJP65537 NTL65537 ODH65537 OND65537 OWZ65537 PGV65537 PQR65537 QAN65537 QKJ65537 QUF65537 REB65537 RNX65537 RXT65537 SHP65537 SRL65537 TBH65537 TLD65537 TUZ65537 UEV65537 UOR65537 UYN65537 VIJ65537 VSF65537 WCB65537 WLX65537 WVT65537 L131073 JH131073 TD131073 ACZ131073 AMV131073 AWR131073 BGN131073 BQJ131073 CAF131073 CKB131073 CTX131073 DDT131073 DNP131073 DXL131073 EHH131073 ERD131073 FAZ131073 FKV131073 FUR131073 GEN131073 GOJ131073 GYF131073 HIB131073 HRX131073 IBT131073 ILP131073 IVL131073 JFH131073 JPD131073 JYZ131073 KIV131073 KSR131073 LCN131073 LMJ131073 LWF131073 MGB131073 MPX131073 MZT131073 NJP131073 NTL131073 ODH131073 OND131073 OWZ131073 PGV131073 PQR131073 QAN131073 QKJ131073 QUF131073 REB131073 RNX131073 RXT131073 SHP131073 SRL131073 TBH131073 TLD131073 TUZ131073 UEV131073 UOR131073 UYN131073 VIJ131073 VSF131073 WCB131073 WLX131073 WVT131073 L196609 JH196609 TD196609 ACZ196609 AMV196609 AWR196609 BGN196609 BQJ196609 CAF196609 CKB196609 CTX196609 DDT196609 DNP196609 DXL196609 EHH196609 ERD196609 FAZ196609 FKV196609 FUR196609 GEN196609 GOJ196609 GYF196609 HIB196609 HRX196609 IBT196609 ILP196609 IVL196609 JFH196609 JPD196609 JYZ196609 KIV196609 KSR196609 LCN196609 LMJ196609 LWF196609 MGB196609 MPX196609 MZT196609 NJP196609 NTL196609 ODH196609 OND196609 OWZ196609 PGV196609 PQR196609 QAN196609 QKJ196609 QUF196609 REB196609 RNX196609 RXT196609 SHP196609 SRL196609 TBH196609 TLD196609 TUZ196609 UEV196609 UOR196609 UYN196609 VIJ196609 VSF196609 WCB196609 WLX196609 WVT196609 L262145 JH262145 TD262145 ACZ262145 AMV262145 AWR262145 BGN262145 BQJ262145 CAF262145 CKB262145 CTX262145 DDT262145 DNP262145 DXL262145 EHH262145 ERD262145 FAZ262145 FKV262145 FUR262145 GEN262145 GOJ262145 GYF262145 HIB262145 HRX262145 IBT262145 ILP262145 IVL262145 JFH262145 JPD262145 JYZ262145 KIV262145 KSR262145 LCN262145 LMJ262145 LWF262145 MGB262145 MPX262145 MZT262145 NJP262145 NTL262145 ODH262145 OND262145 OWZ262145 PGV262145 PQR262145 QAN262145 QKJ262145 QUF262145 REB262145 RNX262145 RXT262145 SHP262145 SRL262145 TBH262145 TLD262145 TUZ262145 UEV262145 UOR262145 UYN262145 VIJ262145 VSF262145 WCB262145 WLX262145 WVT262145 L327681 JH327681 TD327681 ACZ327681 AMV327681 AWR327681 BGN327681 BQJ327681 CAF327681 CKB327681 CTX327681 DDT327681 DNP327681 DXL327681 EHH327681 ERD327681 FAZ327681 FKV327681 FUR327681 GEN327681 GOJ327681 GYF327681 HIB327681 HRX327681 IBT327681 ILP327681 IVL327681 JFH327681 JPD327681 JYZ327681 KIV327681 KSR327681 LCN327681 LMJ327681 LWF327681 MGB327681 MPX327681 MZT327681 NJP327681 NTL327681 ODH327681 OND327681 OWZ327681 PGV327681 PQR327681 QAN327681 QKJ327681 QUF327681 REB327681 RNX327681 RXT327681 SHP327681 SRL327681 TBH327681 TLD327681 TUZ327681 UEV327681 UOR327681 UYN327681 VIJ327681 VSF327681 WCB327681 WLX327681 WVT327681 L393217 JH393217 TD393217 ACZ393217 AMV393217 AWR393217 BGN393217 BQJ393217 CAF393217 CKB393217 CTX393217 DDT393217 DNP393217 DXL393217 EHH393217 ERD393217 FAZ393217 FKV393217 FUR393217 GEN393217 GOJ393217 GYF393217 HIB393217 HRX393217 IBT393217 ILP393217 IVL393217 JFH393217 JPD393217 JYZ393217 KIV393217 KSR393217 LCN393217 LMJ393217 LWF393217 MGB393217 MPX393217 MZT393217 NJP393217 NTL393217 ODH393217 OND393217 OWZ393217 PGV393217 PQR393217 QAN393217 QKJ393217 QUF393217 REB393217 RNX393217 RXT393217 SHP393217 SRL393217 TBH393217 TLD393217 TUZ393217 UEV393217 UOR393217 UYN393217 VIJ393217 VSF393217 WCB393217 WLX393217 WVT393217 L458753 JH458753 TD458753 ACZ458753 AMV458753 AWR458753 BGN458753 BQJ458753 CAF458753 CKB458753 CTX458753 DDT458753 DNP458753 DXL458753 EHH458753 ERD458753 FAZ458753 FKV458753 FUR458753 GEN458753 GOJ458753 GYF458753 HIB458753 HRX458753 IBT458753 ILP458753 IVL458753 JFH458753 JPD458753 JYZ458753 KIV458753 KSR458753 LCN458753 LMJ458753 LWF458753 MGB458753 MPX458753 MZT458753 NJP458753 NTL458753 ODH458753 OND458753 OWZ458753 PGV458753 PQR458753 QAN458753 QKJ458753 QUF458753 REB458753 RNX458753 RXT458753 SHP458753 SRL458753 TBH458753 TLD458753 TUZ458753 UEV458753 UOR458753 UYN458753 VIJ458753 VSF458753 WCB458753 WLX458753 WVT458753 L524289 JH524289 TD524289 ACZ524289 AMV524289 AWR524289 BGN524289 BQJ524289 CAF524289 CKB524289 CTX524289 DDT524289 DNP524289 DXL524289 EHH524289 ERD524289 FAZ524289 FKV524289 FUR524289 GEN524289 GOJ524289 GYF524289 HIB524289 HRX524289 IBT524289 ILP524289 IVL524289 JFH524289 JPD524289 JYZ524289 KIV524289 KSR524289 LCN524289 LMJ524289 LWF524289 MGB524289 MPX524289 MZT524289 NJP524289 NTL524289 ODH524289 OND524289 OWZ524289 PGV524289 PQR524289 QAN524289 QKJ524289 QUF524289 REB524289 RNX524289 RXT524289 SHP524289 SRL524289 TBH524289 TLD524289 TUZ524289 UEV524289 UOR524289 UYN524289 VIJ524289 VSF524289 WCB524289 WLX524289 WVT524289 L589825 JH589825 TD589825 ACZ589825 AMV589825 AWR589825 BGN589825 BQJ589825 CAF589825 CKB589825 CTX589825 DDT589825 DNP589825 DXL589825 EHH589825 ERD589825 FAZ589825 FKV589825 FUR589825 GEN589825 GOJ589825 GYF589825 HIB589825 HRX589825 IBT589825 ILP589825 IVL589825 JFH589825 JPD589825 JYZ589825 KIV589825 KSR589825 LCN589825 LMJ589825 LWF589825 MGB589825 MPX589825 MZT589825 NJP589825 NTL589825 ODH589825 OND589825 OWZ589825 PGV589825 PQR589825 QAN589825 QKJ589825 QUF589825 REB589825 RNX589825 RXT589825 SHP589825 SRL589825 TBH589825 TLD589825 TUZ589825 UEV589825 UOR589825 UYN589825 VIJ589825 VSF589825 WCB589825 WLX589825 WVT589825 L655361 JH655361 TD655361 ACZ655361 AMV655361 AWR655361 BGN655361 BQJ655361 CAF655361 CKB655361 CTX655361 DDT655361 DNP655361 DXL655361 EHH655361 ERD655361 FAZ655361 FKV655361 FUR655361 GEN655361 GOJ655361 GYF655361 HIB655361 HRX655361 IBT655361 ILP655361 IVL655361 JFH655361 JPD655361 JYZ655361 KIV655361 KSR655361 LCN655361 LMJ655361 LWF655361 MGB655361 MPX655361 MZT655361 NJP655361 NTL655361 ODH655361 OND655361 OWZ655361 PGV655361 PQR655361 QAN655361 QKJ655361 QUF655361 REB655361 RNX655361 RXT655361 SHP655361 SRL655361 TBH655361 TLD655361 TUZ655361 UEV655361 UOR655361 UYN655361 VIJ655361 VSF655361 WCB655361 WLX655361 WVT655361 L720897 JH720897 TD720897 ACZ720897 AMV720897 AWR720897 BGN720897 BQJ720897 CAF720897 CKB720897 CTX720897 DDT720897 DNP720897 DXL720897 EHH720897 ERD720897 FAZ720897 FKV720897 FUR720897 GEN720897 GOJ720897 GYF720897 HIB720897 HRX720897 IBT720897 ILP720897 IVL720897 JFH720897 JPD720897 JYZ720897 KIV720897 KSR720897 LCN720897 LMJ720897 LWF720897 MGB720897 MPX720897 MZT720897 NJP720897 NTL720897 ODH720897 OND720897 OWZ720897 PGV720897 PQR720897 QAN720897 QKJ720897 QUF720897 REB720897 RNX720897 RXT720897 SHP720897 SRL720897 TBH720897 TLD720897 TUZ720897 UEV720897 UOR720897 UYN720897 VIJ720897 VSF720897 WCB720897 WLX720897 WVT720897 L786433 JH786433 TD786433 ACZ786433 AMV786433 AWR786433 BGN786433 BQJ786433 CAF786433 CKB786433 CTX786433 DDT786433 DNP786433 DXL786433 EHH786433 ERD786433 FAZ786433 FKV786433 FUR786433 GEN786433 GOJ786433 GYF786433 HIB786433 HRX786433 IBT786433 ILP786433 IVL786433 JFH786433 JPD786433 JYZ786433 KIV786433 KSR786433 LCN786433 LMJ786433 LWF786433 MGB786433 MPX786433 MZT786433 NJP786433 NTL786433 ODH786433 OND786433 OWZ786433 PGV786433 PQR786433 QAN786433 QKJ786433 QUF786433 REB786433 RNX786433 RXT786433 SHP786433 SRL786433 TBH786433 TLD786433 TUZ786433 UEV786433 UOR786433 UYN786433 VIJ786433 VSF786433 WCB786433 WLX786433 WVT786433 L851969 JH851969 TD851969 ACZ851969 AMV851969 AWR851969 BGN851969 BQJ851969 CAF851969 CKB851969 CTX851969 DDT851969 DNP851969 DXL851969 EHH851969 ERD851969 FAZ851969 FKV851969 FUR851969 GEN851969 GOJ851969 GYF851969 HIB851969 HRX851969 IBT851969 ILP851969 IVL851969 JFH851969 JPD851969 JYZ851969 KIV851969 KSR851969 LCN851969 LMJ851969 LWF851969 MGB851969 MPX851969 MZT851969 NJP851969 NTL851969 ODH851969 OND851969 OWZ851969 PGV851969 PQR851969 QAN851969 QKJ851969 QUF851969 REB851969 RNX851969 RXT851969 SHP851969 SRL851969 TBH851969 TLD851969 TUZ851969 UEV851969 UOR851969 UYN851969 VIJ851969 VSF851969 WCB851969 WLX851969 WVT851969 L917505 JH917505 TD917505 ACZ917505 AMV917505 AWR917505 BGN917505 BQJ917505 CAF917505 CKB917505 CTX917505 DDT917505 DNP917505 DXL917505 EHH917505 ERD917505 FAZ917505 FKV917505 FUR917505 GEN917505 GOJ917505 GYF917505 HIB917505 HRX917505 IBT917505 ILP917505 IVL917505 JFH917505 JPD917505 JYZ917505 KIV917505 KSR917505 LCN917505 LMJ917505 LWF917505 MGB917505 MPX917505 MZT917505 NJP917505 NTL917505 ODH917505 OND917505 OWZ917505 PGV917505 PQR917505 QAN917505 QKJ917505 QUF917505 REB917505 RNX917505 RXT917505 SHP917505 SRL917505 TBH917505 TLD917505 TUZ917505 UEV917505 UOR917505 UYN917505 VIJ917505 VSF917505 WCB917505 WLX917505 WVT917505 L983041 JH983041 TD983041 ACZ983041 AMV983041 AWR983041 BGN983041 BQJ983041 CAF983041 CKB983041 CTX983041 DDT983041 DNP983041 DXL983041 EHH983041 ERD983041 FAZ983041 FKV983041 FUR983041 GEN983041 GOJ983041 GYF983041 HIB983041 HRX983041 IBT983041 ILP983041 IVL983041 JFH983041 JPD983041 JYZ983041 KIV983041 KSR983041 LCN983041 LMJ983041 LWF983041 MGB983041 MPX983041 MZT983041 NJP983041 NTL983041 ODH983041 OND983041 OWZ983041 PGV983041 PQR983041 QAN983041 QKJ983041 QUF983041 REB983041 RNX983041 RXT983041 SHP983041 SRL983041 TBH983041 TLD983041 TUZ983041 UEV983041 UOR983041 UYN983041 VIJ983041 VSF983041 WCB983041 WLX983041 WVT983041 WVT983043 JH2 TD2 ACZ2 AMV2 AWR2 BGN2 BQJ2 CAF2 CKB2 CTX2 DDT2 DNP2 DXL2 EHH2 ERD2 FAZ2 FKV2 FUR2 GEN2 GOJ2 GYF2 HIB2 HRX2 IBT2 ILP2 IVL2 JFH2 JPD2 JYZ2 KIV2 KSR2 LCN2 LMJ2 LWF2 MGB2 MPX2 MZT2 NJP2 NTL2 ODH2 OND2 OWZ2 PGV2 PQR2 QAN2 QKJ2 QUF2 REB2 RNX2 RXT2 SHP2 SRL2 TBH2 TLD2 TUZ2 UEV2 UOR2 UYN2 VIJ2 VSF2 WCB2 WLX2 WVT2 L65533 JH65533 TD65533 ACZ65533 AMV65533 AWR65533 BGN65533 BQJ65533 CAF65533 CKB65533 CTX65533 DDT65533 DNP65533 DXL65533 EHH65533 ERD65533 FAZ65533 FKV65533 FUR65533 GEN65533 GOJ65533 GYF65533 HIB65533 HRX65533 IBT65533 ILP65533 IVL65533 JFH65533 JPD65533 JYZ65533 KIV65533 KSR65533 LCN65533 LMJ65533 LWF65533 MGB65533 MPX65533 MZT65533 NJP65533 NTL65533 ODH65533 OND65533 OWZ65533 PGV65533 PQR65533 QAN65533 QKJ65533 QUF65533 REB65533 RNX65533 RXT65533 SHP65533 SRL65533 TBH65533 TLD65533 TUZ65533 UEV65533 UOR65533 UYN65533 VIJ65533 VSF65533 WCB65533 WLX65533 WVT65533 L131069 JH131069 TD131069 ACZ131069 AMV131069 AWR131069 BGN131069 BQJ131069 CAF131069 CKB131069 CTX131069 DDT131069 DNP131069 DXL131069 EHH131069 ERD131069 FAZ131069 FKV131069 FUR131069 GEN131069 GOJ131069 GYF131069 HIB131069 HRX131069 IBT131069 ILP131069 IVL131069 JFH131069 JPD131069 JYZ131069 KIV131069 KSR131069 LCN131069 LMJ131069 LWF131069 MGB131069 MPX131069 MZT131069 NJP131069 NTL131069 ODH131069 OND131069 OWZ131069 PGV131069 PQR131069 QAN131069 QKJ131069 QUF131069 REB131069 RNX131069 RXT131069 SHP131069 SRL131069 TBH131069 TLD131069 TUZ131069 UEV131069 UOR131069 UYN131069 VIJ131069 VSF131069 WCB131069 WLX131069 WVT131069 L196605 JH196605 TD196605 ACZ196605 AMV196605 AWR196605 BGN196605 BQJ196605 CAF196605 CKB196605 CTX196605 DDT196605 DNP196605 DXL196605 EHH196605 ERD196605 FAZ196605 FKV196605 FUR196605 GEN196605 GOJ196605 GYF196605 HIB196605 HRX196605 IBT196605 ILP196605 IVL196605 JFH196605 JPD196605 JYZ196605 KIV196605 KSR196605 LCN196605 LMJ196605 LWF196605 MGB196605 MPX196605 MZT196605 NJP196605 NTL196605 ODH196605 OND196605 OWZ196605 PGV196605 PQR196605 QAN196605 QKJ196605 QUF196605 REB196605 RNX196605 RXT196605 SHP196605 SRL196605 TBH196605 TLD196605 TUZ196605 UEV196605 UOR196605 UYN196605 VIJ196605 VSF196605 WCB196605 WLX196605 WVT196605 L262141 JH262141 TD262141 ACZ262141 AMV262141 AWR262141 BGN262141 BQJ262141 CAF262141 CKB262141 CTX262141 DDT262141 DNP262141 DXL262141 EHH262141 ERD262141 FAZ262141 FKV262141 FUR262141 GEN262141 GOJ262141 GYF262141 HIB262141 HRX262141 IBT262141 ILP262141 IVL262141 JFH262141 JPD262141 JYZ262141 KIV262141 KSR262141 LCN262141 LMJ262141 LWF262141 MGB262141 MPX262141 MZT262141 NJP262141 NTL262141 ODH262141 OND262141 OWZ262141 PGV262141 PQR262141 QAN262141 QKJ262141 QUF262141 REB262141 RNX262141 RXT262141 SHP262141 SRL262141 TBH262141 TLD262141 TUZ262141 UEV262141 UOR262141 UYN262141 VIJ262141 VSF262141 WCB262141 WLX262141 WVT262141 L327677 JH327677 TD327677 ACZ327677 AMV327677 AWR327677 BGN327677 BQJ327677 CAF327677 CKB327677 CTX327677 DDT327677 DNP327677 DXL327677 EHH327677 ERD327677 FAZ327677 FKV327677 FUR327677 GEN327677 GOJ327677 GYF327677 HIB327677 HRX327677 IBT327677 ILP327677 IVL327677 JFH327677 JPD327677 JYZ327677 KIV327677 KSR327677 LCN327677 LMJ327677 LWF327677 MGB327677 MPX327677 MZT327677 NJP327677 NTL327677 ODH327677 OND327677 OWZ327677 PGV327677 PQR327677 QAN327677 QKJ327677 QUF327677 REB327677 RNX327677 RXT327677 SHP327677 SRL327677 TBH327677 TLD327677 TUZ327677 UEV327677 UOR327677 UYN327677 VIJ327677 VSF327677 WCB327677 WLX327677 WVT327677 L393213 JH393213 TD393213 ACZ393213 AMV393213 AWR393213 BGN393213 BQJ393213 CAF393213 CKB393213 CTX393213 DDT393213 DNP393213 DXL393213 EHH393213 ERD393213 FAZ393213 FKV393213 FUR393213 GEN393213 GOJ393213 GYF393213 HIB393213 HRX393213 IBT393213 ILP393213 IVL393213 JFH393213 JPD393213 JYZ393213 KIV393213 KSR393213 LCN393213 LMJ393213 LWF393213 MGB393213 MPX393213 MZT393213 NJP393213 NTL393213 ODH393213 OND393213 OWZ393213 PGV393213 PQR393213 QAN393213 QKJ393213 QUF393213 REB393213 RNX393213 RXT393213 SHP393213 SRL393213 TBH393213 TLD393213 TUZ393213 UEV393213 UOR393213 UYN393213 VIJ393213 VSF393213 WCB393213 WLX393213 WVT393213 L458749 JH458749 TD458749 ACZ458749 AMV458749 AWR458749 BGN458749 BQJ458749 CAF458749 CKB458749 CTX458749 DDT458749 DNP458749 DXL458749 EHH458749 ERD458749 FAZ458749 FKV458749 FUR458749 GEN458749 GOJ458749 GYF458749 HIB458749 HRX458749 IBT458749 ILP458749 IVL458749 JFH458749 JPD458749 JYZ458749 KIV458749 KSR458749 LCN458749 LMJ458749 LWF458749 MGB458749 MPX458749 MZT458749 NJP458749 NTL458749 ODH458749 OND458749 OWZ458749 PGV458749 PQR458749 QAN458749 QKJ458749 QUF458749 REB458749 RNX458749 RXT458749 SHP458749 SRL458749 TBH458749 TLD458749 TUZ458749 UEV458749 UOR458749 UYN458749 VIJ458749 VSF458749 WCB458749 WLX458749 WVT458749 L524285 JH524285 TD524285 ACZ524285 AMV524285 AWR524285 BGN524285 BQJ524285 CAF524285 CKB524285 CTX524285 DDT524285 DNP524285 DXL524285 EHH524285 ERD524285 FAZ524285 FKV524285 FUR524285 GEN524285 GOJ524285 GYF524285 HIB524285 HRX524285 IBT524285 ILP524285 IVL524285 JFH524285 JPD524285 JYZ524285 KIV524285 KSR524285 LCN524285 LMJ524285 LWF524285 MGB524285 MPX524285 MZT524285 NJP524285 NTL524285 ODH524285 OND524285 OWZ524285 PGV524285 PQR524285 QAN524285 QKJ524285 QUF524285 REB524285 RNX524285 RXT524285 SHP524285 SRL524285 TBH524285 TLD524285 TUZ524285 UEV524285 UOR524285 UYN524285 VIJ524285 VSF524285 WCB524285 WLX524285 WVT524285 L589821 JH589821 TD589821 ACZ589821 AMV589821 AWR589821 BGN589821 BQJ589821 CAF589821 CKB589821 CTX589821 DDT589821 DNP589821 DXL589821 EHH589821 ERD589821 FAZ589821 FKV589821 FUR589821 GEN589821 GOJ589821 GYF589821 HIB589821 HRX589821 IBT589821 ILP589821 IVL589821 JFH589821 JPD589821 JYZ589821 KIV589821 KSR589821 LCN589821 LMJ589821 LWF589821 MGB589821 MPX589821 MZT589821 NJP589821 NTL589821 ODH589821 OND589821 OWZ589821 PGV589821 PQR589821 QAN589821 QKJ589821 QUF589821 REB589821 RNX589821 RXT589821 SHP589821 SRL589821 TBH589821 TLD589821 TUZ589821 UEV589821 UOR589821 UYN589821 VIJ589821 VSF589821 WCB589821 WLX589821 WVT589821 L655357 JH655357 TD655357 ACZ655357 AMV655357 AWR655357 BGN655357 BQJ655357 CAF655357 CKB655357 CTX655357 DDT655357 DNP655357 DXL655357 EHH655357 ERD655357 FAZ655357 FKV655357 FUR655357 GEN655357 GOJ655357 GYF655357 HIB655357 HRX655357 IBT655357 ILP655357 IVL655357 JFH655357 JPD655357 JYZ655357 KIV655357 KSR655357 LCN655357 LMJ655357 LWF655357 MGB655357 MPX655357 MZT655357 NJP655357 NTL655357 ODH655357 OND655357 OWZ655357 PGV655357 PQR655357 QAN655357 QKJ655357 QUF655357 REB655357 RNX655357 RXT655357 SHP655357 SRL655357 TBH655357 TLD655357 TUZ655357 UEV655357 UOR655357 UYN655357 VIJ655357 VSF655357 WCB655357 WLX655357 WVT655357 L720893 JH720893 TD720893 ACZ720893 AMV720893 AWR720893 BGN720893 BQJ720893 CAF720893 CKB720893 CTX720893 DDT720893 DNP720893 DXL720893 EHH720893 ERD720893 FAZ720893 FKV720893 FUR720893 GEN720893 GOJ720893 GYF720893 HIB720893 HRX720893 IBT720893 ILP720893 IVL720893 JFH720893 JPD720893 JYZ720893 KIV720893 KSR720893 LCN720893 LMJ720893 LWF720893 MGB720893 MPX720893 MZT720893 NJP720893 NTL720893 ODH720893 OND720893 OWZ720893 PGV720893 PQR720893 QAN720893 QKJ720893 QUF720893 REB720893 RNX720893 RXT720893 SHP720893 SRL720893 TBH720893 TLD720893 TUZ720893 UEV720893 UOR720893 UYN720893 VIJ720893 VSF720893 WCB720893 WLX720893 WVT720893 L786429 JH786429 TD786429 ACZ786429 AMV786429 AWR786429 BGN786429 BQJ786429 CAF786429 CKB786429 CTX786429 DDT786429 DNP786429 DXL786429 EHH786429 ERD786429 FAZ786429 FKV786429 FUR786429 GEN786429 GOJ786429 GYF786429 HIB786429 HRX786429 IBT786429 ILP786429 IVL786429 JFH786429 JPD786429 JYZ786429 KIV786429 KSR786429 LCN786429 LMJ786429 LWF786429 MGB786429 MPX786429 MZT786429 NJP786429 NTL786429 ODH786429 OND786429 OWZ786429 PGV786429 PQR786429 QAN786429 QKJ786429 QUF786429 REB786429 RNX786429 RXT786429 SHP786429 SRL786429 TBH786429 TLD786429 TUZ786429 UEV786429 UOR786429 UYN786429 VIJ786429 VSF786429 WCB786429 WLX786429 WVT786429 L851965 JH851965 TD851965 ACZ851965 AMV851965 AWR851965 BGN851965 BQJ851965 CAF851965 CKB851965 CTX851965 DDT851965 DNP851965 DXL851965 EHH851965 ERD851965 FAZ851965 FKV851965 FUR851965 GEN851965 GOJ851965 GYF851965 HIB851965 HRX851965 IBT851965 ILP851965 IVL851965 JFH851965 JPD851965 JYZ851965 KIV851965 KSR851965 LCN851965 LMJ851965 LWF851965 MGB851965 MPX851965 MZT851965 NJP851965 NTL851965 ODH851965 OND851965 OWZ851965 PGV851965 PQR851965 QAN851965 QKJ851965 QUF851965 REB851965 RNX851965 RXT851965 SHP851965 SRL851965 TBH851965 TLD851965 TUZ851965 UEV851965 UOR851965 UYN851965 VIJ851965 VSF851965 WCB851965 WLX851965 WVT851965 L917501 JH917501 TD917501 ACZ917501 AMV917501 AWR917501 BGN917501 BQJ917501 CAF917501 CKB917501 CTX917501 DDT917501 DNP917501 DXL917501 EHH917501 ERD917501 FAZ917501 FKV917501 FUR917501 GEN917501 GOJ917501 GYF917501 HIB917501 HRX917501 IBT917501 ILP917501 IVL917501 JFH917501 JPD917501 JYZ917501 KIV917501 KSR917501 LCN917501 LMJ917501 LWF917501 MGB917501 MPX917501 MZT917501 NJP917501 NTL917501 ODH917501 OND917501 OWZ917501 PGV917501 PQR917501 QAN917501 QKJ917501 QUF917501 REB917501 RNX917501 RXT917501 SHP917501 SRL917501 TBH917501 TLD917501 TUZ917501 UEV917501 UOR917501 UYN917501 VIJ917501 VSF917501 WCB917501 WLX917501 WVT917501 L983037 JH983037 TD983037 ACZ983037 AMV983037 AWR983037 BGN983037 BQJ983037 CAF983037 CKB983037 CTX983037 DDT983037 DNP983037 DXL983037 EHH983037 ERD983037 FAZ983037 FKV983037 FUR983037 GEN983037 GOJ983037 GYF983037 HIB983037 HRX983037 IBT983037 ILP983037 IVL983037 JFH983037 JPD983037 JYZ983037 KIV983037 KSR983037 LCN983037 LMJ983037 LWF983037 MGB983037 MPX983037 MZT983037 NJP983037 NTL983037 ODH983037 OND983037 OWZ983037 PGV983037 PQR983037 QAN983037 QKJ983037 QUF983037 REB983037 RNX983037 RXT983037 SHP983037 SRL983037 TBH983037 TLD983037 TUZ983037 UEV983037 UOR983037 UYN983037 VIJ983037 VSF983037 WCB983037 WLX983037 WVT983037 WLX983043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L655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L131071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L196607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L262143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L327679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L393215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L458751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L524287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L589823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L655359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L720895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L786431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L851967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L917503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L983039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WVT983039 WCB983043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L65539 JH65539 TD65539 ACZ65539 AMV65539 AWR65539 BGN65539 BQJ65539 CAF65539 CKB65539 CTX65539 DDT65539 DNP65539 DXL65539 EHH65539 ERD65539 FAZ65539 FKV65539 FUR65539 GEN65539 GOJ65539 GYF65539 HIB65539 HRX65539 IBT65539 ILP65539 IVL65539 JFH65539 JPD65539 JYZ65539 KIV65539 KSR65539 LCN65539 LMJ65539 LWF65539 MGB65539 MPX65539 MZT65539 NJP65539 NTL65539 ODH65539 OND65539 OWZ65539 PGV65539 PQR65539 QAN65539 QKJ65539 QUF65539 REB65539 RNX65539 RXT65539 SHP65539 SRL65539 TBH65539 TLD65539 TUZ65539 UEV65539 UOR65539 UYN65539 VIJ65539 VSF65539 WCB65539 WLX65539 WVT65539 L131075 JH131075 TD131075 ACZ131075 AMV131075 AWR131075 BGN131075 BQJ131075 CAF131075 CKB131075 CTX131075 DDT131075 DNP131075 DXL131075 EHH131075 ERD131075 FAZ131075 FKV131075 FUR131075 GEN131075 GOJ131075 GYF131075 HIB131075 HRX131075 IBT131075 ILP131075 IVL131075 JFH131075 JPD131075 JYZ131075 KIV131075 KSR131075 LCN131075 LMJ131075 LWF131075 MGB131075 MPX131075 MZT131075 NJP131075 NTL131075 ODH131075 OND131075 OWZ131075 PGV131075 PQR131075 QAN131075 QKJ131075 QUF131075 REB131075 RNX131075 RXT131075 SHP131075 SRL131075 TBH131075 TLD131075 TUZ131075 UEV131075 UOR131075 UYN131075 VIJ131075 VSF131075 WCB131075 WLX131075 WVT131075 L196611 JH196611 TD196611 ACZ196611 AMV196611 AWR196611 BGN196611 BQJ196611 CAF196611 CKB196611 CTX196611 DDT196611 DNP196611 DXL196611 EHH196611 ERD196611 FAZ196611 FKV196611 FUR196611 GEN196611 GOJ196611 GYF196611 HIB196611 HRX196611 IBT196611 ILP196611 IVL196611 JFH196611 JPD196611 JYZ196611 KIV196611 KSR196611 LCN196611 LMJ196611 LWF196611 MGB196611 MPX196611 MZT196611 NJP196611 NTL196611 ODH196611 OND196611 OWZ196611 PGV196611 PQR196611 QAN196611 QKJ196611 QUF196611 REB196611 RNX196611 RXT196611 SHP196611 SRL196611 TBH196611 TLD196611 TUZ196611 UEV196611 UOR196611 UYN196611 VIJ196611 VSF196611 WCB196611 WLX196611 WVT196611 L262147 JH262147 TD262147 ACZ262147 AMV262147 AWR262147 BGN262147 BQJ262147 CAF262147 CKB262147 CTX262147 DDT262147 DNP262147 DXL262147 EHH262147 ERD262147 FAZ262147 FKV262147 FUR262147 GEN262147 GOJ262147 GYF262147 HIB262147 HRX262147 IBT262147 ILP262147 IVL262147 JFH262147 JPD262147 JYZ262147 KIV262147 KSR262147 LCN262147 LMJ262147 LWF262147 MGB262147 MPX262147 MZT262147 NJP262147 NTL262147 ODH262147 OND262147 OWZ262147 PGV262147 PQR262147 QAN262147 QKJ262147 QUF262147 REB262147 RNX262147 RXT262147 SHP262147 SRL262147 TBH262147 TLD262147 TUZ262147 UEV262147 UOR262147 UYN262147 VIJ262147 VSF262147 WCB262147 WLX262147 WVT262147 L327683 JH327683 TD327683 ACZ327683 AMV327683 AWR327683 BGN327683 BQJ327683 CAF327683 CKB327683 CTX327683 DDT327683 DNP327683 DXL327683 EHH327683 ERD327683 FAZ327683 FKV327683 FUR327683 GEN327683 GOJ327683 GYF327683 HIB327683 HRX327683 IBT327683 ILP327683 IVL327683 JFH327683 JPD327683 JYZ327683 KIV327683 KSR327683 LCN327683 LMJ327683 LWF327683 MGB327683 MPX327683 MZT327683 NJP327683 NTL327683 ODH327683 OND327683 OWZ327683 PGV327683 PQR327683 QAN327683 QKJ327683 QUF327683 REB327683 RNX327683 RXT327683 SHP327683 SRL327683 TBH327683 TLD327683 TUZ327683 UEV327683 UOR327683 UYN327683 VIJ327683 VSF327683 WCB327683 WLX327683 WVT327683 L393219 JH393219 TD393219 ACZ393219 AMV393219 AWR393219 BGN393219 BQJ393219 CAF393219 CKB393219 CTX393219 DDT393219 DNP393219 DXL393219 EHH393219 ERD393219 FAZ393219 FKV393219 FUR393219 GEN393219 GOJ393219 GYF393219 HIB393219 HRX393219 IBT393219 ILP393219 IVL393219 JFH393219 JPD393219 JYZ393219 KIV393219 KSR393219 LCN393219 LMJ393219 LWF393219 MGB393219 MPX393219 MZT393219 NJP393219 NTL393219 ODH393219 OND393219 OWZ393219 PGV393219 PQR393219 QAN393219 QKJ393219 QUF393219 REB393219 RNX393219 RXT393219 SHP393219 SRL393219 TBH393219 TLD393219 TUZ393219 UEV393219 UOR393219 UYN393219 VIJ393219 VSF393219 WCB393219 WLX393219 WVT393219 L458755 JH458755 TD458755 ACZ458755 AMV458755 AWR458755 BGN458755 BQJ458755 CAF458755 CKB458755 CTX458755 DDT458755 DNP458755 DXL458755 EHH458755 ERD458755 FAZ458755 FKV458755 FUR458755 GEN458755 GOJ458755 GYF458755 HIB458755 HRX458755 IBT458755 ILP458755 IVL458755 JFH458755 JPD458755 JYZ458755 KIV458755 KSR458755 LCN458755 LMJ458755 LWF458755 MGB458755 MPX458755 MZT458755 NJP458755 NTL458755 ODH458755 OND458755 OWZ458755 PGV458755 PQR458755 QAN458755 QKJ458755 QUF458755 REB458755 RNX458755 RXT458755 SHP458755 SRL458755 TBH458755 TLD458755 TUZ458755 UEV458755 UOR458755 UYN458755 VIJ458755 VSF458755 WCB458755 WLX458755 WVT458755 L524291 JH524291 TD524291 ACZ524291 AMV524291 AWR524291 BGN524291 BQJ524291 CAF524291 CKB524291 CTX524291 DDT524291 DNP524291 DXL524291 EHH524291 ERD524291 FAZ524291 FKV524291 FUR524291 GEN524291 GOJ524291 GYF524291 HIB524291 HRX524291 IBT524291 ILP524291 IVL524291 JFH524291 JPD524291 JYZ524291 KIV524291 KSR524291 LCN524291 LMJ524291 LWF524291 MGB524291 MPX524291 MZT524291 NJP524291 NTL524291 ODH524291 OND524291 OWZ524291 PGV524291 PQR524291 QAN524291 QKJ524291 QUF524291 REB524291 RNX524291 RXT524291 SHP524291 SRL524291 TBH524291 TLD524291 TUZ524291 UEV524291 UOR524291 UYN524291 VIJ524291 VSF524291 WCB524291 WLX524291 WVT524291 L589827 JH589827 TD589827 ACZ589827 AMV589827 AWR589827 BGN589827 BQJ589827 CAF589827 CKB589827 CTX589827 DDT589827 DNP589827 DXL589827 EHH589827 ERD589827 FAZ589827 FKV589827 FUR589827 GEN589827 GOJ589827 GYF589827 HIB589827 HRX589827 IBT589827 ILP589827 IVL589827 JFH589827 JPD589827 JYZ589827 KIV589827 KSR589827 LCN589827 LMJ589827 LWF589827 MGB589827 MPX589827 MZT589827 NJP589827 NTL589827 ODH589827 OND589827 OWZ589827 PGV589827 PQR589827 QAN589827 QKJ589827 QUF589827 REB589827 RNX589827 RXT589827 SHP589827 SRL589827 TBH589827 TLD589827 TUZ589827 UEV589827 UOR589827 UYN589827 VIJ589827 VSF589827 WCB589827 WLX589827 WVT589827 L655363 JH655363 TD655363 ACZ655363 AMV655363 AWR655363 BGN655363 BQJ655363 CAF655363 CKB655363 CTX655363 DDT655363 DNP655363 DXL655363 EHH655363 ERD655363 FAZ655363 FKV655363 FUR655363 GEN655363 GOJ655363 GYF655363 HIB655363 HRX655363 IBT655363 ILP655363 IVL655363 JFH655363 JPD655363 JYZ655363 KIV655363 KSR655363 LCN655363 LMJ655363 LWF655363 MGB655363 MPX655363 MZT655363 NJP655363 NTL655363 ODH655363 OND655363 OWZ655363 PGV655363 PQR655363 QAN655363 QKJ655363 QUF655363 REB655363 RNX655363 RXT655363 SHP655363 SRL655363 TBH655363 TLD655363 TUZ655363 UEV655363 UOR655363 UYN655363 VIJ655363 VSF655363 WCB655363 WLX655363 WVT655363 L720899 JH720899 TD720899 ACZ720899 AMV720899 AWR720899 BGN720899 BQJ720899 CAF720899 CKB720899 CTX720899 DDT720899 DNP720899 DXL720899 EHH720899 ERD720899 FAZ720899 FKV720899 FUR720899 GEN720899 GOJ720899 GYF720899 HIB720899 HRX720899 IBT720899 ILP720899 IVL720899 JFH720899 JPD720899 JYZ720899 KIV720899 KSR720899 LCN720899 LMJ720899 LWF720899 MGB720899 MPX720899 MZT720899 NJP720899 NTL720899 ODH720899 OND720899 OWZ720899 PGV720899 PQR720899 QAN720899 QKJ720899 QUF720899 REB720899 RNX720899 RXT720899 SHP720899 SRL720899 TBH720899 TLD720899 TUZ720899 UEV720899 UOR720899 UYN720899 VIJ720899 VSF720899 WCB720899 WLX720899 WVT720899 L786435 JH786435 TD786435 ACZ786435 AMV786435 AWR786435 BGN786435 BQJ786435 CAF786435 CKB786435 CTX786435 DDT786435 DNP786435 DXL786435 EHH786435 ERD786435 FAZ786435 FKV786435 FUR786435 GEN786435 GOJ786435 GYF786435 HIB786435 HRX786435 IBT786435 ILP786435 IVL786435 JFH786435 JPD786435 JYZ786435 KIV786435 KSR786435 LCN786435 LMJ786435 LWF786435 MGB786435 MPX786435 MZT786435 NJP786435 NTL786435 ODH786435 OND786435 OWZ786435 PGV786435 PQR786435 QAN786435 QKJ786435 QUF786435 REB786435 RNX786435 RXT786435 SHP786435 SRL786435 TBH786435 TLD786435 TUZ786435 UEV786435 UOR786435 UYN786435 VIJ786435 VSF786435 WCB786435 WLX786435 WVT786435 L851971 JH851971 TD851971 ACZ851971 AMV851971 AWR851971 BGN851971 BQJ851971 CAF851971 CKB851971 CTX851971 DDT851971 DNP851971 DXL851971 EHH851971 ERD851971 FAZ851971 FKV851971 FUR851971 GEN851971 GOJ851971 GYF851971 HIB851971 HRX851971 IBT851971 ILP851971 IVL851971 JFH851971 JPD851971 JYZ851971 KIV851971 KSR851971 LCN851971 LMJ851971 LWF851971 MGB851971 MPX851971 MZT851971 NJP851971 NTL851971 ODH851971 OND851971 OWZ851971 PGV851971 PQR851971 QAN851971 QKJ851971 QUF851971 REB851971 RNX851971 RXT851971 SHP851971 SRL851971 TBH851971 TLD851971 TUZ851971 UEV851971 UOR851971 UYN851971 VIJ851971 VSF851971 WCB851971 WLX851971 WVT851971 L917507 JH917507 TD917507 ACZ917507 AMV917507 AWR917507 BGN917507 BQJ917507 CAF917507 CKB917507 CTX917507 DDT917507 DNP917507 DXL917507 EHH917507 ERD917507 FAZ917507 FKV917507 FUR917507 GEN917507 GOJ917507 GYF917507 HIB917507 HRX917507 IBT917507 ILP917507 IVL917507 JFH917507 JPD917507 JYZ917507 KIV917507 KSR917507 LCN917507 LMJ917507 LWF917507 MGB917507 MPX917507 MZT917507 NJP917507 NTL917507 ODH917507 OND917507 OWZ917507 PGV917507 PQR917507 QAN917507 QKJ917507 QUF917507 REB917507 RNX917507 RXT917507 SHP917507 SRL917507 TBH917507 TLD917507 TUZ917507 UEV917507 UOR917507 UYN917507 VIJ917507 VSF917507 WCB917507 WLX917507 WVT917507 L983043 JH983043 TD983043 ACZ983043 AMV983043 AWR983043 BGN983043 BQJ983043 CAF983043 CKB983043 CTX983043 DDT983043 DNP983043 DXL983043 EHH983043 ERD983043 FAZ983043 FKV983043 FUR983043 GEN983043 GOJ983043 GYF983043 HIB983043 HRX983043 IBT983043 ILP983043 IVL983043 JFH983043 JPD983043 JYZ983043 KIV983043 KSR983043 LCN983043 LMJ983043 LWF983043 MGB983043 MPX983043 MZT983043 NJP983043 NTL983043 ODH983043 OND983043 OWZ983043 PGV983043 PQR983043 QAN983043 QKJ983043 QUF983043 REB983043 RNX983043 RXT983043 SHP983043 SRL983043 TBH983043 TLD983043 TUZ983043 UEV983043 UOR983043 UYN983043 VIJ983043 VSF983043">
      <formula1>"いる,いない"</formula1>
      <formula2>0</formula2>
    </dataValidation>
    <dataValidation type="list" operator="equal" allowBlank="1" showErrorMessage="1" errorTitle="入力規則違反" error="リストから選択してください" sqref="L15:N15 L18:N18 L2:M2 L4:M4 L6:M6">
      <formula1>"はい,いいえ,非該当"</formula1>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I22"/>
  <sheetViews>
    <sheetView view="pageBreakPreview" zoomScale="85" zoomScaleNormal="100" zoomScaleSheetLayoutView="85" workbookViewId="0"/>
  </sheetViews>
  <sheetFormatPr defaultColWidth="9" defaultRowHeight="13"/>
  <cols>
    <col min="1" max="1" width="4.36328125" style="23" customWidth="1"/>
    <col min="2" max="2" width="4.453125" style="23" customWidth="1"/>
    <col min="3" max="3" width="48.6328125" style="23" customWidth="1"/>
    <col min="4" max="4" width="7.26953125" style="57" customWidth="1"/>
    <col min="5" max="5" width="7.26953125" style="23" customWidth="1"/>
    <col min="6" max="6" width="48.6328125" style="23" customWidth="1"/>
    <col min="7" max="7" width="9" style="57" customWidth="1"/>
    <col min="8" max="16384" width="9" style="23"/>
  </cols>
  <sheetData>
    <row r="1" spans="1:9" ht="34.5" customHeight="1">
      <c r="A1" s="23" t="s">
        <v>40</v>
      </c>
      <c r="D1" s="23"/>
      <c r="E1" s="465" t="s">
        <v>5</v>
      </c>
      <c r="F1" s="443" t="str">
        <f>IF(P0!B9&lt;&gt;"",P0!B9&amp;P0!C9,"")</f>
        <v/>
      </c>
      <c r="G1" s="23"/>
    </row>
    <row r="2" spans="1:9" ht="31.5" customHeight="1">
      <c r="A2" s="41" t="s">
        <v>287</v>
      </c>
      <c r="B2" s="41"/>
      <c r="C2" s="41"/>
      <c r="D2" s="42"/>
      <c r="E2" s="41"/>
      <c r="F2" s="43" t="s">
        <v>288</v>
      </c>
      <c r="G2" s="42"/>
      <c r="H2" s="43"/>
      <c r="I2" s="43"/>
    </row>
    <row r="3" spans="1:9" ht="23.25" customHeight="1">
      <c r="A3" s="163"/>
      <c r="B3" s="28">
        <v>1</v>
      </c>
      <c r="C3" s="47" t="s">
        <v>289</v>
      </c>
      <c r="D3" s="51"/>
      <c r="E3" s="28">
        <v>21</v>
      </c>
      <c r="F3" s="36" t="s">
        <v>1416</v>
      </c>
      <c r="G3" s="51"/>
    </row>
    <row r="4" spans="1:9" ht="23.25" customHeight="1">
      <c r="A4" s="164"/>
      <c r="B4" s="454">
        <v>2</v>
      </c>
      <c r="C4" s="165" t="s">
        <v>1477</v>
      </c>
      <c r="D4" s="51"/>
      <c r="E4" s="28">
        <v>22</v>
      </c>
      <c r="F4" s="47" t="s">
        <v>290</v>
      </c>
      <c r="G4" s="51"/>
    </row>
    <row r="5" spans="1:9" ht="23.25" customHeight="1">
      <c r="A5" s="164"/>
      <c r="B5" s="28">
        <v>3</v>
      </c>
      <c r="C5" s="47" t="s">
        <v>292</v>
      </c>
      <c r="D5" s="51"/>
      <c r="E5" s="28">
        <v>23</v>
      </c>
      <c r="F5" s="165" t="s">
        <v>291</v>
      </c>
      <c r="G5" s="51"/>
    </row>
    <row r="6" spans="1:9" ht="23.25" customHeight="1">
      <c r="A6" s="166"/>
      <c r="B6" s="28">
        <v>4</v>
      </c>
      <c r="C6" s="47" t="s">
        <v>294</v>
      </c>
      <c r="D6" s="51"/>
      <c r="E6" s="28">
        <v>24</v>
      </c>
      <c r="F6" s="47" t="s">
        <v>293</v>
      </c>
      <c r="G6" s="51"/>
    </row>
    <row r="7" spans="1:9" ht="23.25" customHeight="1">
      <c r="A7" s="166" t="s">
        <v>296</v>
      </c>
      <c r="B7" s="28">
        <v>5</v>
      </c>
      <c r="C7" s="47" t="s">
        <v>297</v>
      </c>
      <c r="D7" s="51"/>
      <c r="E7" s="28">
        <v>25</v>
      </c>
      <c r="F7" s="47" t="s">
        <v>295</v>
      </c>
      <c r="G7" s="51"/>
    </row>
    <row r="8" spans="1:9" ht="23.25" customHeight="1">
      <c r="A8" s="166"/>
      <c r="B8" s="28">
        <v>6</v>
      </c>
      <c r="C8" s="47" t="s">
        <v>299</v>
      </c>
      <c r="D8" s="51"/>
      <c r="E8" s="28">
        <v>26</v>
      </c>
      <c r="F8" s="47" t="s">
        <v>298</v>
      </c>
      <c r="G8" s="51"/>
    </row>
    <row r="9" spans="1:9" ht="23.25" customHeight="1">
      <c r="A9" s="166"/>
      <c r="B9" s="28">
        <v>7</v>
      </c>
      <c r="C9" s="47" t="s">
        <v>301</v>
      </c>
      <c r="D9" s="51"/>
      <c r="E9" s="28">
        <v>27</v>
      </c>
      <c r="F9" s="47" t="s">
        <v>300</v>
      </c>
      <c r="G9" s="51"/>
    </row>
    <row r="10" spans="1:9" ht="23.25" customHeight="1">
      <c r="A10" s="166" t="s">
        <v>303</v>
      </c>
      <c r="B10" s="28">
        <v>8</v>
      </c>
      <c r="C10" s="47" t="s">
        <v>304</v>
      </c>
      <c r="D10" s="51"/>
      <c r="E10" s="28">
        <v>28</v>
      </c>
      <c r="F10" s="47" t="s">
        <v>302</v>
      </c>
      <c r="G10" s="51"/>
    </row>
    <row r="11" spans="1:9" ht="23.25" customHeight="1">
      <c r="A11" s="166"/>
      <c r="B11" s="28">
        <v>9</v>
      </c>
      <c r="C11" s="47" t="s">
        <v>305</v>
      </c>
      <c r="D11" s="51"/>
      <c r="E11" s="28">
        <v>29</v>
      </c>
      <c r="F11" s="47" t="s">
        <v>1418</v>
      </c>
      <c r="G11" s="51"/>
    </row>
    <row r="12" spans="1:9" ht="23.25" customHeight="1">
      <c r="A12" s="166"/>
      <c r="B12" s="28">
        <v>10</v>
      </c>
      <c r="C12" s="47" t="s">
        <v>307</v>
      </c>
      <c r="D12" s="51"/>
      <c r="E12" s="28">
        <v>30</v>
      </c>
      <c r="F12" s="47" t="s">
        <v>1419</v>
      </c>
      <c r="G12" s="51"/>
    </row>
    <row r="13" spans="1:9" ht="23.25" customHeight="1">
      <c r="A13" s="166" t="s">
        <v>309</v>
      </c>
      <c r="B13" s="28">
        <v>11</v>
      </c>
      <c r="C13" s="47" t="s">
        <v>310</v>
      </c>
      <c r="D13" s="51"/>
      <c r="E13" s="28">
        <v>31</v>
      </c>
      <c r="F13" s="47" t="s">
        <v>1420</v>
      </c>
      <c r="G13" s="51"/>
    </row>
    <row r="14" spans="1:9" ht="23.25" customHeight="1">
      <c r="A14" s="166"/>
      <c r="B14" s="28">
        <v>12</v>
      </c>
      <c r="C14" s="47" t="s">
        <v>1415</v>
      </c>
      <c r="D14" s="51"/>
      <c r="E14" s="28">
        <v>32</v>
      </c>
      <c r="F14" s="47" t="s">
        <v>306</v>
      </c>
      <c r="G14" s="51"/>
    </row>
    <row r="15" spans="1:9" ht="23.25" customHeight="1">
      <c r="A15" s="166" t="s">
        <v>311</v>
      </c>
      <c r="B15" s="28">
        <v>13</v>
      </c>
      <c r="C15" s="47" t="s">
        <v>312</v>
      </c>
      <c r="D15" s="51"/>
      <c r="E15" s="28">
        <v>33</v>
      </c>
      <c r="F15" s="47" t="s">
        <v>308</v>
      </c>
      <c r="G15" s="51"/>
    </row>
    <row r="16" spans="1:9" ht="23.25" customHeight="1">
      <c r="A16" s="166"/>
      <c r="B16" s="28">
        <v>14</v>
      </c>
      <c r="C16" s="47" t="s">
        <v>313</v>
      </c>
      <c r="D16" s="51"/>
      <c r="E16" s="28">
        <v>34</v>
      </c>
      <c r="F16" s="167" t="s">
        <v>1417</v>
      </c>
      <c r="G16" s="51"/>
    </row>
    <row r="17" spans="1:7" ht="23.25" customHeight="1">
      <c r="A17" s="164" t="s">
        <v>314</v>
      </c>
      <c r="B17" s="28">
        <v>15</v>
      </c>
      <c r="C17" s="47" t="s">
        <v>315</v>
      </c>
      <c r="D17" s="51"/>
      <c r="E17" s="144"/>
      <c r="F17" s="168"/>
      <c r="G17" s="51"/>
    </row>
    <row r="18" spans="1:7" ht="23.25" customHeight="1">
      <c r="A18" s="164"/>
      <c r="B18" s="28">
        <v>16</v>
      </c>
      <c r="C18" s="47" t="s">
        <v>316</v>
      </c>
      <c r="D18" s="51"/>
      <c r="E18" s="144"/>
      <c r="F18" s="168"/>
      <c r="G18" s="51"/>
    </row>
    <row r="19" spans="1:7" ht="23.25" customHeight="1">
      <c r="A19" s="164"/>
      <c r="B19" s="28">
        <v>17</v>
      </c>
      <c r="C19" s="47" t="s">
        <v>317</v>
      </c>
      <c r="D19" s="51"/>
      <c r="E19" s="144"/>
      <c r="F19" s="168"/>
      <c r="G19" s="51"/>
    </row>
    <row r="20" spans="1:7" ht="23.25" customHeight="1">
      <c r="A20" s="164"/>
      <c r="B20" s="28">
        <v>18</v>
      </c>
      <c r="C20" s="47" t="s">
        <v>318</v>
      </c>
      <c r="D20" s="51"/>
      <c r="E20" s="144"/>
      <c r="F20" s="168"/>
      <c r="G20" s="51"/>
    </row>
    <row r="21" spans="1:7" ht="22" customHeight="1">
      <c r="A21" s="121"/>
      <c r="B21" s="28">
        <v>19</v>
      </c>
      <c r="C21" s="47" t="s">
        <v>319</v>
      </c>
      <c r="D21" s="51"/>
      <c r="E21" s="144"/>
      <c r="F21" s="168"/>
      <c r="G21" s="51"/>
    </row>
    <row r="22" spans="1:7" ht="22" customHeight="1">
      <c r="A22" s="123"/>
      <c r="B22" s="28">
        <v>20</v>
      </c>
      <c r="C22" s="47" t="s">
        <v>320</v>
      </c>
      <c r="D22" s="51"/>
      <c r="E22" s="144"/>
      <c r="F22" s="168"/>
      <c r="G22" s="51"/>
    </row>
  </sheetData>
  <sheetProtection formatRows="0"/>
  <phoneticPr fontId="14"/>
  <dataValidations count="1">
    <dataValidation type="list" operator="greaterThanOrEqual" allowBlank="1" showErrorMessage="1" errorTitle="入力規則違反" error="該当する場合は、&quot;○&quot;を入力してください" sqref="D3:D22 G3:G22">
      <formula1>"○"</formula1>
      <formula2>0</formula2>
    </dataValidation>
  </dataValidations>
  <pageMargins left="0.74791666666666667" right="0.78749999999999998" top="0.98402777777777772" bottom="0.78749999999999998" header="0.51180555555555551" footer="0.51180555555555551"/>
  <pageSetup paperSize="9" scale="94" firstPageNumber="0" orientation="landscape" r:id="rId1"/>
  <headerFooter alignWithMargins="0">
    <oddFooter>&amp;C&amp;A</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P22"/>
  <sheetViews>
    <sheetView view="pageBreakPreview" zoomScale="85" zoomScaleNormal="100" zoomScaleSheetLayoutView="85" workbookViewId="0"/>
  </sheetViews>
  <sheetFormatPr defaultColWidth="9" defaultRowHeight="13"/>
  <cols>
    <col min="1" max="1" width="10.90625" style="16" customWidth="1"/>
    <col min="2" max="2" width="20" style="16" customWidth="1"/>
    <col min="3" max="16" width="7.6328125" style="16" customWidth="1"/>
    <col min="17" max="17" width="4.7265625" style="16" customWidth="1"/>
    <col min="18" max="16384" width="9" style="16"/>
  </cols>
  <sheetData>
    <row r="1" spans="1:15" ht="18" customHeight="1">
      <c r="A1" s="169" t="s">
        <v>321</v>
      </c>
      <c r="J1" s="39" t="s">
        <v>322</v>
      </c>
      <c r="K1" s="129"/>
      <c r="L1" s="765" t="str">
        <f>IF(P0!B9&lt;&gt;"",P0!B9&amp;P0!C9,"")</f>
        <v/>
      </c>
      <c r="M1" s="765"/>
      <c r="N1" s="765"/>
      <c r="O1" s="765"/>
    </row>
    <row r="2" spans="1:15" ht="18" customHeight="1">
      <c r="A2" s="169" t="s">
        <v>1683</v>
      </c>
    </row>
    <row r="3" spans="1:15" ht="22" customHeight="1">
      <c r="A3" s="16" t="s">
        <v>1811</v>
      </c>
    </row>
    <row r="4" spans="1:15" ht="22" customHeight="1">
      <c r="A4" s="12"/>
      <c r="B4" s="122"/>
      <c r="C4" s="445" t="s">
        <v>1478</v>
      </c>
      <c r="D4" s="445" t="s">
        <v>1479</v>
      </c>
      <c r="E4" s="445" t="s">
        <v>1480</v>
      </c>
      <c r="F4" s="445" t="s">
        <v>1481</v>
      </c>
      <c r="G4" s="445" t="s">
        <v>1482</v>
      </c>
      <c r="H4" s="445" t="s">
        <v>1483</v>
      </c>
      <c r="I4" s="445" t="s">
        <v>1474</v>
      </c>
      <c r="J4" s="445" t="s">
        <v>1475</v>
      </c>
      <c r="K4" s="445" t="s">
        <v>1476</v>
      </c>
      <c r="L4" s="445" t="s">
        <v>1484</v>
      </c>
      <c r="M4" s="445" t="s">
        <v>1485</v>
      </c>
      <c r="N4" s="445" t="s">
        <v>1486</v>
      </c>
      <c r="O4" s="445" t="s">
        <v>143</v>
      </c>
    </row>
    <row r="5" spans="1:15" ht="22" customHeight="1">
      <c r="A5" s="548" t="s">
        <v>323</v>
      </c>
      <c r="B5" s="445" t="s">
        <v>21</v>
      </c>
      <c r="C5" s="170"/>
      <c r="D5" s="170"/>
      <c r="E5" s="170"/>
      <c r="F5" s="170"/>
      <c r="G5" s="170"/>
      <c r="H5" s="170"/>
      <c r="I5" s="170"/>
      <c r="J5" s="170"/>
      <c r="K5" s="170"/>
      <c r="L5" s="170"/>
      <c r="M5" s="170"/>
      <c r="N5" s="170"/>
      <c r="O5" s="171">
        <f t="shared" ref="O5:O10" si="0">SUM(C5:N5)</f>
        <v>0</v>
      </c>
    </row>
    <row r="6" spans="1:15" ht="22" customHeight="1">
      <c r="A6" s="549"/>
      <c r="B6" s="445" t="s">
        <v>324</v>
      </c>
      <c r="C6" s="170"/>
      <c r="D6" s="170"/>
      <c r="E6" s="170"/>
      <c r="F6" s="170"/>
      <c r="G6" s="170"/>
      <c r="H6" s="170"/>
      <c r="I6" s="170"/>
      <c r="J6" s="170"/>
      <c r="K6" s="170"/>
      <c r="L6" s="170"/>
      <c r="M6" s="170"/>
      <c r="N6" s="170"/>
      <c r="O6" s="171">
        <f t="shared" si="0"/>
        <v>0</v>
      </c>
    </row>
    <row r="7" spans="1:15" ht="22" customHeight="1">
      <c r="A7" s="548" t="s">
        <v>325</v>
      </c>
      <c r="B7" s="445" t="s">
        <v>21</v>
      </c>
      <c r="C7" s="170"/>
      <c r="D7" s="170"/>
      <c r="E7" s="170"/>
      <c r="F7" s="170"/>
      <c r="G7" s="170"/>
      <c r="H7" s="170"/>
      <c r="I7" s="170"/>
      <c r="J7" s="170"/>
      <c r="K7" s="170"/>
      <c r="L7" s="170"/>
      <c r="M7" s="170"/>
      <c r="N7" s="170"/>
      <c r="O7" s="171">
        <f t="shared" si="0"/>
        <v>0</v>
      </c>
    </row>
    <row r="8" spans="1:15" ht="22" customHeight="1">
      <c r="A8" s="549"/>
      <c r="B8" s="445" t="s">
        <v>324</v>
      </c>
      <c r="C8" s="170"/>
      <c r="D8" s="170"/>
      <c r="E8" s="170"/>
      <c r="F8" s="170"/>
      <c r="G8" s="170"/>
      <c r="H8" s="170"/>
      <c r="I8" s="170"/>
      <c r="J8" s="170"/>
      <c r="K8" s="170"/>
      <c r="L8" s="170"/>
      <c r="M8" s="170"/>
      <c r="N8" s="170"/>
      <c r="O8" s="171">
        <f t="shared" si="0"/>
        <v>0</v>
      </c>
    </row>
    <row r="9" spans="1:15" ht="22" customHeight="1">
      <c r="A9" s="548" t="s">
        <v>143</v>
      </c>
      <c r="B9" s="445" t="s">
        <v>21</v>
      </c>
      <c r="C9" s="170"/>
      <c r="D9" s="170"/>
      <c r="E9" s="170"/>
      <c r="F9" s="170"/>
      <c r="G9" s="170"/>
      <c r="H9" s="170"/>
      <c r="I9" s="170"/>
      <c r="J9" s="170"/>
      <c r="K9" s="170"/>
      <c r="L9" s="170"/>
      <c r="M9" s="170"/>
      <c r="N9" s="170"/>
      <c r="O9" s="171">
        <f t="shared" si="0"/>
        <v>0</v>
      </c>
    </row>
    <row r="10" spans="1:15" ht="22" customHeight="1">
      <c r="A10" s="549"/>
      <c r="B10" s="445" t="s">
        <v>324</v>
      </c>
      <c r="C10" s="116"/>
      <c r="D10" s="116"/>
      <c r="E10" s="116"/>
      <c r="F10" s="116"/>
      <c r="G10" s="116"/>
      <c r="H10" s="116"/>
      <c r="I10" s="116"/>
      <c r="J10" s="116"/>
      <c r="K10" s="116"/>
      <c r="L10" s="116"/>
      <c r="M10" s="116"/>
      <c r="N10" s="116"/>
      <c r="O10" s="172">
        <f t="shared" si="0"/>
        <v>0</v>
      </c>
    </row>
    <row r="11" spans="1:15" ht="13.5" customHeight="1">
      <c r="A11" s="16" t="s">
        <v>326</v>
      </c>
    </row>
    <row r="12" spans="1:15" ht="22" customHeight="1">
      <c r="A12" s="16" t="s">
        <v>327</v>
      </c>
    </row>
    <row r="13" spans="1:15" ht="22" customHeight="1">
      <c r="A13" s="16" t="s">
        <v>1812</v>
      </c>
    </row>
    <row r="14" spans="1:15" ht="17.25" customHeight="1">
      <c r="B14" s="445"/>
      <c r="C14" s="445" t="s">
        <v>1478</v>
      </c>
      <c r="D14" s="445" t="s">
        <v>1479</v>
      </c>
      <c r="E14" s="445" t="s">
        <v>1480</v>
      </c>
      <c r="F14" s="445" t="s">
        <v>1481</v>
      </c>
      <c r="G14" s="445" t="s">
        <v>1482</v>
      </c>
      <c r="H14" s="445" t="s">
        <v>1483</v>
      </c>
      <c r="I14" s="445" t="s">
        <v>1474</v>
      </c>
      <c r="J14" s="445" t="s">
        <v>1475</v>
      </c>
      <c r="K14" s="445" t="s">
        <v>1476</v>
      </c>
      <c r="L14" s="445" t="s">
        <v>1484</v>
      </c>
      <c r="M14" s="445" t="s">
        <v>1485</v>
      </c>
      <c r="N14" s="445" t="s">
        <v>1486</v>
      </c>
      <c r="O14" s="445" t="s">
        <v>143</v>
      </c>
    </row>
    <row r="15" spans="1:15" ht="22" customHeight="1">
      <c r="B15" s="445" t="s">
        <v>328</v>
      </c>
      <c r="C15" s="116"/>
      <c r="D15" s="116"/>
      <c r="E15" s="116"/>
      <c r="F15" s="116"/>
      <c r="G15" s="116"/>
      <c r="H15" s="116"/>
      <c r="I15" s="116"/>
      <c r="J15" s="116"/>
      <c r="K15" s="116"/>
      <c r="L15" s="116"/>
      <c r="M15" s="116"/>
      <c r="N15" s="116"/>
      <c r="O15" s="172">
        <f>SUM(C15:N15)</f>
        <v>0</v>
      </c>
    </row>
    <row r="16" spans="1:15" ht="29.15" customHeight="1">
      <c r="B16" s="29" t="s">
        <v>329</v>
      </c>
      <c r="C16" s="170"/>
      <c r="D16" s="170"/>
      <c r="E16" s="170"/>
      <c r="F16" s="170"/>
      <c r="G16" s="170"/>
      <c r="H16" s="170"/>
      <c r="I16" s="170"/>
      <c r="J16" s="170"/>
      <c r="K16" s="170"/>
      <c r="L16" s="170"/>
      <c r="M16" s="170"/>
      <c r="N16" s="170"/>
      <c r="O16" s="171">
        <f>SUM(C16:N16)</f>
        <v>0</v>
      </c>
    </row>
    <row r="17" spans="1:16" ht="29.15" customHeight="1">
      <c r="B17" s="173" t="s">
        <v>330</v>
      </c>
      <c r="C17" s="174"/>
      <c r="D17" s="174"/>
      <c r="E17" s="174"/>
      <c r="F17" s="174"/>
      <c r="G17" s="174"/>
      <c r="H17" s="174"/>
      <c r="I17" s="174"/>
      <c r="J17" s="174"/>
      <c r="K17" s="174"/>
      <c r="L17" s="174"/>
      <c r="M17" s="174"/>
      <c r="N17" s="174"/>
      <c r="O17" s="175">
        <f>SUM(C17:N17)</f>
        <v>0</v>
      </c>
    </row>
    <row r="18" spans="1:16" ht="29.15" customHeight="1">
      <c r="B18" s="445" t="s">
        <v>331</v>
      </c>
      <c r="C18" s="116"/>
      <c r="D18" s="116"/>
      <c r="E18" s="116"/>
      <c r="F18" s="116"/>
      <c r="G18" s="116"/>
      <c r="H18" s="116"/>
      <c r="I18" s="116"/>
      <c r="J18" s="116"/>
      <c r="K18" s="116"/>
      <c r="L18" s="116"/>
      <c r="M18" s="116"/>
      <c r="N18" s="116"/>
      <c r="O18" s="172">
        <f>SUM(C18:N18)</f>
        <v>0</v>
      </c>
    </row>
    <row r="19" spans="1:16" ht="29.15" customHeight="1">
      <c r="B19" s="176" t="s">
        <v>332</v>
      </c>
      <c r="C19" s="116"/>
      <c r="D19" s="116"/>
      <c r="E19" s="116"/>
      <c r="F19" s="116"/>
      <c r="G19" s="116"/>
      <c r="H19" s="116"/>
      <c r="I19" s="116"/>
      <c r="J19" s="116"/>
      <c r="K19" s="116"/>
      <c r="L19" s="116"/>
      <c r="M19" s="116"/>
      <c r="N19" s="116"/>
      <c r="O19" s="172">
        <f>SUM(C19:N19)</f>
        <v>0</v>
      </c>
      <c r="P19" s="177"/>
    </row>
    <row r="20" spans="1:16" ht="22" customHeight="1">
      <c r="B20" s="445" t="s">
        <v>143</v>
      </c>
      <c r="C20" s="172">
        <f t="shared" ref="C20:O20" si="1">SUM(C15:C19)-C16-C17</f>
        <v>0</v>
      </c>
      <c r="D20" s="172">
        <f t="shared" si="1"/>
        <v>0</v>
      </c>
      <c r="E20" s="172">
        <f t="shared" si="1"/>
        <v>0</v>
      </c>
      <c r="F20" s="172">
        <f t="shared" si="1"/>
        <v>0</v>
      </c>
      <c r="G20" s="172">
        <f t="shared" si="1"/>
        <v>0</v>
      </c>
      <c r="H20" s="172">
        <f t="shared" si="1"/>
        <v>0</v>
      </c>
      <c r="I20" s="172">
        <f t="shared" si="1"/>
        <v>0</v>
      </c>
      <c r="J20" s="172">
        <f t="shared" si="1"/>
        <v>0</v>
      </c>
      <c r="K20" s="172">
        <f t="shared" si="1"/>
        <v>0</v>
      </c>
      <c r="L20" s="172">
        <f t="shared" si="1"/>
        <v>0</v>
      </c>
      <c r="M20" s="172">
        <f t="shared" si="1"/>
        <v>0</v>
      </c>
      <c r="N20" s="172">
        <f t="shared" si="1"/>
        <v>0</v>
      </c>
      <c r="O20" s="172">
        <f t="shared" si="1"/>
        <v>0</v>
      </c>
      <c r="P20" s="177"/>
    </row>
    <row r="21" spans="1:16" ht="13.5" customHeight="1">
      <c r="A21" s="16" t="s">
        <v>1487</v>
      </c>
      <c r="P21" s="177"/>
    </row>
    <row r="22" spans="1:16" ht="22" customHeight="1">
      <c r="A22" s="16" t="s">
        <v>333</v>
      </c>
    </row>
  </sheetData>
  <sheetProtection formatRows="0"/>
  <mergeCells count="4">
    <mergeCell ref="L1:O1"/>
    <mergeCell ref="A5:A6"/>
    <mergeCell ref="A7:A8"/>
    <mergeCell ref="A9:A10"/>
  </mergeCells>
  <phoneticPr fontId="14"/>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1">
    <pageSetUpPr fitToPage="1"/>
  </sheetPr>
  <dimension ref="A1:H23"/>
  <sheetViews>
    <sheetView view="pageBreakPreview" zoomScaleNormal="100" zoomScaleSheetLayoutView="100" workbookViewId="0"/>
  </sheetViews>
  <sheetFormatPr defaultColWidth="9" defaultRowHeight="13"/>
  <cols>
    <col min="1" max="1" width="10.08984375" style="16" customWidth="1"/>
    <col min="2" max="7" width="15.6328125" style="16" customWidth="1"/>
    <col min="8" max="8" width="20.08984375" style="16" customWidth="1"/>
    <col min="9" max="9" width="4.7265625" style="16" customWidth="1"/>
    <col min="10" max="16384" width="9" style="16"/>
  </cols>
  <sheetData>
    <row r="1" spans="1:8" ht="25" customHeight="1">
      <c r="A1" s="16" t="s">
        <v>1813</v>
      </c>
      <c r="G1" s="412" t="s">
        <v>334</v>
      </c>
    </row>
    <row r="2" spans="1:8" ht="15" customHeight="1">
      <c r="B2" s="178"/>
      <c r="C2" s="71"/>
      <c r="D2" s="179" t="s">
        <v>335</v>
      </c>
      <c r="E2" s="179"/>
      <c r="F2" s="40"/>
      <c r="G2" s="180"/>
    </row>
    <row r="3" spans="1:8" ht="15" customHeight="1">
      <c r="B3" s="181" t="s">
        <v>336</v>
      </c>
      <c r="C3" s="548" t="s">
        <v>337</v>
      </c>
      <c r="D3" s="39"/>
      <c r="E3" s="128" t="s">
        <v>338</v>
      </c>
      <c r="F3" s="129"/>
      <c r="G3" s="182" t="s">
        <v>339</v>
      </c>
      <c r="H3" s="38"/>
    </row>
    <row r="4" spans="1:8" ht="15" customHeight="1">
      <c r="B4" s="181"/>
      <c r="C4" s="549"/>
      <c r="D4" s="182" t="s">
        <v>340</v>
      </c>
      <c r="E4" s="183" t="s">
        <v>341</v>
      </c>
      <c r="F4" s="184" t="s">
        <v>342</v>
      </c>
      <c r="G4" s="130"/>
    </row>
    <row r="5" spans="1:8" ht="25" customHeight="1">
      <c r="B5" s="35">
        <f>C5+G5</f>
        <v>0</v>
      </c>
      <c r="C5" s="185">
        <f>SUM(D5:F5)</f>
        <v>0</v>
      </c>
      <c r="D5" s="186"/>
      <c r="E5" s="186"/>
      <c r="F5" s="186"/>
      <c r="G5" s="187"/>
    </row>
    <row r="6" spans="1:8" ht="25" customHeight="1">
      <c r="A6" s="16" t="s">
        <v>1814</v>
      </c>
    </row>
    <row r="7" spans="1:8" ht="17.25" customHeight="1">
      <c r="B7" s="178"/>
      <c r="C7" s="71"/>
      <c r="D7" s="179" t="s">
        <v>343</v>
      </c>
      <c r="E7" s="179"/>
      <c r="F7" s="40"/>
      <c r="G7" s="180"/>
    </row>
    <row r="8" spans="1:8" ht="15" customHeight="1">
      <c r="B8" s="181" t="s">
        <v>344</v>
      </c>
      <c r="C8" s="548" t="s">
        <v>345</v>
      </c>
      <c r="D8" s="39"/>
      <c r="E8" s="128" t="s">
        <v>346</v>
      </c>
      <c r="F8" s="129"/>
      <c r="G8" s="184" t="s">
        <v>347</v>
      </c>
    </row>
    <row r="9" spans="1:8" ht="15" customHeight="1">
      <c r="B9" s="181"/>
      <c r="C9" s="549"/>
      <c r="D9" s="182" t="s">
        <v>340</v>
      </c>
      <c r="E9" s="183" t="s">
        <v>341</v>
      </c>
      <c r="F9" s="184" t="s">
        <v>342</v>
      </c>
      <c r="G9" s="130"/>
    </row>
    <row r="10" spans="1:8" ht="19.5" customHeight="1">
      <c r="B10" s="35">
        <f>C10+G10</f>
        <v>0</v>
      </c>
      <c r="C10" s="185">
        <f>SUM(D10:F10)</f>
        <v>0</v>
      </c>
      <c r="D10" s="186"/>
      <c r="E10" s="186"/>
      <c r="F10" s="186"/>
      <c r="G10" s="187"/>
    </row>
    <row r="11" spans="1:8" ht="18" customHeight="1">
      <c r="B11" s="188"/>
      <c r="C11" s="188"/>
      <c r="D11" s="188"/>
      <c r="E11" s="188"/>
      <c r="F11" s="188"/>
      <c r="G11" s="188"/>
      <c r="H11" s="188"/>
    </row>
    <row r="12" spans="1:8" ht="18" customHeight="1">
      <c r="A12" s="189" t="s">
        <v>1684</v>
      </c>
    </row>
    <row r="13" spans="1:8" ht="18.75" customHeight="1">
      <c r="A13" s="16" t="s">
        <v>1685</v>
      </c>
    </row>
    <row r="14" spans="1:8" ht="21" customHeight="1">
      <c r="A14" s="16" t="s">
        <v>1815</v>
      </c>
    </row>
    <row r="15" spans="1:8" s="23" customFormat="1" ht="24" customHeight="1">
      <c r="A15" s="16" t="s">
        <v>348</v>
      </c>
      <c r="B15" s="51"/>
      <c r="C15" s="23" t="s">
        <v>1100</v>
      </c>
    </row>
    <row r="16" spans="1:8" ht="25" customHeight="1">
      <c r="A16" s="16" t="s">
        <v>1816</v>
      </c>
    </row>
    <row r="17" spans="1:8" ht="27.75" customHeight="1">
      <c r="B17" s="687"/>
      <c r="C17" s="687"/>
      <c r="D17" s="687"/>
      <c r="E17" s="687"/>
      <c r="F17" s="687"/>
      <c r="G17" s="687"/>
      <c r="H17" s="687"/>
    </row>
    <row r="18" spans="1:8" s="23" customFormat="1" ht="24" customHeight="1">
      <c r="A18" s="16" t="s">
        <v>1817</v>
      </c>
      <c r="B18" s="16"/>
    </row>
    <row r="19" spans="1:8" ht="22.5" customHeight="1">
      <c r="B19" s="190"/>
      <c r="C19" s="73" t="s">
        <v>349</v>
      </c>
      <c r="D19" s="52"/>
      <c r="E19" s="73" t="s">
        <v>350</v>
      </c>
      <c r="F19" s="52"/>
      <c r="G19" s="73" t="s">
        <v>351</v>
      </c>
    </row>
    <row r="20" spans="1:8" ht="22.5" customHeight="1">
      <c r="B20" s="190"/>
      <c r="C20" s="39" t="s">
        <v>352</v>
      </c>
      <c r="D20" s="52"/>
      <c r="E20" s="73" t="s">
        <v>353</v>
      </c>
      <c r="F20" s="191"/>
      <c r="G20" s="73" t="s">
        <v>354</v>
      </c>
    </row>
    <row r="21" spans="1:8" ht="22.5" customHeight="1">
      <c r="B21" s="190"/>
      <c r="C21" s="39" t="s">
        <v>355</v>
      </c>
      <c r="D21" s="52"/>
      <c r="E21" s="192" t="s">
        <v>356</v>
      </c>
      <c r="F21" s="191"/>
      <c r="G21" s="73" t="s">
        <v>357</v>
      </c>
    </row>
    <row r="22" spans="1:8" ht="22.5" customHeight="1">
      <c r="B22" s="190"/>
      <c r="C22" s="193" t="s">
        <v>1686</v>
      </c>
      <c r="D22" s="70"/>
      <c r="E22" s="546"/>
      <c r="F22" s="546"/>
      <c r="G22" s="546"/>
    </row>
    <row r="23" spans="1:8" ht="21" customHeight="1"/>
  </sheetData>
  <sheetProtection formatRows="0"/>
  <mergeCells count="4">
    <mergeCell ref="B17:H17"/>
    <mergeCell ref="E22:G22"/>
    <mergeCell ref="C3:C4"/>
    <mergeCell ref="C8:C9"/>
  </mergeCells>
  <phoneticPr fontId="14"/>
  <dataValidations count="3">
    <dataValidation type="list" allowBlank="1" showErrorMessage="1" errorTitle="入力規則違反" error="該当する場合は、&quot;○&quot;を入力してください" sqref="B19:B22 D19:D21 F19:F21">
      <formula1>"○"</formula1>
      <formula2>0</formula2>
    </dataValidation>
    <dataValidation type="whole" operator="greaterThanOrEqual" allowBlank="1" showErrorMessage="1" errorTitle="入力規則違反" error="整数を入力してください" sqref="B5:G5 B10:G10">
      <formula1>0</formula1>
      <formula2>0</formula2>
    </dataValidation>
    <dataValidation type="list" operator="equal" allowBlank="1" showErrorMessage="1" errorTitle="入力規則違反" error="リストから選択してください" sqref="B15">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C19"/>
  <sheetViews>
    <sheetView view="pageBreakPreview" zoomScaleNormal="100" zoomScaleSheetLayoutView="100" workbookViewId="0"/>
  </sheetViews>
  <sheetFormatPr defaultColWidth="9" defaultRowHeight="13"/>
  <cols>
    <col min="1" max="1" width="24.453125" style="16" customWidth="1"/>
    <col min="2" max="2" width="21.453125" style="16" customWidth="1"/>
    <col min="3" max="3" width="76.7265625" style="16" customWidth="1"/>
    <col min="4" max="16384" width="9" style="16"/>
  </cols>
  <sheetData>
    <row r="1" spans="1:3" ht="20.149999999999999" customHeight="1">
      <c r="A1" s="16" t="s">
        <v>1687</v>
      </c>
    </row>
    <row r="2" spans="1:3" ht="20.149999999999999" customHeight="1">
      <c r="A2" s="16" t="s">
        <v>1818</v>
      </c>
    </row>
    <row r="3" spans="1:3" s="23" customFormat="1" ht="24" customHeight="1">
      <c r="A3" s="16" t="s">
        <v>348</v>
      </c>
      <c r="B3" s="51"/>
      <c r="C3" s="23" t="s">
        <v>1100</v>
      </c>
    </row>
    <row r="4" spans="1:3" ht="34.5" customHeight="1">
      <c r="B4" s="412" t="s">
        <v>358</v>
      </c>
      <c r="C4" s="458"/>
    </row>
    <row r="5" spans="1:3" ht="8.25" customHeight="1"/>
    <row r="6" spans="1:3" ht="20.149999999999999" customHeight="1">
      <c r="A6" s="16" t="s">
        <v>1819</v>
      </c>
    </row>
    <row r="7" spans="1:3" s="23" customFormat="1" ht="24" customHeight="1">
      <c r="A7" s="16" t="s">
        <v>348</v>
      </c>
      <c r="B7" s="51"/>
      <c r="C7" s="23" t="s">
        <v>1100</v>
      </c>
    </row>
    <row r="8" spans="1:3" ht="34.5" customHeight="1">
      <c r="B8" s="412" t="s">
        <v>359</v>
      </c>
      <c r="C8" s="458"/>
    </row>
    <row r="9" spans="1:3" ht="3.75" customHeight="1"/>
    <row r="10" spans="1:3" ht="20.149999999999999" customHeight="1">
      <c r="A10" s="16" t="s">
        <v>1820</v>
      </c>
    </row>
    <row r="11" spans="1:3" s="23" customFormat="1" ht="24" customHeight="1">
      <c r="A11" s="16" t="s">
        <v>348</v>
      </c>
      <c r="B11" s="51"/>
      <c r="C11" s="23" t="s">
        <v>1100</v>
      </c>
    </row>
    <row r="12" spans="1:3" ht="34.5" customHeight="1">
      <c r="B12" s="412" t="s">
        <v>360</v>
      </c>
      <c r="C12" s="458"/>
    </row>
    <row r="13" spans="1:3" ht="17.25" customHeight="1">
      <c r="B13" s="412"/>
      <c r="C13" s="412"/>
    </row>
    <row r="14" spans="1:3" ht="30" customHeight="1">
      <c r="A14" s="16" t="s">
        <v>1688</v>
      </c>
    </row>
    <row r="15" spans="1:3" ht="20.149999999999999" customHeight="1">
      <c r="A15" s="16" t="s">
        <v>1821</v>
      </c>
    </row>
    <row r="16" spans="1:3" s="23" customFormat="1" ht="24" customHeight="1">
      <c r="A16" s="16" t="s">
        <v>348</v>
      </c>
      <c r="B16" s="51"/>
      <c r="C16" s="23" t="s">
        <v>1100</v>
      </c>
    </row>
    <row r="17" spans="1:3" ht="34.5" customHeight="1">
      <c r="B17" s="412" t="s">
        <v>361</v>
      </c>
      <c r="C17" s="458"/>
    </row>
    <row r="18" spans="1:3" ht="20.149999999999999" customHeight="1">
      <c r="A18" s="16" t="s">
        <v>1822</v>
      </c>
    </row>
    <row r="19" spans="1:3" s="23" customFormat="1" ht="24" customHeight="1">
      <c r="B19" s="51"/>
      <c r="C19" s="23" t="s">
        <v>1100</v>
      </c>
    </row>
  </sheetData>
  <sheetProtection formatRows="0"/>
  <phoneticPr fontId="14"/>
  <dataValidations count="1">
    <dataValidation type="list" operator="equal" allowBlank="1" showErrorMessage="1" errorTitle="入力規則違反" error="リストから選択してください" sqref="B3 B19 B16 B11 B7">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C12"/>
  <sheetViews>
    <sheetView view="pageBreakPreview" zoomScale="115" zoomScaleNormal="100" zoomScaleSheetLayoutView="115" workbookViewId="0"/>
  </sheetViews>
  <sheetFormatPr defaultColWidth="9" defaultRowHeight="13"/>
  <cols>
    <col min="1" max="1" width="13.453125" style="16" customWidth="1"/>
    <col min="2" max="2" width="12.90625" style="16" customWidth="1"/>
    <col min="3" max="3" width="72.6328125" style="16" customWidth="1"/>
    <col min="4" max="16384" width="9" style="16"/>
  </cols>
  <sheetData>
    <row r="1" spans="1:3" ht="25" customHeight="1">
      <c r="A1" s="16" t="s">
        <v>1689</v>
      </c>
    </row>
    <row r="2" spans="1:3" ht="25" customHeight="1">
      <c r="A2" s="16" t="s">
        <v>1823</v>
      </c>
    </row>
    <row r="3" spans="1:3" s="23" customFormat="1" ht="24" customHeight="1">
      <c r="B3" s="51"/>
      <c r="C3" s="23" t="s">
        <v>1100</v>
      </c>
    </row>
    <row r="4" spans="1:3" ht="60" customHeight="1">
      <c r="B4" s="16" t="s">
        <v>240</v>
      </c>
      <c r="C4" s="458"/>
    </row>
    <row r="5" spans="1:3" ht="25" customHeight="1">
      <c r="A5" s="16" t="s">
        <v>1824</v>
      </c>
    </row>
    <row r="6" spans="1:3" s="23" customFormat="1" ht="24" customHeight="1">
      <c r="B6" s="51"/>
      <c r="C6" s="23" t="s">
        <v>1100</v>
      </c>
    </row>
    <row r="7" spans="1:3" ht="25" customHeight="1">
      <c r="A7" s="16" t="s">
        <v>1825</v>
      </c>
    </row>
    <row r="8" spans="1:3" s="23" customFormat="1" ht="24" customHeight="1">
      <c r="B8" s="51"/>
      <c r="C8" s="23" t="s">
        <v>1100</v>
      </c>
    </row>
    <row r="9" spans="1:3" ht="60" customHeight="1">
      <c r="B9" s="16" t="s">
        <v>240</v>
      </c>
      <c r="C9" s="458"/>
    </row>
    <row r="10" spans="1:3" ht="25" customHeight="1">
      <c r="A10" s="16" t="s">
        <v>1826</v>
      </c>
    </row>
    <row r="11" spans="1:3" s="23" customFormat="1" ht="24" customHeight="1">
      <c r="B11" s="51"/>
      <c r="C11" s="23" t="s">
        <v>1100</v>
      </c>
    </row>
    <row r="12" spans="1:3" ht="60" customHeight="1">
      <c r="B12" s="16" t="s">
        <v>240</v>
      </c>
      <c r="C12" s="458"/>
    </row>
  </sheetData>
  <sheetProtection formatRows="0"/>
  <phoneticPr fontId="14"/>
  <dataValidations count="1">
    <dataValidation type="list" operator="equal" allowBlank="1" showErrorMessage="1" errorTitle="入力規則違反" error="リストから選択してください" sqref="B3 B6 B8 B11">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H20"/>
  <sheetViews>
    <sheetView view="pageBreakPreview" zoomScaleNormal="100" zoomScaleSheetLayoutView="100" workbookViewId="0"/>
  </sheetViews>
  <sheetFormatPr defaultColWidth="9" defaultRowHeight="13"/>
  <cols>
    <col min="1" max="1" width="5.81640625" style="16" customWidth="1"/>
    <col min="2" max="2" width="3.26953125" style="15" customWidth="1"/>
    <col min="3" max="3" width="43.6328125" style="38" customWidth="1"/>
    <col min="4" max="4" width="8.36328125" style="16" customWidth="1"/>
    <col min="5" max="5" width="3.26953125" style="15" customWidth="1"/>
    <col min="6" max="6" width="43" style="38" customWidth="1"/>
    <col min="7" max="7" width="8.36328125" style="16" customWidth="1"/>
    <col min="8" max="16384" width="9" style="16"/>
  </cols>
  <sheetData>
    <row r="1" spans="1:8" ht="35.25" customHeight="1">
      <c r="A1" s="16" t="s">
        <v>1338</v>
      </c>
      <c r="D1" s="39" t="s">
        <v>41</v>
      </c>
      <c r="E1" s="40"/>
      <c r="F1" s="545" t="str">
        <f>IF(P0!B9&lt;&gt;"",P0!B9&amp;P0!C9,"")</f>
        <v/>
      </c>
      <c r="G1" s="545"/>
    </row>
    <row r="2" spans="1:8" s="23" customFormat="1" ht="31.5" customHeight="1">
      <c r="A2" s="41" t="s">
        <v>42</v>
      </c>
      <c r="B2" s="41"/>
      <c r="C2" s="42"/>
      <c r="D2" s="41"/>
      <c r="E2" s="23" t="s">
        <v>43</v>
      </c>
      <c r="F2" s="42"/>
      <c r="G2" s="43"/>
      <c r="H2" s="43"/>
    </row>
    <row r="3" spans="1:8" ht="23.25" customHeight="1">
      <c r="A3" s="445" t="s">
        <v>44</v>
      </c>
      <c r="B3" s="445"/>
      <c r="C3" s="12" t="s">
        <v>45</v>
      </c>
      <c r="D3" s="445" t="s">
        <v>46</v>
      </c>
      <c r="E3" s="445"/>
      <c r="F3" s="12" t="s">
        <v>45</v>
      </c>
      <c r="G3" s="445" t="s">
        <v>46</v>
      </c>
    </row>
    <row r="4" spans="1:8" ht="23.25" customHeight="1">
      <c r="A4" s="44"/>
      <c r="B4" s="445">
        <v>1</v>
      </c>
      <c r="C4" s="39" t="s">
        <v>47</v>
      </c>
      <c r="D4" s="45"/>
      <c r="E4" s="445">
        <v>18</v>
      </c>
      <c r="F4" s="39" t="s">
        <v>50</v>
      </c>
      <c r="G4" s="45"/>
    </row>
    <row r="5" spans="1:8" ht="23.25" customHeight="1">
      <c r="A5" s="46"/>
      <c r="B5" s="445">
        <v>2</v>
      </c>
      <c r="C5" s="39" t="s">
        <v>49</v>
      </c>
      <c r="D5" s="45"/>
      <c r="E5" s="445">
        <v>19</v>
      </c>
      <c r="F5" s="39" t="s">
        <v>53</v>
      </c>
      <c r="G5" s="45"/>
    </row>
    <row r="6" spans="1:8" ht="23.25" customHeight="1">
      <c r="A6" s="46" t="s">
        <v>51</v>
      </c>
      <c r="B6" s="445">
        <v>3</v>
      </c>
      <c r="C6" s="39" t="s">
        <v>52</v>
      </c>
      <c r="D6" s="45"/>
      <c r="E6" s="445">
        <v>20</v>
      </c>
      <c r="F6" s="39" t="s">
        <v>55</v>
      </c>
      <c r="G6" s="45"/>
    </row>
    <row r="7" spans="1:8" ht="23.25" customHeight="1">
      <c r="A7" s="46"/>
      <c r="B7" s="445">
        <v>4</v>
      </c>
      <c r="C7" s="39" t="s">
        <v>54</v>
      </c>
      <c r="D7" s="45"/>
      <c r="E7" s="445">
        <v>21</v>
      </c>
      <c r="F7" s="39" t="s">
        <v>56</v>
      </c>
      <c r="G7" s="45"/>
    </row>
    <row r="8" spans="1:8" ht="23.25" customHeight="1">
      <c r="A8" s="46"/>
      <c r="B8" s="445">
        <v>5</v>
      </c>
      <c r="C8" s="39" t="s">
        <v>1455</v>
      </c>
      <c r="D8" s="45"/>
      <c r="E8" s="445">
        <v>22</v>
      </c>
      <c r="F8" s="39" t="s">
        <v>59</v>
      </c>
      <c r="G8" s="45"/>
    </row>
    <row r="9" spans="1:8" ht="23.25" customHeight="1">
      <c r="A9" s="46" t="s">
        <v>57</v>
      </c>
      <c r="B9" s="445">
        <v>6</v>
      </c>
      <c r="C9" s="39" t="s">
        <v>58</v>
      </c>
      <c r="D9" s="45"/>
      <c r="E9" s="445">
        <v>23</v>
      </c>
      <c r="F9" s="39" t="s">
        <v>61</v>
      </c>
      <c r="G9" s="45"/>
    </row>
    <row r="10" spans="1:8" ht="23.25" customHeight="1">
      <c r="A10" s="46"/>
      <c r="B10" s="445">
        <v>7</v>
      </c>
      <c r="C10" s="39" t="s">
        <v>60</v>
      </c>
      <c r="D10" s="45"/>
      <c r="E10" s="445">
        <v>24</v>
      </c>
      <c r="F10" s="39" t="s">
        <v>63</v>
      </c>
      <c r="G10" s="45"/>
    </row>
    <row r="11" spans="1:8" ht="23.25" customHeight="1">
      <c r="A11" s="46"/>
      <c r="B11" s="445">
        <v>8</v>
      </c>
      <c r="C11" s="39" t="s">
        <v>62</v>
      </c>
      <c r="D11" s="45"/>
      <c r="E11" s="445">
        <v>25</v>
      </c>
      <c r="F11" s="39" t="s">
        <v>66</v>
      </c>
      <c r="G11" s="45"/>
    </row>
    <row r="12" spans="1:8" ht="23.25" customHeight="1">
      <c r="A12" s="46" t="s">
        <v>64</v>
      </c>
      <c r="B12" s="445">
        <v>9</v>
      </c>
      <c r="C12" s="39" t="s">
        <v>65</v>
      </c>
      <c r="D12" s="45"/>
      <c r="E12" s="445">
        <v>26</v>
      </c>
      <c r="F12" s="39" t="s">
        <v>68</v>
      </c>
      <c r="G12" s="45"/>
    </row>
    <row r="13" spans="1:8" ht="23.25" customHeight="1">
      <c r="A13" s="46"/>
      <c r="B13" s="445">
        <v>10</v>
      </c>
      <c r="C13" s="39" t="s">
        <v>67</v>
      </c>
      <c r="D13" s="45"/>
      <c r="E13" s="445">
        <v>27</v>
      </c>
      <c r="F13" s="47" t="s">
        <v>70</v>
      </c>
      <c r="G13" s="45"/>
    </row>
    <row r="14" spans="1:8" ht="23.25" customHeight="1">
      <c r="A14" s="46"/>
      <c r="B14" s="445">
        <v>11</v>
      </c>
      <c r="C14" s="39" t="s">
        <v>69</v>
      </c>
      <c r="D14" s="45"/>
      <c r="E14" s="445">
        <v>28</v>
      </c>
      <c r="F14" s="47" t="s">
        <v>73</v>
      </c>
      <c r="G14" s="45"/>
    </row>
    <row r="15" spans="1:8" ht="23.25" customHeight="1">
      <c r="A15" s="46" t="s">
        <v>71</v>
      </c>
      <c r="B15" s="445">
        <v>12</v>
      </c>
      <c r="C15" s="39" t="s">
        <v>72</v>
      </c>
      <c r="D15" s="45"/>
      <c r="E15" s="445">
        <v>29</v>
      </c>
      <c r="F15" s="47" t="s">
        <v>75</v>
      </c>
      <c r="G15" s="45"/>
    </row>
    <row r="16" spans="1:8" ht="23.25" customHeight="1">
      <c r="A16" s="46"/>
      <c r="B16" s="445">
        <v>13</v>
      </c>
      <c r="C16" s="39" t="s">
        <v>74</v>
      </c>
      <c r="D16" s="45"/>
      <c r="E16" s="445">
        <v>30</v>
      </c>
      <c r="F16" s="39" t="s">
        <v>77</v>
      </c>
      <c r="G16" s="45"/>
    </row>
    <row r="17" spans="1:7" ht="23.25" customHeight="1">
      <c r="A17" s="46"/>
      <c r="B17" s="445">
        <v>14</v>
      </c>
      <c r="C17" s="39" t="s">
        <v>76</v>
      </c>
      <c r="D17" s="45"/>
      <c r="E17" s="445">
        <v>31</v>
      </c>
      <c r="F17" s="39" t="s">
        <v>79</v>
      </c>
      <c r="G17" s="45"/>
    </row>
    <row r="18" spans="1:7" ht="23.25" customHeight="1">
      <c r="A18" s="46"/>
      <c r="B18" s="445">
        <v>15</v>
      </c>
      <c r="C18" s="39" t="s">
        <v>78</v>
      </c>
      <c r="D18" s="45"/>
      <c r="E18" s="445">
        <v>32</v>
      </c>
      <c r="F18" s="47" t="s">
        <v>1406</v>
      </c>
      <c r="G18" s="45"/>
    </row>
    <row r="19" spans="1:7" ht="23.25" customHeight="1">
      <c r="A19" s="46"/>
      <c r="B19" s="445">
        <v>16</v>
      </c>
      <c r="C19" s="39" t="s">
        <v>80</v>
      </c>
      <c r="D19" s="45"/>
      <c r="E19" s="803">
        <v>33</v>
      </c>
      <c r="F19" s="804" t="s">
        <v>1450</v>
      </c>
      <c r="G19" s="45"/>
    </row>
    <row r="20" spans="1:7" ht="26" customHeight="1">
      <c r="A20" s="48"/>
      <c r="B20" s="445">
        <v>17</v>
      </c>
      <c r="C20" s="39" t="s">
        <v>48</v>
      </c>
      <c r="D20" s="45"/>
    </row>
  </sheetData>
  <sheetProtection formatRows="0"/>
  <mergeCells count="1">
    <mergeCell ref="F1:G1"/>
  </mergeCells>
  <phoneticPr fontId="14"/>
  <dataValidations count="1">
    <dataValidation type="list" allowBlank="1" showErrorMessage="1" errorTitle="入力規則違反" error="リストから選択してください" sqref="D4:D20 G4:G19">
      <formula1>"○"</formula1>
      <formula2>0</formula2>
    </dataValidation>
  </dataValidations>
  <pageMargins left="0.74803149606299213" right="0.78740157480314965" top="0.98425196850393704" bottom="0.75" header="0.51181102362204722" footer="0.51181102362204722"/>
  <pageSetup paperSize="9" firstPageNumber="0" orientation="landscape" r:id="rId1"/>
  <headerFooter alignWithMargins="0">
    <oddFooter>&amp;C&amp;A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D14"/>
  <sheetViews>
    <sheetView view="pageBreakPreview" zoomScale="115" zoomScaleNormal="100" zoomScaleSheetLayoutView="115" workbookViewId="0"/>
  </sheetViews>
  <sheetFormatPr defaultColWidth="7" defaultRowHeight="13"/>
  <cols>
    <col min="1" max="1" width="20.36328125" style="23" customWidth="1"/>
    <col min="2" max="2" width="24.36328125" style="23" customWidth="1"/>
    <col min="3" max="3" width="11" style="23" customWidth="1"/>
    <col min="4" max="4" width="69" style="23" customWidth="1"/>
    <col min="5" max="16384" width="7" style="23"/>
  </cols>
  <sheetData>
    <row r="1" spans="1:4" ht="20.25" customHeight="1">
      <c r="A1" s="43" t="s">
        <v>1690</v>
      </c>
      <c r="B1" s="43"/>
      <c r="C1" s="43"/>
    </row>
    <row r="2" spans="1:4" ht="25" customHeight="1">
      <c r="A2" s="23" t="s">
        <v>1691</v>
      </c>
    </row>
    <row r="3" spans="1:4" ht="21" customHeight="1">
      <c r="A3" s="23" t="s">
        <v>1827</v>
      </c>
    </row>
    <row r="4" spans="1:4" ht="25" customHeight="1">
      <c r="B4" s="51"/>
      <c r="C4" s="23" t="s">
        <v>1100</v>
      </c>
    </row>
    <row r="5" spans="1:4" ht="10.5" customHeight="1"/>
    <row r="6" spans="1:4" ht="21" customHeight="1">
      <c r="A6" s="23" t="s">
        <v>1828</v>
      </c>
    </row>
    <row r="7" spans="1:4" ht="25" customHeight="1">
      <c r="B7" s="51"/>
      <c r="C7" s="23" t="s">
        <v>1100</v>
      </c>
    </row>
    <row r="8" spans="1:4" ht="10.5" customHeight="1"/>
    <row r="9" spans="1:4" ht="21" customHeight="1">
      <c r="A9" s="23" t="s">
        <v>1829</v>
      </c>
    </row>
    <row r="10" spans="1:4" ht="25" customHeight="1">
      <c r="B10" s="51"/>
      <c r="C10" s="23" t="s">
        <v>1100</v>
      </c>
    </row>
    <row r="11" spans="1:4" ht="45" customHeight="1">
      <c r="B11" s="446" t="s">
        <v>362</v>
      </c>
      <c r="C11" s="687"/>
      <c r="D11" s="687"/>
    </row>
    <row r="12" spans="1:4" ht="10.5" customHeight="1"/>
    <row r="13" spans="1:4" ht="21" customHeight="1">
      <c r="A13" s="23" t="s">
        <v>1830</v>
      </c>
    </row>
    <row r="14" spans="1:4" ht="25" customHeight="1">
      <c r="B14" s="51"/>
      <c r="C14" s="23" t="s">
        <v>1100</v>
      </c>
    </row>
  </sheetData>
  <sheetProtection formatRows="0"/>
  <mergeCells count="1">
    <mergeCell ref="C11:D11"/>
  </mergeCells>
  <phoneticPr fontId="14"/>
  <dataValidations count="1">
    <dataValidation type="list" operator="equal" allowBlank="1" showErrorMessage="1" errorTitle="入力規則違反" error="リストから選択してください" sqref="B4 B7 B10 B14">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E26"/>
  <sheetViews>
    <sheetView view="pageBreakPreview" zoomScale="85" zoomScaleNormal="100" zoomScaleSheetLayoutView="85" workbookViewId="0"/>
  </sheetViews>
  <sheetFormatPr defaultColWidth="9.90625" defaultRowHeight="13"/>
  <cols>
    <col min="1" max="1" width="12.36328125" style="64" customWidth="1"/>
    <col min="2" max="2" width="17.36328125" style="64" customWidth="1"/>
    <col min="3" max="3" width="18.453125" style="64" customWidth="1"/>
    <col min="4" max="4" width="8.26953125" style="64" customWidth="1"/>
    <col min="5" max="5" width="67.26953125" style="64" customWidth="1"/>
    <col min="6" max="16384" width="9.90625" style="64"/>
  </cols>
  <sheetData>
    <row r="1" spans="1:3" ht="22" customHeight="1">
      <c r="A1" s="194" t="s">
        <v>363</v>
      </c>
    </row>
    <row r="2" spans="1:3" ht="17.25" customHeight="1">
      <c r="A2" s="64" t="s">
        <v>1692</v>
      </c>
    </row>
    <row r="3" spans="1:3" s="16" customFormat="1" ht="18.75" customHeight="1">
      <c r="A3" s="16" t="s">
        <v>1831</v>
      </c>
    </row>
    <row r="4" spans="1:3" s="23" customFormat="1" ht="24" customHeight="1">
      <c r="B4" s="51"/>
      <c r="C4" s="23" t="s">
        <v>1100</v>
      </c>
    </row>
    <row r="5" spans="1:3" s="16" customFormat="1" ht="18.75" customHeight="1">
      <c r="A5" s="16" t="s">
        <v>1832</v>
      </c>
    </row>
    <row r="6" spans="1:3" ht="22" customHeight="1">
      <c r="A6" s="412" t="s">
        <v>364</v>
      </c>
      <c r="B6" s="25"/>
      <c r="C6" s="25"/>
    </row>
    <row r="7" spans="1:3" ht="22" customHeight="1">
      <c r="A7" s="412" t="s">
        <v>365</v>
      </c>
      <c r="B7" s="25"/>
      <c r="C7" s="25"/>
    </row>
    <row r="8" spans="1:3" ht="11.25" customHeight="1"/>
    <row r="9" spans="1:3" ht="13.5" customHeight="1">
      <c r="A9" s="64" t="s">
        <v>366</v>
      </c>
    </row>
    <row r="10" spans="1:3" s="23" customFormat="1" ht="24" customHeight="1">
      <c r="B10" s="51"/>
      <c r="C10" s="23" t="s">
        <v>83</v>
      </c>
    </row>
    <row r="11" spans="1:3" ht="13.5" customHeight="1"/>
    <row r="12" spans="1:3" ht="22" customHeight="1">
      <c r="A12" s="64" t="s">
        <v>367</v>
      </c>
    </row>
    <row r="13" spans="1:3" s="23" customFormat="1" ht="24" customHeight="1">
      <c r="B13" s="51"/>
      <c r="C13" s="23" t="s">
        <v>1100</v>
      </c>
    </row>
    <row r="14" spans="1:3" s="23" customFormat="1" ht="8.25" customHeight="1">
      <c r="B14" s="152"/>
    </row>
    <row r="15" spans="1:3" s="23" customFormat="1" ht="24" customHeight="1">
      <c r="A15" s="23" t="s">
        <v>1335</v>
      </c>
      <c r="B15" s="152"/>
    </row>
    <row r="16" spans="1:3" s="23" customFormat="1" ht="24" customHeight="1">
      <c r="B16" s="449"/>
      <c r="C16" s="23" t="s">
        <v>83</v>
      </c>
    </row>
    <row r="17" spans="1:5" s="23" customFormat="1" ht="24" customHeight="1">
      <c r="B17" s="412" t="s">
        <v>389</v>
      </c>
      <c r="C17" s="559"/>
      <c r="D17" s="559"/>
      <c r="E17" s="559"/>
    </row>
    <row r="18" spans="1:5" ht="8.25" customHeight="1"/>
    <row r="19" spans="1:5" ht="22" customHeight="1">
      <c r="A19" s="64" t="s">
        <v>1488</v>
      </c>
    </row>
    <row r="20" spans="1:5" s="16" customFormat="1" ht="15.75" customHeight="1">
      <c r="A20" s="16" t="s">
        <v>1833</v>
      </c>
    </row>
    <row r="21" spans="1:5" s="23" customFormat="1" ht="18.75" customHeight="1">
      <c r="B21" s="51"/>
      <c r="C21" s="23" t="s">
        <v>1100</v>
      </c>
    </row>
    <row r="22" spans="1:5" ht="22" customHeight="1">
      <c r="B22" s="412" t="s">
        <v>1489</v>
      </c>
      <c r="C22" s="25"/>
    </row>
    <row r="23" spans="1:5" s="16" customFormat="1" ht="18" customHeight="1">
      <c r="A23" s="16" t="s">
        <v>1834</v>
      </c>
    </row>
    <row r="24" spans="1:5" ht="22" customHeight="1">
      <c r="A24" s="413"/>
      <c r="B24" s="413" t="s">
        <v>1084</v>
      </c>
      <c r="C24" s="25"/>
      <c r="D24" s="445" t="s">
        <v>187</v>
      </c>
      <c r="E24" s="462"/>
    </row>
    <row r="25" spans="1:5" s="16" customFormat="1" ht="18" customHeight="1">
      <c r="A25" s="16" t="s">
        <v>1835</v>
      </c>
    </row>
    <row r="26" spans="1:5" ht="26.25" customHeight="1">
      <c r="B26" s="687"/>
      <c r="C26" s="687"/>
      <c r="D26" s="687"/>
      <c r="E26" s="687"/>
    </row>
  </sheetData>
  <sheetProtection formatRows="0"/>
  <mergeCells count="2">
    <mergeCell ref="B26:E26"/>
    <mergeCell ref="C17:E17"/>
  </mergeCells>
  <phoneticPr fontId="14"/>
  <dataValidations count="1">
    <dataValidation type="list" operator="equal" allowBlank="1" showErrorMessage="1" errorTitle="入力規則違反" error="リストから選択してください" sqref="B4 B10 B21 B13 B16">
      <formula1>"はい,いいえ,非該当"</formula1>
      <formula2>0</formula2>
    </dataValidation>
  </dataValidations>
  <pageMargins left="0.74791666666666667" right="0.78749999999999998" top="0.98402777777777772" bottom="0.78749999999999998" header="0.51180555555555551" footer="0.51180555555555551"/>
  <pageSetup paperSize="9" scale="98" firstPageNumber="0" orientation="landscape" r:id="rId1"/>
  <headerFooter alignWithMargins="0">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D19"/>
  <sheetViews>
    <sheetView view="pageBreakPreview" zoomScale="115" zoomScaleNormal="100" zoomScaleSheetLayoutView="115" workbookViewId="0"/>
  </sheetViews>
  <sheetFormatPr defaultColWidth="9.90625" defaultRowHeight="13"/>
  <cols>
    <col min="1" max="1" width="8.6328125" style="64" customWidth="1"/>
    <col min="2" max="2" width="10.90625" style="64" customWidth="1"/>
    <col min="3" max="3" width="10" style="64" customWidth="1"/>
    <col min="4" max="4" width="74" style="64" customWidth="1"/>
    <col min="5" max="16384" width="9.90625" style="64"/>
  </cols>
  <sheetData>
    <row r="1" spans="1:4" ht="21" customHeight="1">
      <c r="A1" s="194" t="s">
        <v>1693</v>
      </c>
    </row>
    <row r="2" spans="1:4" ht="21" customHeight="1">
      <c r="A2" s="64" t="s">
        <v>1694</v>
      </c>
    </row>
    <row r="3" spans="1:4" ht="21" customHeight="1">
      <c r="B3" s="45"/>
      <c r="C3" s="16" t="s">
        <v>1100</v>
      </c>
    </row>
    <row r="4" spans="1:4" ht="21" customHeight="1">
      <c r="A4" s="64" t="s">
        <v>1695</v>
      </c>
    </row>
    <row r="5" spans="1:4" ht="29.25" customHeight="1">
      <c r="B5" s="64" t="s">
        <v>240</v>
      </c>
      <c r="C5" s="581"/>
      <c r="D5" s="581"/>
    </row>
    <row r="6" spans="1:4" ht="16.5" customHeight="1"/>
    <row r="7" spans="1:4" s="23" customFormat="1" ht="21" customHeight="1">
      <c r="A7" s="195" t="s">
        <v>1696</v>
      </c>
    </row>
    <row r="8" spans="1:4" s="23" customFormat="1" ht="21" customHeight="1">
      <c r="A8" s="23" t="s">
        <v>1697</v>
      </c>
    </row>
    <row r="9" spans="1:4" s="23" customFormat="1" ht="21" customHeight="1">
      <c r="B9" s="51"/>
      <c r="C9" s="23" t="s">
        <v>1100</v>
      </c>
    </row>
    <row r="10" spans="1:4" s="23" customFormat="1" ht="21" customHeight="1">
      <c r="A10" s="23" t="s">
        <v>1698</v>
      </c>
    </row>
    <row r="11" spans="1:4" s="23" customFormat="1" ht="21" customHeight="1">
      <c r="B11" s="51"/>
      <c r="C11" s="23" t="s">
        <v>1100</v>
      </c>
    </row>
    <row r="12" spans="1:4" s="23" customFormat="1" ht="21" customHeight="1">
      <c r="A12" s="196"/>
      <c r="B12" s="51"/>
      <c r="C12" s="36" t="s">
        <v>368</v>
      </c>
    </row>
    <row r="13" spans="1:4" s="23" customFormat="1" ht="21" customHeight="1">
      <c r="A13" s="196"/>
      <c r="B13" s="51"/>
      <c r="C13" s="36" t="s">
        <v>369</v>
      </c>
    </row>
    <row r="14" spans="1:4" s="23" customFormat="1" ht="21" customHeight="1">
      <c r="A14" s="23" t="s">
        <v>370</v>
      </c>
    </row>
    <row r="15" spans="1:4" s="23" customFormat="1" ht="21" customHeight="1">
      <c r="B15" s="51"/>
      <c r="C15" s="23" t="s">
        <v>1100</v>
      </c>
    </row>
    <row r="16" spans="1:4" ht="21" customHeight="1">
      <c r="A16" s="64" t="s">
        <v>1085</v>
      </c>
      <c r="C16" s="581"/>
      <c r="D16" s="581"/>
    </row>
    <row r="17" spans="1:4" s="23" customFormat="1" ht="21" customHeight="1">
      <c r="A17" s="23" t="s">
        <v>1699</v>
      </c>
    </row>
    <row r="18" spans="1:4" s="23" customFormat="1" ht="21" customHeight="1">
      <c r="B18" s="51"/>
      <c r="C18" s="23" t="s">
        <v>1100</v>
      </c>
    </row>
    <row r="19" spans="1:4" ht="25" customHeight="1">
      <c r="B19" s="64" t="s">
        <v>240</v>
      </c>
      <c r="C19" s="581"/>
      <c r="D19" s="581"/>
    </row>
  </sheetData>
  <sheetProtection formatRows="0"/>
  <mergeCells count="3">
    <mergeCell ref="C5:D5"/>
    <mergeCell ref="C16:D16"/>
    <mergeCell ref="C19:D19"/>
  </mergeCells>
  <phoneticPr fontId="14"/>
  <dataValidations count="3">
    <dataValidation type="list" allowBlank="1" showErrorMessage="1" errorTitle="入力規則違反" error="該当する場合は、&quot;○&quot;を入力してください" sqref="B12:B13">
      <formula1>"○"</formula1>
      <formula2>0</formula2>
    </dataValidation>
    <dataValidation type="list" operator="equal" allowBlank="1" showErrorMessage="1" errorTitle="入力規則違反" error="リストから選択してください" sqref="B9 B11 B15 B18">
      <formula1>"はい,いいえ,非該当"</formula1>
      <formula2>0</formula2>
    </dataValidation>
    <dataValidation type="list" allowBlank="1" showErrorMessage="1" errorTitle="入力規則違反" error="リストから選択してください" sqref="B3">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H21"/>
  <sheetViews>
    <sheetView view="pageBreakPreview" zoomScale="85" zoomScaleNormal="100" zoomScaleSheetLayoutView="85" workbookViewId="0"/>
  </sheetViews>
  <sheetFormatPr defaultColWidth="9.90625" defaultRowHeight="13"/>
  <cols>
    <col min="1" max="1" width="12.36328125" style="64" customWidth="1"/>
    <col min="2" max="7" width="15.6328125" style="64" customWidth="1"/>
    <col min="8" max="10" width="10.6328125" style="64" customWidth="1"/>
    <col min="11" max="16384" width="9.90625" style="64"/>
  </cols>
  <sheetData>
    <row r="1" spans="1:7" ht="22" customHeight="1">
      <c r="A1" s="197" t="s">
        <v>1700</v>
      </c>
    </row>
    <row r="2" spans="1:7" ht="22" customHeight="1">
      <c r="A2" s="64" t="s">
        <v>1701</v>
      </c>
    </row>
    <row r="3" spans="1:7" s="23" customFormat="1" ht="24" customHeight="1">
      <c r="B3" s="51"/>
      <c r="C3" s="23" t="s">
        <v>1100</v>
      </c>
    </row>
    <row r="4" spans="1:7" ht="22" customHeight="1">
      <c r="A4" s="64" t="s">
        <v>1702</v>
      </c>
    </row>
    <row r="5" spans="1:7" s="23" customFormat="1" ht="24" customHeight="1">
      <c r="B5" s="51"/>
      <c r="C5" s="23" t="s">
        <v>1100</v>
      </c>
    </row>
    <row r="6" spans="1:7" ht="22" customHeight="1">
      <c r="A6" s="64" t="s">
        <v>1703</v>
      </c>
    </row>
    <row r="7" spans="1:7" s="23" customFormat="1" ht="24" customHeight="1">
      <c r="B7" s="51"/>
      <c r="C7" s="23" t="s">
        <v>1100</v>
      </c>
    </row>
    <row r="8" spans="1:7" ht="22" customHeight="1">
      <c r="A8" s="64" t="s">
        <v>1704</v>
      </c>
    </row>
    <row r="9" spans="1:7" s="23" customFormat="1" ht="24" customHeight="1">
      <c r="B9" s="51"/>
      <c r="C9" s="23" t="s">
        <v>1100</v>
      </c>
    </row>
    <row r="10" spans="1:7" ht="22" customHeight="1">
      <c r="A10" s="64" t="s">
        <v>1705</v>
      </c>
    </row>
    <row r="11" spans="1:7" ht="22" customHeight="1">
      <c r="B11" s="445" t="s">
        <v>371</v>
      </c>
      <c r="C11" s="198"/>
      <c r="D11" s="128" t="s">
        <v>372</v>
      </c>
      <c r="E11" s="445" t="s">
        <v>373</v>
      </c>
      <c r="F11" s="198"/>
      <c r="G11" s="16"/>
    </row>
    <row r="12" spans="1:7" ht="22" customHeight="1">
      <c r="A12" s="64" t="s">
        <v>1706</v>
      </c>
    </row>
    <row r="13" spans="1:7" ht="22" customHeight="1">
      <c r="B13" s="445" t="s">
        <v>374</v>
      </c>
      <c r="C13" s="445" t="s">
        <v>375</v>
      </c>
      <c r="D13" s="445" t="s">
        <v>376</v>
      </c>
      <c r="E13" s="445" t="s">
        <v>377</v>
      </c>
      <c r="F13" s="445" t="s">
        <v>378</v>
      </c>
      <c r="G13" s="445" t="s">
        <v>143</v>
      </c>
    </row>
    <row r="14" spans="1:7" ht="22" customHeight="1">
      <c r="B14" s="116"/>
      <c r="C14" s="116"/>
      <c r="D14" s="116"/>
      <c r="E14" s="116"/>
      <c r="F14" s="116"/>
      <c r="G14" s="199">
        <f>SUM(B14:F14)</f>
        <v>0</v>
      </c>
    </row>
    <row r="15" spans="1:7" ht="22" customHeight="1">
      <c r="B15" s="64" t="s">
        <v>379</v>
      </c>
    </row>
    <row r="16" spans="1:7" s="16" customFormat="1" ht="25" customHeight="1">
      <c r="A16" s="16" t="s">
        <v>1707</v>
      </c>
    </row>
    <row r="17" spans="1:8" s="23" customFormat="1" ht="25" customHeight="1">
      <c r="B17" s="51"/>
      <c r="C17" s="23" t="s">
        <v>83</v>
      </c>
    </row>
    <row r="18" spans="1:8" ht="25" customHeight="1">
      <c r="A18" s="64" t="s">
        <v>380</v>
      </c>
      <c r="B18" s="412" t="s">
        <v>240</v>
      </c>
      <c r="C18" s="687"/>
      <c r="D18" s="687"/>
      <c r="E18" s="687"/>
      <c r="F18" s="687"/>
      <c r="G18" s="687"/>
      <c r="H18" s="687"/>
    </row>
    <row r="19" spans="1:8" s="16" customFormat="1" ht="25" customHeight="1">
      <c r="A19" s="16" t="s">
        <v>1708</v>
      </c>
    </row>
    <row r="20" spans="1:8" s="23" customFormat="1" ht="25" customHeight="1">
      <c r="B20" s="51"/>
      <c r="C20" s="23" t="s">
        <v>83</v>
      </c>
    </row>
    <row r="21" spans="1:8" ht="25" customHeight="1">
      <c r="B21" s="412" t="s">
        <v>240</v>
      </c>
      <c r="C21" s="687"/>
      <c r="D21" s="687"/>
      <c r="E21" s="687"/>
      <c r="F21" s="687"/>
      <c r="G21" s="687"/>
      <c r="H21" s="687"/>
    </row>
  </sheetData>
  <sheetProtection formatRows="0"/>
  <mergeCells count="2">
    <mergeCell ref="C18:H18"/>
    <mergeCell ref="C21:H21"/>
  </mergeCells>
  <phoneticPr fontId="14"/>
  <dataValidations count="1">
    <dataValidation type="list" operator="equal" allowBlank="1" showErrorMessage="1" errorTitle="入力規則違反" error="リストから選択してください" sqref="B3 B20 B17 B9 B7 B5">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I15"/>
  <sheetViews>
    <sheetView view="pageBreakPreview" zoomScale="115" zoomScaleNormal="100" zoomScaleSheetLayoutView="115" workbookViewId="0"/>
  </sheetViews>
  <sheetFormatPr defaultColWidth="9.90625" defaultRowHeight="13"/>
  <cols>
    <col min="1" max="1" width="26.26953125" style="64" customWidth="1"/>
    <col min="2" max="3" width="14.36328125" style="64" customWidth="1"/>
    <col min="4" max="16384" width="9.90625" style="64"/>
  </cols>
  <sheetData>
    <row r="1" spans="1:9" s="16" customFormat="1" ht="25" customHeight="1">
      <c r="A1" s="16" t="s">
        <v>1709</v>
      </c>
    </row>
    <row r="2" spans="1:9" ht="25" customHeight="1">
      <c r="A2" s="413" t="s">
        <v>381</v>
      </c>
      <c r="B2" s="51"/>
    </row>
    <row r="3" spans="1:9" ht="25" customHeight="1">
      <c r="A3" s="413" t="s">
        <v>382</v>
      </c>
      <c r="B3" s="51"/>
    </row>
    <row r="4" spans="1:9" ht="25" customHeight="1">
      <c r="A4" s="64" t="s">
        <v>1710</v>
      </c>
    </row>
    <row r="5" spans="1:9" ht="25" customHeight="1">
      <c r="A5" s="64" t="s">
        <v>1836</v>
      </c>
    </row>
    <row r="6" spans="1:9" s="23" customFormat="1" ht="25" customHeight="1">
      <c r="B6" s="51"/>
      <c r="C6" s="23" t="s">
        <v>1100</v>
      </c>
    </row>
    <row r="7" spans="1:9" ht="25" customHeight="1">
      <c r="A7" s="413" t="s">
        <v>383</v>
      </c>
      <c r="B7" s="84"/>
      <c r="C7" s="84"/>
      <c r="D7" s="53" t="s">
        <v>384</v>
      </c>
    </row>
    <row r="8" spans="1:9" ht="25" customHeight="1">
      <c r="B8" s="15" t="s">
        <v>385</v>
      </c>
    </row>
    <row r="10" spans="1:9" ht="25" customHeight="1">
      <c r="A10" s="64" t="s">
        <v>1837</v>
      </c>
    </row>
    <row r="11" spans="1:9" ht="25" customHeight="1">
      <c r="A11" s="64" t="s">
        <v>40</v>
      </c>
      <c r="B11" s="51"/>
      <c r="C11" s="23" t="s">
        <v>1100</v>
      </c>
      <c r="D11" s="16"/>
      <c r="E11" s="16"/>
    </row>
    <row r="12" spans="1:9" ht="25" customHeight="1">
      <c r="B12" s="23"/>
      <c r="C12" s="23"/>
    </row>
    <row r="13" spans="1:9" ht="25" customHeight="1">
      <c r="A13" s="64" t="s">
        <v>1838</v>
      </c>
    </row>
    <row r="14" spans="1:9" ht="25" customHeight="1">
      <c r="B14" s="51"/>
      <c r="C14" s="23" t="s">
        <v>1100</v>
      </c>
    </row>
    <row r="15" spans="1:9" ht="36" customHeight="1">
      <c r="B15" s="412" t="s">
        <v>386</v>
      </c>
      <c r="C15" s="766"/>
      <c r="D15" s="766"/>
      <c r="E15" s="766"/>
      <c r="F15" s="766"/>
      <c r="G15" s="766"/>
      <c r="H15" s="766"/>
      <c r="I15" s="766"/>
    </row>
  </sheetData>
  <sheetProtection formatRows="0"/>
  <mergeCells count="1">
    <mergeCell ref="C15:I15"/>
  </mergeCells>
  <phoneticPr fontId="14"/>
  <dataValidations count="1">
    <dataValidation type="list" operator="equal" allowBlank="1" showErrorMessage="1" errorTitle="入力規則違反" error="リストから選択してください" sqref="B6 B11 B14">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F12"/>
  <sheetViews>
    <sheetView view="pageBreakPreview" zoomScale="130" zoomScaleNormal="100" zoomScaleSheetLayoutView="130" workbookViewId="0"/>
  </sheetViews>
  <sheetFormatPr defaultColWidth="9.90625" defaultRowHeight="13"/>
  <cols>
    <col min="1" max="1" width="14" style="64" customWidth="1"/>
    <col min="2" max="2" width="9.08984375" style="64" customWidth="1"/>
    <col min="3" max="5" width="14.6328125" style="64" customWidth="1"/>
    <col min="6" max="6" width="28.08984375" style="64" customWidth="1"/>
    <col min="7" max="16384" width="9.90625" style="64"/>
  </cols>
  <sheetData>
    <row r="1" spans="1:6" ht="25" customHeight="1">
      <c r="A1" s="197" t="s">
        <v>387</v>
      </c>
      <c r="B1" s="197"/>
    </row>
    <row r="2" spans="1:6" ht="25" customHeight="1">
      <c r="A2" s="64" t="s">
        <v>1839</v>
      </c>
    </row>
    <row r="3" spans="1:6" s="16" customFormat="1" ht="25" customHeight="1">
      <c r="C3" s="51"/>
      <c r="D3" s="16" t="s">
        <v>1100</v>
      </c>
    </row>
    <row r="4" spans="1:6" ht="30.75" customHeight="1">
      <c r="C4" s="413" t="s">
        <v>388</v>
      </c>
      <c r="D4" s="687"/>
      <c r="E4" s="687"/>
      <c r="F4" s="687"/>
    </row>
    <row r="5" spans="1:6" ht="30.75" customHeight="1">
      <c r="C5" s="412" t="s">
        <v>389</v>
      </c>
      <c r="D5" s="687"/>
      <c r="E5" s="687"/>
      <c r="F5" s="687"/>
    </row>
    <row r="7" spans="1:6" ht="25" customHeight="1">
      <c r="A7" s="64" t="s">
        <v>1840</v>
      </c>
    </row>
    <row r="8" spans="1:6" ht="25" customHeight="1">
      <c r="B8" s="39"/>
      <c r="C8" s="200" t="s">
        <v>44</v>
      </c>
      <c r="D8" s="445" t="s">
        <v>390</v>
      </c>
      <c r="E8" s="445" t="s">
        <v>391</v>
      </c>
    </row>
    <row r="9" spans="1:6" ht="25" customHeight="1">
      <c r="B9" s="39"/>
      <c r="C9" s="200" t="s">
        <v>392</v>
      </c>
      <c r="D9" s="201"/>
      <c r="E9" s="201"/>
    </row>
    <row r="11" spans="1:6" ht="25" customHeight="1">
      <c r="A11" s="64" t="s">
        <v>1841</v>
      </c>
    </row>
    <row r="12" spans="1:6" ht="25" customHeight="1">
      <c r="C12" s="202"/>
      <c r="D12" s="64" t="s">
        <v>1100</v>
      </c>
    </row>
  </sheetData>
  <sheetProtection formatRows="0"/>
  <mergeCells count="2">
    <mergeCell ref="D4:F4"/>
    <mergeCell ref="D5:F5"/>
  </mergeCells>
  <phoneticPr fontId="14"/>
  <dataValidations count="2">
    <dataValidation type="list" operator="equal" allowBlank="1" showErrorMessage="1" errorTitle="入力規則違反" error="リストから選択してください" sqref="C3">
      <formula1>"はい,いいえ,非該当"</formula1>
      <formula2>0</formula2>
    </dataValidation>
    <dataValidation type="list" allowBlank="1" showInputMessage="1" showErrorMessage="1" sqref="C12">
      <formula1>"はい,いいえ"</formula1>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M25"/>
  <sheetViews>
    <sheetView view="pageBreakPreview" zoomScale="85" zoomScaleNormal="100" zoomScaleSheetLayoutView="85" workbookViewId="0"/>
  </sheetViews>
  <sheetFormatPr defaultColWidth="9" defaultRowHeight="13"/>
  <cols>
    <col min="1" max="1" width="4.36328125" style="23" customWidth="1"/>
    <col min="2" max="2" width="4.453125" style="23" customWidth="1"/>
    <col min="3" max="3" width="34" style="23" customWidth="1"/>
    <col min="4" max="4" width="14.7265625" style="23" customWidth="1"/>
    <col min="5" max="5" width="2.08984375" style="23" customWidth="1"/>
    <col min="6" max="6" width="5.6328125" style="57" customWidth="1"/>
    <col min="7" max="7" width="6.26953125" style="23" customWidth="1"/>
    <col min="8" max="8" width="28.36328125" style="23" customWidth="1"/>
    <col min="9" max="9" width="34" style="23" customWidth="1"/>
    <col min="10" max="10" width="2.08984375" style="23" customWidth="1"/>
    <col min="11" max="11" width="5.6328125" style="57" customWidth="1"/>
    <col min="12" max="16384" width="9" style="23"/>
  </cols>
  <sheetData>
    <row r="1" spans="1:13" ht="27" customHeight="1">
      <c r="A1" s="41" t="s">
        <v>1119</v>
      </c>
      <c r="F1" s="771" t="s">
        <v>1124</v>
      </c>
      <c r="G1" s="772"/>
      <c r="H1" s="155" t="str">
        <f>IF(P0!B9&lt;&gt;"",P0!B9&amp;P0!C9,"")</f>
        <v/>
      </c>
      <c r="I1" s="203"/>
      <c r="J1" s="65"/>
      <c r="K1" s="23"/>
    </row>
    <row r="2" spans="1:13" ht="31.5" customHeight="1">
      <c r="A2" s="204"/>
      <c r="B2" s="205"/>
      <c r="C2" s="205"/>
      <c r="D2" s="205"/>
      <c r="E2" s="205"/>
      <c r="F2" s="42"/>
      <c r="G2" s="205"/>
      <c r="H2" s="767" t="s">
        <v>1892</v>
      </c>
      <c r="I2" s="767"/>
      <c r="J2" s="767"/>
      <c r="K2" s="768"/>
      <c r="L2" s="43"/>
      <c r="M2" s="43"/>
    </row>
    <row r="3" spans="1:13" s="114" customFormat="1" ht="19.5" customHeight="1">
      <c r="A3" s="206"/>
      <c r="B3" s="207">
        <v>1</v>
      </c>
      <c r="C3" s="208" t="s">
        <v>1125</v>
      </c>
      <c r="D3" s="209"/>
      <c r="E3" s="210"/>
      <c r="F3" s="211"/>
      <c r="G3" s="212">
        <v>16</v>
      </c>
      <c r="H3" s="208" t="s">
        <v>1141</v>
      </c>
      <c r="I3" s="209"/>
      <c r="J3" s="209"/>
      <c r="K3" s="213"/>
    </row>
    <row r="4" spans="1:13" s="114" customFormat="1" ht="19.5" customHeight="1">
      <c r="A4" s="214"/>
      <c r="B4" s="463">
        <v>2</v>
      </c>
      <c r="C4" s="208" t="s">
        <v>1421</v>
      </c>
      <c r="D4" s="209"/>
      <c r="E4" s="210"/>
      <c r="F4" s="211"/>
      <c r="G4" s="464"/>
      <c r="H4" s="208" t="s">
        <v>1441</v>
      </c>
      <c r="I4" s="215"/>
      <c r="J4" s="215"/>
      <c r="K4" s="216"/>
    </row>
    <row r="5" spans="1:13" s="114" customFormat="1" ht="19.5" customHeight="1">
      <c r="A5" s="214"/>
      <c r="B5" s="463">
        <v>3</v>
      </c>
      <c r="C5" s="208" t="s">
        <v>1126</v>
      </c>
      <c r="D5" s="209"/>
      <c r="E5" s="210"/>
      <c r="F5" s="211"/>
      <c r="G5" s="464"/>
      <c r="H5" s="208" t="s">
        <v>1426</v>
      </c>
      <c r="I5" s="209"/>
      <c r="J5" s="209"/>
      <c r="K5" s="211"/>
    </row>
    <row r="6" spans="1:13" s="114" customFormat="1" ht="19.5" customHeight="1">
      <c r="A6" s="214"/>
      <c r="B6" s="463">
        <v>4</v>
      </c>
      <c r="C6" s="208" t="s">
        <v>1127</v>
      </c>
      <c r="D6" s="209"/>
      <c r="E6" s="210"/>
      <c r="F6" s="211"/>
      <c r="G6" s="464"/>
      <c r="H6" s="208" t="s">
        <v>1427</v>
      </c>
      <c r="I6" s="209"/>
      <c r="J6" s="209"/>
      <c r="K6" s="211"/>
    </row>
    <row r="7" spans="1:13" s="114" customFormat="1" ht="19.5" customHeight="1">
      <c r="A7" s="214"/>
      <c r="B7" s="463">
        <v>5</v>
      </c>
      <c r="C7" s="208" t="s">
        <v>1128</v>
      </c>
      <c r="D7" s="209"/>
      <c r="E7" s="210"/>
      <c r="F7" s="217"/>
      <c r="G7" s="464"/>
      <c r="H7" s="208" t="s">
        <v>1428</v>
      </c>
      <c r="I7" s="209"/>
      <c r="J7" s="209"/>
      <c r="K7" s="211"/>
    </row>
    <row r="8" spans="1:13" s="114" customFormat="1" ht="19.5" customHeight="1">
      <c r="A8" s="218"/>
      <c r="B8" s="212">
        <v>6</v>
      </c>
      <c r="C8" s="208" t="s">
        <v>1129</v>
      </c>
      <c r="D8" s="209"/>
      <c r="E8" s="209"/>
      <c r="F8" s="219"/>
      <c r="G8" s="220"/>
      <c r="H8" s="773" t="s">
        <v>1448</v>
      </c>
      <c r="I8" s="774"/>
      <c r="J8" s="209"/>
      <c r="K8" s="211"/>
    </row>
    <row r="9" spans="1:13" s="114" customFormat="1" ht="19.5" customHeight="1">
      <c r="A9" s="218"/>
      <c r="B9" s="221"/>
      <c r="C9" s="222" t="s">
        <v>1130</v>
      </c>
      <c r="D9" s="209"/>
      <c r="E9" s="209"/>
      <c r="F9" s="211"/>
      <c r="G9" s="220"/>
      <c r="H9" s="208" t="s">
        <v>1429</v>
      </c>
      <c r="I9" s="209"/>
      <c r="J9" s="209"/>
      <c r="K9" s="211"/>
    </row>
    <row r="10" spans="1:13" s="114" customFormat="1" ht="19.5" customHeight="1">
      <c r="A10" s="218" t="s">
        <v>1120</v>
      </c>
      <c r="B10" s="221"/>
      <c r="C10" s="222" t="s">
        <v>1131</v>
      </c>
      <c r="D10" s="209"/>
      <c r="E10" s="210"/>
      <c r="F10" s="216"/>
      <c r="G10" s="464"/>
      <c r="H10" s="208" t="s">
        <v>1430</v>
      </c>
      <c r="I10" s="209"/>
      <c r="J10" s="209"/>
      <c r="K10" s="211"/>
    </row>
    <row r="11" spans="1:13" s="114" customFormat="1" ht="19.5" customHeight="1">
      <c r="A11" s="218"/>
      <c r="B11" s="223"/>
      <c r="C11" s="222" t="s">
        <v>1132</v>
      </c>
      <c r="D11" s="224"/>
      <c r="E11" s="210" t="s">
        <v>1140</v>
      </c>
      <c r="F11" s="211"/>
      <c r="G11" s="464"/>
      <c r="H11" s="225" t="s">
        <v>1490</v>
      </c>
      <c r="I11" s="226"/>
      <c r="J11" s="226"/>
      <c r="K11" s="211"/>
    </row>
    <row r="12" spans="1:13" s="114" customFormat="1" ht="19.5" customHeight="1">
      <c r="A12" s="218"/>
      <c r="B12" s="28">
        <v>7</v>
      </c>
      <c r="C12" s="208" t="s">
        <v>1133</v>
      </c>
      <c r="F12" s="211"/>
      <c r="G12" s="464"/>
      <c r="H12" s="227" t="s">
        <v>1491</v>
      </c>
      <c r="I12" s="226"/>
      <c r="J12" s="226"/>
      <c r="K12" s="211"/>
    </row>
    <row r="13" spans="1:13" s="114" customFormat="1" ht="19.5" customHeight="1">
      <c r="A13" s="218" t="s">
        <v>1121</v>
      </c>
      <c r="B13" s="207">
        <v>8</v>
      </c>
      <c r="C13" s="208" t="s">
        <v>1134</v>
      </c>
      <c r="D13" s="209"/>
      <c r="E13" s="210"/>
      <c r="F13" s="211"/>
      <c r="G13" s="464"/>
      <c r="H13" s="208" t="s">
        <v>1431</v>
      </c>
      <c r="I13" s="209"/>
      <c r="J13" s="209"/>
      <c r="K13" s="211"/>
    </row>
    <row r="14" spans="1:13" s="114" customFormat="1" ht="19.5" customHeight="1">
      <c r="A14" s="218"/>
      <c r="B14" s="207">
        <v>9</v>
      </c>
      <c r="C14" s="208" t="s">
        <v>1442</v>
      </c>
      <c r="D14" s="209"/>
      <c r="E14" s="210"/>
      <c r="F14" s="211"/>
      <c r="G14" s="464"/>
      <c r="H14" s="208" t="s">
        <v>1432</v>
      </c>
      <c r="I14" s="209"/>
      <c r="J14" s="209"/>
      <c r="K14" s="211"/>
    </row>
    <row r="15" spans="1:13" s="114" customFormat="1" ht="19.5" customHeight="1">
      <c r="A15" s="218"/>
      <c r="B15" s="207">
        <v>10</v>
      </c>
      <c r="C15" s="208" t="s">
        <v>1135</v>
      </c>
      <c r="D15" s="209"/>
      <c r="E15" s="210"/>
      <c r="F15" s="211"/>
      <c r="G15" s="464"/>
      <c r="H15" s="208" t="s">
        <v>1433</v>
      </c>
      <c r="I15" s="209"/>
      <c r="J15" s="209"/>
      <c r="K15" s="211"/>
    </row>
    <row r="16" spans="1:13" s="114" customFormat="1" ht="19.5" customHeight="1">
      <c r="A16" s="218" t="s">
        <v>1122</v>
      </c>
      <c r="B16" s="207">
        <v>11</v>
      </c>
      <c r="C16" s="208" t="s">
        <v>1136</v>
      </c>
      <c r="D16" s="209"/>
      <c r="E16" s="210"/>
      <c r="F16" s="211"/>
      <c r="G16" s="464"/>
      <c r="H16" s="208" t="s">
        <v>1434</v>
      </c>
      <c r="I16" s="209"/>
      <c r="J16" s="209"/>
      <c r="K16" s="211"/>
    </row>
    <row r="17" spans="1:11" s="114" customFormat="1" ht="19.5" customHeight="1">
      <c r="A17" s="218"/>
      <c r="B17" s="207">
        <v>12</v>
      </c>
      <c r="C17" s="208" t="s">
        <v>1443</v>
      </c>
      <c r="D17" s="209"/>
      <c r="E17" s="210"/>
      <c r="F17" s="211"/>
      <c r="G17" s="464"/>
      <c r="H17" s="208" t="s">
        <v>1435</v>
      </c>
      <c r="I17" s="209"/>
      <c r="J17" s="209"/>
      <c r="K17" s="211"/>
    </row>
    <row r="18" spans="1:11" s="114" customFormat="1" ht="19.5" customHeight="1">
      <c r="A18" s="218"/>
      <c r="B18" s="228">
        <v>13</v>
      </c>
      <c r="C18" s="208" t="s">
        <v>1444</v>
      </c>
      <c r="D18" s="209"/>
      <c r="E18" s="210"/>
      <c r="F18" s="229"/>
      <c r="G18" s="464"/>
      <c r="H18" s="208" t="s">
        <v>1445</v>
      </c>
      <c r="I18" s="209"/>
      <c r="J18" s="209"/>
      <c r="K18" s="211"/>
    </row>
    <row r="19" spans="1:11" s="114" customFormat="1" ht="19.5" customHeight="1">
      <c r="A19" s="218" t="s">
        <v>1123</v>
      </c>
      <c r="B19" s="230"/>
      <c r="C19" s="208" t="s">
        <v>1137</v>
      </c>
      <c r="D19" s="209"/>
      <c r="E19" s="209"/>
      <c r="F19" s="217"/>
      <c r="G19" s="769"/>
      <c r="H19" s="208" t="s">
        <v>1492</v>
      </c>
      <c r="I19" s="209"/>
      <c r="J19" s="209"/>
      <c r="K19" s="211"/>
    </row>
    <row r="20" spans="1:11" s="114" customFormat="1" ht="19.5" customHeight="1">
      <c r="A20" s="218"/>
      <c r="B20" s="230"/>
      <c r="C20" s="208" t="s">
        <v>1424</v>
      </c>
      <c r="D20" s="209"/>
      <c r="E20" s="210"/>
      <c r="F20" s="216"/>
      <c r="G20" s="769"/>
      <c r="H20" s="208" t="s">
        <v>1493</v>
      </c>
      <c r="I20" s="209"/>
      <c r="J20" s="209"/>
      <c r="K20" s="211"/>
    </row>
    <row r="21" spans="1:11" s="114" customFormat="1" ht="19.5" customHeight="1">
      <c r="A21" s="214"/>
      <c r="B21" s="230"/>
      <c r="C21" s="208" t="s">
        <v>1425</v>
      </c>
      <c r="D21" s="209"/>
      <c r="E21" s="210"/>
      <c r="F21" s="211"/>
      <c r="G21" s="770"/>
      <c r="H21" s="208" t="s">
        <v>1494</v>
      </c>
      <c r="I21" s="209"/>
      <c r="J21" s="209"/>
      <c r="K21" s="211"/>
    </row>
    <row r="22" spans="1:11" s="114" customFormat="1" ht="19.5" customHeight="1">
      <c r="A22" s="214"/>
      <c r="B22" s="230"/>
      <c r="C22" s="208" t="s">
        <v>1138</v>
      </c>
      <c r="D22" s="209"/>
      <c r="E22" s="210"/>
      <c r="F22" s="211"/>
      <c r="G22" s="464"/>
      <c r="H22" s="208" t="s">
        <v>1436</v>
      </c>
      <c r="I22" s="209"/>
      <c r="J22" s="209"/>
      <c r="K22" s="211"/>
    </row>
    <row r="23" spans="1:11" s="114" customFormat="1" ht="19.5" customHeight="1">
      <c r="A23" s="214"/>
      <c r="B23" s="230"/>
      <c r="C23" s="231" t="s">
        <v>1422</v>
      </c>
      <c r="D23" s="209"/>
      <c r="E23" s="210"/>
      <c r="F23" s="211"/>
      <c r="G23" s="463"/>
      <c r="H23" s="232" t="s">
        <v>1438</v>
      </c>
      <c r="I23" s="224"/>
      <c r="J23" s="209" t="s">
        <v>1439</v>
      </c>
      <c r="K23" s="211"/>
    </row>
    <row r="24" spans="1:11" s="114" customFormat="1" ht="19.5" customHeight="1">
      <c r="A24" s="214"/>
      <c r="B24" s="207">
        <v>14</v>
      </c>
      <c r="C24" s="208" t="s">
        <v>1423</v>
      </c>
      <c r="D24" s="209"/>
      <c r="E24" s="210"/>
      <c r="F24" s="211"/>
      <c r="G24" s="207">
        <v>17</v>
      </c>
      <c r="H24" s="208" t="s">
        <v>1142</v>
      </c>
      <c r="I24" s="209"/>
      <c r="J24" s="209"/>
      <c r="K24" s="211"/>
    </row>
    <row r="25" spans="1:11" s="114" customFormat="1" ht="19.5" customHeight="1">
      <c r="A25" s="233"/>
      <c r="B25" s="207">
        <v>15</v>
      </c>
      <c r="C25" s="208" t="s">
        <v>1139</v>
      </c>
      <c r="D25" s="209"/>
      <c r="E25" s="210"/>
      <c r="F25" s="211"/>
      <c r="G25" s="234">
        <v>18</v>
      </c>
      <c r="H25" s="208" t="s">
        <v>1437</v>
      </c>
      <c r="I25" s="209"/>
      <c r="J25" s="209"/>
      <c r="K25" s="211"/>
    </row>
  </sheetData>
  <sheetProtection formatRows="0"/>
  <mergeCells count="4">
    <mergeCell ref="H2:K2"/>
    <mergeCell ref="G19:G21"/>
    <mergeCell ref="F1:G1"/>
    <mergeCell ref="H8:I8"/>
  </mergeCells>
  <phoneticPr fontId="14"/>
  <dataValidations count="2">
    <dataValidation type="list" operator="greaterThanOrEqual" allowBlank="1" showErrorMessage="1" errorTitle="入力規則違反" error="該当する場合は、&quot;○&quot;を入力してください" sqref="K4:K25 F3:F25">
      <formula1>"○"</formula1>
      <formula2>0</formula2>
    </dataValidation>
    <dataValidation operator="greaterThanOrEqual" allowBlank="1" showErrorMessage="1" errorTitle="入力規則違反" error="該当する場合は、&quot;○&quot;を入力してください" sqref="K3">
      <formula1>0</formula1>
      <formula2>0</formula2>
    </dataValidation>
  </dataValidations>
  <pageMargins left="0.74791666666666667" right="0.78749999999999998" top="0.98402777777777772" bottom="0.78749999999999998" header="0.51180555555555551" footer="0.51180555555555551"/>
  <pageSetup paperSize="9" scale="92" firstPageNumber="0" orientation="landscape" r:id="rId1"/>
  <headerFooter alignWithMargins="0">
    <oddFooter>&amp;C&amp;A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L21"/>
  <sheetViews>
    <sheetView view="pageBreakPreview" zoomScaleNormal="100" zoomScaleSheetLayoutView="100" workbookViewId="0"/>
  </sheetViews>
  <sheetFormatPr defaultColWidth="3.453125" defaultRowHeight="11.5"/>
  <cols>
    <col min="1" max="1" width="23.26953125" style="242" customWidth="1"/>
    <col min="2" max="2" width="20.453125" style="242" customWidth="1"/>
    <col min="3" max="5" width="10.6328125" style="242" customWidth="1"/>
    <col min="6" max="6" width="46.26953125" style="242" customWidth="1"/>
    <col min="7" max="16384" width="3.453125" style="242"/>
  </cols>
  <sheetData>
    <row r="1" spans="1:12" s="236" customFormat="1" ht="22" customHeight="1">
      <c r="A1" s="235" t="s">
        <v>1143</v>
      </c>
    </row>
    <row r="2" spans="1:12" s="16" customFormat="1" ht="21" customHeight="1">
      <c r="D2" s="28" t="s">
        <v>1124</v>
      </c>
      <c r="E2" s="545" t="str">
        <f>IF(P0!B9&lt;&gt;"",P0!B9&amp;P0!C9,"")</f>
        <v/>
      </c>
      <c r="F2" s="545"/>
      <c r="G2" s="545"/>
    </row>
    <row r="3" spans="1:12" s="49" customFormat="1" ht="27" customHeight="1">
      <c r="A3" s="49" t="s">
        <v>1711</v>
      </c>
    </row>
    <row r="4" spans="1:12" s="16" customFormat="1" ht="30.75" customHeight="1">
      <c r="A4" s="16" t="s">
        <v>1842</v>
      </c>
    </row>
    <row r="5" spans="1:12" s="16" customFormat="1" ht="21" customHeight="1">
      <c r="B5" s="469"/>
      <c r="C5" s="412" t="s">
        <v>1146</v>
      </c>
      <c r="D5" s="775"/>
      <c r="E5" s="775"/>
      <c r="F5" s="775"/>
      <c r="G5" s="775"/>
    </row>
    <row r="6" spans="1:12" s="16" customFormat="1" ht="21.75" customHeight="1">
      <c r="A6" s="237"/>
      <c r="B6" s="238"/>
      <c r="C6" s="239"/>
      <c r="D6" s="240"/>
      <c r="E6" s="240"/>
      <c r="F6" s="240"/>
      <c r="G6" s="241"/>
    </row>
    <row r="7" spans="1:12" s="16" customFormat="1" ht="21.75" customHeight="1">
      <c r="A7" s="237"/>
      <c r="B7" s="238"/>
      <c r="C7" s="239"/>
      <c r="D7" s="776"/>
      <c r="E7" s="776"/>
      <c r="F7" s="240"/>
      <c r="G7" s="241"/>
    </row>
    <row r="8" spans="1:12" ht="12.75" customHeight="1">
      <c r="A8" s="16"/>
      <c r="B8" s="16"/>
      <c r="C8" s="38"/>
      <c r="D8" s="38"/>
      <c r="E8" s="16"/>
      <c r="F8" s="16"/>
      <c r="G8" s="16"/>
      <c r="H8" s="16"/>
      <c r="I8" s="16"/>
      <c r="J8" s="16"/>
      <c r="K8" s="16"/>
      <c r="L8" s="16"/>
    </row>
    <row r="9" spans="1:12" s="16" customFormat="1" ht="22" customHeight="1">
      <c r="A9" s="16" t="s">
        <v>1712</v>
      </c>
      <c r="B9" s="38"/>
      <c r="C9" s="38"/>
      <c r="D9" s="38"/>
      <c r="E9" s="38"/>
      <c r="F9" s="38"/>
    </row>
    <row r="10" spans="1:12" s="16" customFormat="1" ht="22" customHeight="1">
      <c r="B10" s="122"/>
      <c r="C10" s="243" t="s">
        <v>1148</v>
      </c>
      <c r="D10" s="244" t="s">
        <v>1149</v>
      </c>
      <c r="E10" s="245" t="s">
        <v>1150</v>
      </c>
      <c r="F10" s="445" t="s">
        <v>1151</v>
      </c>
    </row>
    <row r="11" spans="1:12" s="16" customFormat="1" ht="22" customHeight="1">
      <c r="B11" s="246" t="s">
        <v>1495</v>
      </c>
      <c r="C11" s="468"/>
      <c r="D11" s="247"/>
      <c r="E11" s="51"/>
      <c r="F11" s="455"/>
    </row>
    <row r="12" spans="1:12" s="16" customFormat="1" ht="22" customHeight="1">
      <c r="B12" s="246" t="s">
        <v>1496</v>
      </c>
      <c r="C12" s="468"/>
      <c r="D12" s="247"/>
      <c r="E12" s="51"/>
      <c r="F12" s="455"/>
    </row>
    <row r="13" spans="1:12" s="16" customFormat="1" ht="17.25" customHeight="1">
      <c r="B13" s="16" t="s">
        <v>1147</v>
      </c>
      <c r="C13" s="63"/>
      <c r="D13" s="63"/>
      <c r="E13" s="63"/>
      <c r="F13" s="63"/>
    </row>
    <row r="14" spans="1:12" s="16" customFormat="1" ht="12.75" customHeight="1"/>
    <row r="15" spans="1:12" ht="25" customHeight="1">
      <c r="A15" s="16" t="s">
        <v>1144</v>
      </c>
      <c r="B15" s="16"/>
      <c r="C15" s="16"/>
      <c r="D15" s="16"/>
      <c r="E15" s="16"/>
      <c r="F15" s="16"/>
      <c r="G15" s="16"/>
      <c r="H15" s="16"/>
      <c r="I15" s="16"/>
      <c r="J15" s="16"/>
      <c r="K15" s="16"/>
    </row>
    <row r="16" spans="1:12" ht="25" customHeight="1">
      <c r="A16" s="16"/>
      <c r="B16" s="433"/>
      <c r="C16" s="38" t="s">
        <v>1100</v>
      </c>
      <c r="D16" s="38"/>
      <c r="E16" s="16"/>
      <c r="F16" s="16"/>
      <c r="G16" s="16"/>
      <c r="H16" s="16"/>
      <c r="I16" s="16"/>
      <c r="J16" s="16"/>
      <c r="K16" s="16"/>
    </row>
    <row r="17" spans="1:11" ht="12.75" customHeight="1">
      <c r="A17" s="16"/>
      <c r="B17" s="38"/>
      <c r="C17" s="38"/>
      <c r="D17" s="38"/>
      <c r="E17" s="16"/>
      <c r="F17" s="16"/>
      <c r="G17" s="16"/>
      <c r="H17" s="16"/>
      <c r="I17" s="16"/>
      <c r="J17" s="16"/>
      <c r="K17" s="16"/>
    </row>
    <row r="18" spans="1:11" ht="25" customHeight="1">
      <c r="A18" s="16" t="s">
        <v>1145</v>
      </c>
      <c r="B18" s="16"/>
      <c r="C18" s="16"/>
      <c r="D18" s="16"/>
      <c r="E18" s="16"/>
      <c r="F18" s="16"/>
      <c r="G18" s="16"/>
      <c r="H18" s="16"/>
      <c r="I18" s="16"/>
      <c r="J18" s="16"/>
      <c r="K18" s="16"/>
    </row>
    <row r="19" spans="1:11" s="16" customFormat="1" ht="25" customHeight="1">
      <c r="B19" s="122"/>
      <c r="C19" s="777" t="s">
        <v>1893</v>
      </c>
      <c r="D19" s="660"/>
      <c r="E19" s="248" t="s">
        <v>393</v>
      </c>
      <c r="F19" s="40"/>
    </row>
    <row r="20" spans="1:11" s="16" customFormat="1" ht="25" customHeight="1">
      <c r="B20" s="445" t="s">
        <v>1152</v>
      </c>
      <c r="C20" s="545"/>
      <c r="D20" s="545"/>
      <c r="E20" s="581"/>
      <c r="F20" s="581"/>
    </row>
    <row r="21" spans="1:11" s="16" customFormat="1" ht="25" customHeight="1">
      <c r="B21" s="445" t="s">
        <v>1153</v>
      </c>
      <c r="C21" s="545"/>
      <c r="D21" s="545"/>
      <c r="E21" s="581"/>
      <c r="F21" s="581"/>
    </row>
  </sheetData>
  <sheetProtection formatRows="0"/>
  <mergeCells count="8">
    <mergeCell ref="C21:D21"/>
    <mergeCell ref="E21:F21"/>
    <mergeCell ref="E2:G2"/>
    <mergeCell ref="D5:G5"/>
    <mergeCell ref="D7:E7"/>
    <mergeCell ref="C20:D20"/>
    <mergeCell ref="E20:F20"/>
    <mergeCell ref="C19:D19"/>
  </mergeCells>
  <phoneticPr fontId="14"/>
  <dataValidations count="3">
    <dataValidation type="list" allowBlank="1" showErrorMessage="1" errorTitle="入力規則違反" error="リストから選択してください" sqref="D11:E12">
      <formula1>"有,無,非該当"</formula1>
      <formula2>0</formula2>
    </dataValidation>
    <dataValidation type="list" allowBlank="1" showErrorMessage="1" sqref="D7:E7">
      <formula1>"平成26年度,平成27年度,未定"</formula1>
      <formula2>0</formula2>
    </dataValidation>
    <dataValidation type="list" operator="equal" allowBlank="1" showErrorMessage="1" errorTitle="入力規則違反" error="リストから選択してください" sqref="B16">
      <formula1>"はい,いいえ,非該当"</formula1>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DO44"/>
  <sheetViews>
    <sheetView view="pageBreakPreview" zoomScaleNormal="100" zoomScaleSheetLayoutView="100" workbookViewId="0"/>
  </sheetViews>
  <sheetFormatPr defaultColWidth="9" defaultRowHeight="13"/>
  <cols>
    <col min="1" max="1" width="5.7265625" style="34" customWidth="1"/>
    <col min="2" max="2" width="10" style="34" customWidth="1"/>
    <col min="3" max="3" width="12.36328125" style="34" customWidth="1"/>
    <col min="4" max="10" width="14.6328125" style="34" customWidth="1"/>
    <col min="11" max="16" width="20.453125" style="34" customWidth="1"/>
    <col min="17" max="16384" width="9" style="34"/>
  </cols>
  <sheetData>
    <row r="1" spans="1:119" s="242" customFormat="1" ht="24.75" customHeight="1">
      <c r="A1" s="49" t="s">
        <v>1713</v>
      </c>
      <c r="B1" s="16"/>
      <c r="C1" s="16"/>
      <c r="D1" s="16"/>
      <c r="E1" s="16"/>
      <c r="F1" s="16"/>
      <c r="G1" s="16"/>
      <c r="H1" s="16"/>
      <c r="I1" s="16"/>
      <c r="J1" s="16"/>
      <c r="K1" s="16"/>
      <c r="L1" s="16"/>
      <c r="M1" s="16"/>
      <c r="N1" s="16"/>
      <c r="O1" s="16"/>
      <c r="P1" s="16"/>
    </row>
    <row r="2" spans="1:119" s="16" customFormat="1" ht="22" customHeight="1">
      <c r="A2" s="16" t="s">
        <v>1714</v>
      </c>
    </row>
    <row r="3" spans="1:119" s="38" customFormat="1" ht="20.25" customHeight="1">
      <c r="A3" s="413"/>
      <c r="C3" s="413"/>
      <c r="D3" s="433"/>
      <c r="E3" s="16" t="s">
        <v>1843</v>
      </c>
      <c r="F3" s="16"/>
      <c r="G3" s="16"/>
      <c r="H3" s="16"/>
      <c r="I3" s="16"/>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row>
    <row r="4" spans="1:119" s="38" customFormat="1" ht="20.25" customHeight="1">
      <c r="C4" s="413" t="s">
        <v>1154</v>
      </c>
      <c r="D4" s="778"/>
      <c r="E4" s="779"/>
      <c r="F4" s="250"/>
      <c r="G4" s="250"/>
      <c r="H4" s="250"/>
      <c r="I4" s="250"/>
      <c r="J4" s="251" t="s">
        <v>311</v>
      </c>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row>
    <row r="5" spans="1:119" s="242" customFormat="1" ht="12" customHeight="1">
      <c r="A5" s="49"/>
      <c r="B5" s="16"/>
      <c r="C5" s="16"/>
      <c r="D5" s="16"/>
      <c r="E5" s="16"/>
      <c r="F5" s="16"/>
      <c r="G5" s="16"/>
      <c r="H5" s="16"/>
      <c r="I5" s="16"/>
      <c r="J5" s="16"/>
      <c r="K5" s="16"/>
      <c r="L5" s="16"/>
      <c r="M5" s="16"/>
      <c r="N5" s="16"/>
      <c r="O5" s="16"/>
      <c r="P5" s="16"/>
    </row>
    <row r="6" spans="1:119" s="16" customFormat="1" ht="22" customHeight="1">
      <c r="A6" s="16" t="s">
        <v>1497</v>
      </c>
    </row>
    <row r="7" spans="1:119" s="38" customFormat="1" ht="20.25" customHeight="1">
      <c r="A7" s="413"/>
      <c r="C7" s="413"/>
      <c r="D7" s="433"/>
      <c r="E7" s="16" t="s">
        <v>1844</v>
      </c>
      <c r="F7" s="16"/>
      <c r="G7" s="16"/>
      <c r="H7" s="16"/>
      <c r="I7" s="16"/>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row>
    <row r="8" spans="1:119" s="38" customFormat="1" ht="20.25" customHeight="1">
      <c r="C8" s="413" t="s">
        <v>1156</v>
      </c>
      <c r="D8" s="545"/>
      <c r="E8" s="545"/>
      <c r="F8" s="63"/>
      <c r="G8" s="63"/>
      <c r="H8" s="63"/>
      <c r="I8" s="63"/>
      <c r="J8" s="251" t="s">
        <v>311</v>
      </c>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row>
    <row r="9" spans="1:119" s="242" customFormat="1" ht="12" customHeight="1">
      <c r="A9" s="49"/>
      <c r="B9" s="16"/>
      <c r="C9" s="16"/>
      <c r="D9" s="16"/>
      <c r="E9" s="16"/>
      <c r="F9" s="16"/>
      <c r="G9" s="16"/>
      <c r="H9" s="16"/>
      <c r="I9" s="16"/>
      <c r="J9" s="16"/>
      <c r="K9" s="16"/>
      <c r="L9" s="16"/>
      <c r="M9" s="16"/>
      <c r="N9" s="16"/>
      <c r="O9" s="16"/>
      <c r="P9" s="16"/>
    </row>
    <row r="10" spans="1:119" s="16" customFormat="1" ht="22" customHeight="1">
      <c r="A10" s="16" t="s">
        <v>1498</v>
      </c>
    </row>
    <row r="11" spans="1:119" s="38" customFormat="1" ht="20.25" customHeight="1">
      <c r="A11" s="413"/>
      <c r="C11" s="413"/>
      <c r="D11" s="433"/>
      <c r="E11" s="16" t="s">
        <v>1844</v>
      </c>
      <c r="F11" s="16"/>
      <c r="G11" s="16"/>
      <c r="H11" s="16"/>
      <c r="I11" s="16"/>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row>
    <row r="12" spans="1:119" ht="12.75" customHeight="1"/>
    <row r="13" spans="1:119" s="16" customFormat="1" ht="21.75" customHeight="1">
      <c r="A13" s="16" t="s">
        <v>1499</v>
      </c>
    </row>
    <row r="14" spans="1:119" s="16" customFormat="1" ht="20.25" customHeight="1">
      <c r="A14" s="16" t="s">
        <v>1716</v>
      </c>
    </row>
    <row r="15" spans="1:119" s="38" customFormat="1" ht="20.25" customHeight="1">
      <c r="A15" s="413"/>
      <c r="C15" s="252" t="s">
        <v>1158</v>
      </c>
      <c r="D15" s="51"/>
      <c r="E15" s="16" t="s">
        <v>1157</v>
      </c>
      <c r="F15" s="16"/>
      <c r="G15" s="16"/>
      <c r="H15" s="16"/>
      <c r="I15" s="16"/>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row>
    <row r="16" spans="1:119" s="38" customFormat="1" ht="20.25" customHeight="1">
      <c r="A16" s="413"/>
      <c r="C16" s="413" t="s">
        <v>1715</v>
      </c>
      <c r="D16" s="678"/>
      <c r="E16" s="678"/>
      <c r="F16" s="678"/>
      <c r="G16" s="678"/>
      <c r="H16" s="678"/>
      <c r="I16" s="678"/>
      <c r="J16" s="188"/>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row>
    <row r="18" spans="1:75" s="16" customFormat="1" ht="20.25" customHeight="1">
      <c r="A18" s="16" t="s">
        <v>1717</v>
      </c>
    </row>
    <row r="19" spans="1:75" s="16" customFormat="1" ht="20.25" customHeight="1">
      <c r="C19" s="413" t="s">
        <v>1159</v>
      </c>
      <c r="D19" s="433"/>
      <c r="E19" s="16" t="s">
        <v>1100</v>
      </c>
    </row>
    <row r="20" spans="1:75" s="16" customFormat="1" ht="20.25" customHeight="1">
      <c r="C20" s="413" t="s">
        <v>1160</v>
      </c>
      <c r="D20" s="433"/>
      <c r="E20" s="16" t="s">
        <v>1100</v>
      </c>
    </row>
    <row r="21" spans="1:75" s="38" customFormat="1" ht="20.25" customHeight="1">
      <c r="A21" s="413"/>
      <c r="C21" s="413" t="s">
        <v>1161</v>
      </c>
      <c r="D21" s="433"/>
      <c r="E21" s="16" t="s">
        <v>1100</v>
      </c>
      <c r="F21" s="16"/>
      <c r="G21" s="16"/>
      <c r="H21" s="16"/>
      <c r="I21" s="16"/>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row>
    <row r="22" spans="1:75" s="38" customFormat="1" ht="20.25" customHeight="1">
      <c r="A22" s="413"/>
      <c r="C22" s="413" t="s">
        <v>1845</v>
      </c>
      <c r="D22" s="678"/>
      <c r="E22" s="678"/>
      <c r="F22" s="678"/>
      <c r="G22" s="678"/>
      <c r="H22" s="678"/>
      <c r="I22" s="678"/>
      <c r="J22" s="253"/>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row>
    <row r="23" spans="1:75" s="38" customFormat="1" ht="13.5" customHeight="1">
      <c r="A23" s="413"/>
      <c r="B23" s="413"/>
      <c r="D23" s="251"/>
      <c r="E23" s="251"/>
      <c r="F23" s="251"/>
      <c r="G23" s="251"/>
      <c r="H23" s="251"/>
      <c r="I23" s="251"/>
      <c r="J23" s="25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row>
    <row r="24" spans="1:75" s="16" customFormat="1" ht="21.75" customHeight="1">
      <c r="A24" s="16" t="s">
        <v>1500</v>
      </c>
    </row>
    <row r="25" spans="1:75" s="16" customFormat="1" ht="20.25" customHeight="1">
      <c r="A25" s="16" t="s">
        <v>1846</v>
      </c>
    </row>
    <row r="26" spans="1:75" s="38" customFormat="1" ht="20.25" customHeight="1">
      <c r="A26" s="413"/>
      <c r="C26" s="413"/>
      <c r="D26" s="433"/>
      <c r="E26" s="16" t="s">
        <v>1792</v>
      </c>
      <c r="F26" s="16"/>
      <c r="G26" s="16"/>
      <c r="H26" s="16"/>
      <c r="I26" s="16"/>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row>
    <row r="27" spans="1:75" s="38" customFormat="1" ht="20.25" customHeight="1">
      <c r="A27" s="413"/>
      <c r="C27" s="413" t="s">
        <v>1845</v>
      </c>
      <c r="D27" s="581"/>
      <c r="E27" s="581"/>
      <c r="F27" s="581"/>
      <c r="G27" s="581"/>
      <c r="H27" s="581"/>
      <c r="I27" s="581"/>
      <c r="J27" s="25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row>
    <row r="28" spans="1:75" ht="13.5" customHeight="1"/>
    <row r="29" spans="1:75" ht="20.25" customHeight="1"/>
    <row r="30" spans="1:75" ht="20.25" customHeight="1"/>
    <row r="31" spans="1:75" ht="20.25" customHeight="1"/>
    <row r="32" spans="1:75" ht="20.2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sheetData>
  <sheetProtection formatRows="0"/>
  <mergeCells count="5">
    <mergeCell ref="D4:E4"/>
    <mergeCell ref="D8:E8"/>
    <mergeCell ref="D16:I16"/>
    <mergeCell ref="D22:I22"/>
    <mergeCell ref="D27:I27"/>
  </mergeCells>
  <phoneticPr fontId="14"/>
  <dataValidations count="2">
    <dataValidation type="list" allowBlank="1" showErrorMessage="1" errorTitle="入力規則違反" error="リストから選択してください" sqref="D15">
      <formula1>"有,無,非該当"</formula1>
      <formula2>0</formula2>
    </dataValidation>
    <dataValidation type="list" operator="equal" allowBlank="1" showErrorMessage="1" errorTitle="入力規則違反" error="リストから選択してください" sqref="D3 D7 D11 D19:D21 D26">
      <formula1>"はい,いいえ,非該当"</formula1>
    </dataValidation>
  </dataValidations>
  <pageMargins left="0.74791666666666667" right="0.78749999999999998" top="0.98402777777777772" bottom="0.78749999999999998" header="0.51180555555555551" footer="0.51180555555555551"/>
  <pageSetup paperSize="9" scale="95" firstPageNumber="0" orientation="landscape" r:id="rId1"/>
  <headerFooter alignWithMargins="0">
    <oddFooter>&amp;C&amp;A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BS29"/>
  <sheetViews>
    <sheetView view="pageBreakPreview" zoomScaleNormal="100" zoomScaleSheetLayoutView="100" workbookViewId="0"/>
  </sheetViews>
  <sheetFormatPr defaultColWidth="9" defaultRowHeight="13"/>
  <cols>
    <col min="1" max="1" width="5.7265625" style="30" customWidth="1"/>
    <col min="2" max="2" width="10" style="30" customWidth="1"/>
    <col min="3" max="3" width="13.7265625" style="30" customWidth="1"/>
    <col min="4" max="4" width="20.36328125" style="30" customWidth="1"/>
    <col min="5" max="5" width="20.453125" style="30" customWidth="1"/>
    <col min="6" max="6" width="43.36328125" style="30" customWidth="1"/>
    <col min="7" max="16384" width="9" style="30"/>
  </cols>
  <sheetData>
    <row r="1" spans="1:71" ht="12" customHeight="1">
      <c r="A1" s="30" t="s">
        <v>1340</v>
      </c>
    </row>
    <row r="2" spans="1:71" s="23" customFormat="1" ht="20.25" customHeight="1">
      <c r="A2" s="23" t="s">
        <v>1718</v>
      </c>
    </row>
    <row r="3" spans="1:71" s="24" customFormat="1" ht="17.25" customHeight="1">
      <c r="A3" s="447"/>
      <c r="C3" s="447"/>
      <c r="D3" s="433"/>
      <c r="E3" s="23" t="s">
        <v>1100</v>
      </c>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1:71" s="24" customFormat="1" ht="20.25" customHeight="1">
      <c r="A4" s="447"/>
      <c r="C4" s="447" t="s">
        <v>1845</v>
      </c>
      <c r="D4" s="780"/>
      <c r="E4" s="780"/>
      <c r="F4" s="78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1:71" ht="11.25" customHeight="1"/>
    <row r="6" spans="1:71" s="23" customFormat="1" ht="20.25" customHeight="1">
      <c r="A6" s="23" t="s">
        <v>1719</v>
      </c>
    </row>
    <row r="7" spans="1:71" s="24" customFormat="1" ht="15" customHeight="1">
      <c r="A7" s="447"/>
      <c r="C7" s="447"/>
      <c r="D7" s="433"/>
      <c r="E7" s="23" t="s">
        <v>1100</v>
      </c>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row>
    <row r="8" spans="1:71" s="24" customFormat="1" ht="20.25" customHeight="1">
      <c r="A8" s="447"/>
      <c r="C8" s="447" t="s">
        <v>1845</v>
      </c>
      <c r="D8" s="581"/>
      <c r="E8" s="581"/>
      <c r="F8" s="581"/>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row>
    <row r="9" spans="1:71" ht="12" customHeight="1"/>
    <row r="10" spans="1:71" s="23" customFormat="1" ht="19.5" customHeight="1">
      <c r="A10" s="23" t="s">
        <v>1501</v>
      </c>
    </row>
    <row r="11" spans="1:71" s="24" customFormat="1" ht="15" customHeight="1">
      <c r="A11" s="447"/>
      <c r="C11" s="447" t="s">
        <v>1164</v>
      </c>
      <c r="D11" s="144"/>
      <c r="E11" s="23" t="s">
        <v>1168</v>
      </c>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row>
    <row r="12" spans="1:71" s="23" customFormat="1" ht="15" customHeight="1">
      <c r="A12" s="446" t="s">
        <v>311</v>
      </c>
      <c r="C12" s="446" t="s">
        <v>1165</v>
      </c>
      <c r="D12" s="144"/>
      <c r="E12" s="23" t="s">
        <v>1157</v>
      </c>
    </row>
    <row r="13" spans="1:71" s="23" customFormat="1" ht="15" customHeight="1">
      <c r="C13" s="446" t="s">
        <v>1166</v>
      </c>
      <c r="D13" s="144"/>
      <c r="E13" s="23" t="s">
        <v>1163</v>
      </c>
    </row>
    <row r="14" spans="1:71" s="23" customFormat="1" ht="15" customHeight="1">
      <c r="C14" s="446" t="s">
        <v>1167</v>
      </c>
      <c r="D14" s="144"/>
      <c r="E14" s="23" t="s">
        <v>1163</v>
      </c>
    </row>
    <row r="15" spans="1:71" ht="12" customHeight="1">
      <c r="C15" s="177"/>
    </row>
    <row r="16" spans="1:71" s="23" customFormat="1" ht="19.5" customHeight="1">
      <c r="A16" s="23" t="s">
        <v>1502</v>
      </c>
    </row>
    <row r="17" spans="1:71" s="24" customFormat="1" ht="17.25" customHeight="1">
      <c r="A17" s="447"/>
      <c r="C17" s="447"/>
      <c r="D17" s="433"/>
      <c r="E17" s="23" t="s">
        <v>1100</v>
      </c>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row>
    <row r="18" spans="1:71" ht="11.25" customHeight="1"/>
    <row r="19" spans="1:71" s="23" customFormat="1" ht="19.5" customHeight="1">
      <c r="A19" s="23" t="s">
        <v>1847</v>
      </c>
    </row>
    <row r="20" spans="1:71" s="24" customFormat="1" ht="19.5" customHeight="1">
      <c r="A20" s="447"/>
      <c r="C20" s="447"/>
      <c r="D20" s="433"/>
      <c r="E20" s="23" t="s">
        <v>1100</v>
      </c>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row>
    <row r="21" spans="1:71" s="23" customFormat="1" ht="20.25" customHeight="1">
      <c r="A21" s="446" t="s">
        <v>311</v>
      </c>
      <c r="C21" s="446" t="s">
        <v>1845</v>
      </c>
      <c r="D21" s="581"/>
      <c r="E21" s="581"/>
      <c r="F21" s="581"/>
    </row>
    <row r="22" spans="1:71" ht="11.25" customHeight="1"/>
    <row r="23" spans="1:71" s="23" customFormat="1" ht="19.5" customHeight="1">
      <c r="A23" s="23" t="s">
        <v>1848</v>
      </c>
    </row>
    <row r="24" spans="1:71" s="24" customFormat="1" ht="19.5" customHeight="1">
      <c r="A24" s="447"/>
      <c r="C24" s="447"/>
      <c r="D24" s="433"/>
      <c r="E24" s="23" t="s">
        <v>1100</v>
      </c>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row>
    <row r="25" spans="1:71" s="23" customFormat="1" ht="20.25" customHeight="1">
      <c r="A25" s="446" t="s">
        <v>311</v>
      </c>
      <c r="C25" s="446" t="s">
        <v>1845</v>
      </c>
      <c r="D25" s="581"/>
      <c r="E25" s="581"/>
      <c r="F25" s="581"/>
    </row>
    <row r="26" spans="1:71" ht="11.25" customHeight="1"/>
    <row r="27" spans="1:71" s="23" customFormat="1" ht="19.5" customHeight="1">
      <c r="A27" s="23" t="s">
        <v>1849</v>
      </c>
    </row>
    <row r="28" spans="1:71" s="24" customFormat="1" ht="19.5" customHeight="1">
      <c r="A28" s="447"/>
      <c r="C28" s="447"/>
      <c r="D28" s="433"/>
      <c r="E28" s="23" t="s">
        <v>1100</v>
      </c>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row>
    <row r="29" spans="1:71" s="23" customFormat="1" ht="20.25" customHeight="1">
      <c r="A29" s="446" t="s">
        <v>311</v>
      </c>
      <c r="C29" s="446" t="s">
        <v>1845</v>
      </c>
      <c r="D29" s="581"/>
      <c r="E29" s="581"/>
      <c r="F29" s="581"/>
    </row>
  </sheetData>
  <sheetProtection formatRows="0"/>
  <mergeCells count="5">
    <mergeCell ref="D4:F4"/>
    <mergeCell ref="D8:F8"/>
    <mergeCell ref="D21:F21"/>
    <mergeCell ref="D25:F25"/>
    <mergeCell ref="D29:F29"/>
  </mergeCells>
  <phoneticPr fontId="14"/>
  <dataValidations count="2">
    <dataValidation type="list" allowBlank="1" showErrorMessage="1" errorTitle="入力規則違反" error="リストから選択してください" sqref="D11:D14">
      <formula1>"有,無,非該当"</formula1>
      <formula2>0</formula2>
    </dataValidation>
    <dataValidation type="list" operator="equal" allowBlank="1" showErrorMessage="1" errorTitle="入力規則違反" error="リストから選択してください" sqref="D3 D7 D17 D20 D24 D28">
      <formula1>"はい,いいえ,非該当"</formula1>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32"/>
  <sheetViews>
    <sheetView view="pageBreakPreview" zoomScale="85" zoomScaleNormal="100" zoomScaleSheetLayoutView="85" workbookViewId="0"/>
  </sheetViews>
  <sheetFormatPr defaultColWidth="9" defaultRowHeight="13"/>
  <cols>
    <col min="1" max="1" width="11.81640625" style="504" customWidth="1"/>
    <col min="2" max="2" width="9" style="504" customWidth="1"/>
    <col min="3" max="3" width="6.1796875" style="504" customWidth="1"/>
    <col min="4" max="4" width="10.81640625" style="504" customWidth="1"/>
    <col min="5" max="5" width="7.6328125" style="504" customWidth="1"/>
    <col min="6" max="6" width="11.6328125" style="504" customWidth="1"/>
    <col min="7" max="7" width="10.1796875" style="504" customWidth="1"/>
    <col min="8" max="8" width="11.08984375" style="504" customWidth="1"/>
    <col min="9" max="9" width="11" style="504" customWidth="1"/>
    <col min="10" max="10" width="13" style="504" customWidth="1"/>
    <col min="11" max="11" width="2.1796875" style="504" customWidth="1"/>
    <col min="12" max="12" width="10.453125" style="504" customWidth="1"/>
    <col min="13" max="16384" width="9" style="504"/>
  </cols>
  <sheetData>
    <row r="1" spans="1:16" ht="23.25" customHeight="1">
      <c r="A1" s="504" t="s">
        <v>1339</v>
      </c>
      <c r="F1" s="516"/>
      <c r="G1" s="805"/>
      <c r="H1" s="805"/>
      <c r="I1" s="805"/>
      <c r="J1" s="806" t="s">
        <v>5</v>
      </c>
      <c r="K1" s="807"/>
      <c r="L1" s="808"/>
      <c r="M1" s="809"/>
      <c r="N1" s="809"/>
      <c r="O1" s="809"/>
      <c r="P1" s="810"/>
    </row>
    <row r="2" spans="1:16" ht="22" customHeight="1">
      <c r="A2" s="811" t="s">
        <v>82</v>
      </c>
      <c r="B2" s="811"/>
      <c r="C2" s="811"/>
      <c r="D2" s="812"/>
      <c r="E2" s="812"/>
      <c r="F2" s="812"/>
      <c r="G2" s="813"/>
      <c r="H2" s="813"/>
      <c r="I2" s="813"/>
      <c r="J2" s="813"/>
      <c r="K2" s="814"/>
      <c r="L2" s="813"/>
      <c r="M2" s="813"/>
      <c r="N2" s="813"/>
      <c r="O2" s="813"/>
    </row>
    <row r="3" spans="1:16" ht="22" customHeight="1">
      <c r="A3" s="811" t="s">
        <v>1086</v>
      </c>
      <c r="B3" s="815"/>
      <c r="C3" s="815"/>
      <c r="D3" s="816"/>
      <c r="E3" s="816"/>
      <c r="F3" s="812"/>
      <c r="G3" s="813"/>
      <c r="H3" s="813"/>
      <c r="I3" s="813"/>
      <c r="J3" s="813"/>
      <c r="K3" s="814"/>
      <c r="L3" s="813"/>
      <c r="M3" s="813"/>
      <c r="N3" s="813"/>
      <c r="O3" s="813"/>
    </row>
    <row r="4" spans="1:16" ht="18" customHeight="1">
      <c r="A4" s="504" t="s">
        <v>1664</v>
      </c>
      <c r="B4" s="817"/>
      <c r="C4" s="817"/>
      <c r="D4" s="818"/>
      <c r="E4" s="818"/>
      <c r="F4" s="813"/>
      <c r="G4" s="813"/>
      <c r="H4" s="813"/>
      <c r="I4" s="813"/>
      <c r="J4" s="813"/>
      <c r="K4" s="814"/>
      <c r="L4" s="813"/>
      <c r="M4" s="813"/>
      <c r="N4" s="813"/>
      <c r="O4" s="813"/>
    </row>
    <row r="5" spans="1:16" ht="22" customHeight="1">
      <c r="A5" s="817" t="s">
        <v>1884</v>
      </c>
      <c r="D5" s="818"/>
      <c r="E5" s="818"/>
      <c r="F5" s="813"/>
      <c r="G5" s="813"/>
      <c r="H5" s="813"/>
      <c r="I5" s="813"/>
      <c r="J5" s="522"/>
      <c r="K5" s="813" t="s">
        <v>1100</v>
      </c>
      <c r="L5" s="813"/>
      <c r="M5" s="813"/>
      <c r="N5" s="813"/>
      <c r="O5" s="813"/>
      <c r="P5" s="813"/>
    </row>
    <row r="6" spans="1:16" ht="4" customHeight="1">
      <c r="D6" s="813"/>
      <c r="E6" s="813"/>
      <c r="F6" s="813"/>
      <c r="G6" s="813"/>
      <c r="H6" s="813"/>
      <c r="I6" s="813"/>
      <c r="J6" s="813"/>
      <c r="K6" s="813"/>
      <c r="L6" s="813"/>
      <c r="M6" s="813"/>
      <c r="N6" s="813"/>
      <c r="O6" s="813"/>
    </row>
    <row r="7" spans="1:16" ht="22" customHeight="1">
      <c r="A7" s="504" t="s">
        <v>1885</v>
      </c>
      <c r="B7" s="817"/>
      <c r="C7" s="817"/>
      <c r="D7" s="818"/>
      <c r="E7" s="818"/>
      <c r="F7" s="522"/>
      <c r="G7" s="813" t="s">
        <v>1100</v>
      </c>
      <c r="H7" s="813"/>
      <c r="I7" s="813"/>
      <c r="J7" s="813"/>
      <c r="K7" s="813"/>
      <c r="L7" s="813"/>
      <c r="M7" s="813"/>
      <c r="N7" s="813"/>
      <c r="O7" s="813"/>
    </row>
    <row r="8" spans="1:16" ht="5" customHeight="1">
      <c r="D8" s="813"/>
      <c r="E8" s="813"/>
      <c r="F8" s="813"/>
      <c r="G8" s="813"/>
      <c r="H8" s="813"/>
      <c r="I8" s="819"/>
      <c r="J8" s="820"/>
      <c r="K8" s="821"/>
      <c r="L8" s="821"/>
      <c r="M8" s="813"/>
      <c r="N8" s="813"/>
      <c r="O8" s="813"/>
    </row>
    <row r="9" spans="1:16" ht="24" customHeight="1">
      <c r="A9" s="504" t="s">
        <v>1907</v>
      </c>
      <c r="D9" s="813"/>
      <c r="E9" s="813"/>
      <c r="F9" s="813"/>
      <c r="G9" s="813"/>
      <c r="H9" s="813"/>
      <c r="I9" s="813"/>
      <c r="J9" s="505"/>
      <c r="K9" s="813" t="s">
        <v>1100</v>
      </c>
      <c r="L9" s="813"/>
      <c r="M9" s="813"/>
      <c r="N9" s="813"/>
      <c r="O9" s="813"/>
    </row>
    <row r="10" spans="1:16" ht="4.5" customHeight="1">
      <c r="D10" s="813"/>
      <c r="E10" s="813"/>
      <c r="F10" s="813"/>
      <c r="G10" s="813"/>
      <c r="H10" s="813"/>
      <c r="I10" s="813"/>
      <c r="J10" s="813"/>
      <c r="K10" s="813"/>
      <c r="L10" s="813"/>
      <c r="M10" s="813"/>
      <c r="N10" s="813"/>
      <c r="O10" s="813"/>
    </row>
    <row r="11" spans="1:16">
      <c r="B11" s="543"/>
      <c r="C11" s="543"/>
      <c r="D11" s="562" t="s">
        <v>1092</v>
      </c>
      <c r="E11" s="562"/>
      <c r="F11" s="562"/>
      <c r="G11" s="562" t="s">
        <v>1908</v>
      </c>
      <c r="H11" s="562"/>
      <c r="I11" s="562"/>
      <c r="J11" s="562" t="s">
        <v>1090</v>
      </c>
      <c r="K11" s="562"/>
      <c r="L11" s="562"/>
      <c r="M11" s="562"/>
      <c r="N11" s="813"/>
      <c r="O11" s="813"/>
    </row>
    <row r="12" spans="1:16" ht="24" customHeight="1">
      <c r="B12" s="579" t="s">
        <v>1091</v>
      </c>
      <c r="C12" s="822"/>
      <c r="D12" s="823"/>
      <c r="E12" s="823"/>
      <c r="F12" s="823"/>
      <c r="G12" s="823"/>
      <c r="H12" s="823"/>
      <c r="I12" s="823"/>
      <c r="J12" s="823"/>
      <c r="K12" s="823"/>
      <c r="L12" s="823"/>
      <c r="M12" s="823"/>
    </row>
    <row r="13" spans="1:16" ht="44.65" customHeight="1">
      <c r="A13" s="579" t="s">
        <v>84</v>
      </c>
      <c r="B13" s="579"/>
      <c r="C13" s="822"/>
      <c r="D13" s="823"/>
      <c r="E13" s="823"/>
      <c r="F13" s="823"/>
      <c r="G13" s="823"/>
      <c r="H13" s="823"/>
      <c r="I13" s="823"/>
      <c r="J13" s="823"/>
      <c r="K13" s="823"/>
      <c r="L13" s="823"/>
      <c r="M13" s="823"/>
    </row>
    <row r="14" spans="1:16" ht="3" customHeight="1">
      <c r="B14" s="543"/>
      <c r="C14" s="543"/>
      <c r="D14" s="824"/>
      <c r="E14" s="824"/>
      <c r="F14" s="824"/>
      <c r="G14" s="824"/>
      <c r="H14" s="824"/>
      <c r="I14" s="824"/>
      <c r="J14" s="824"/>
      <c r="K14" s="824"/>
      <c r="L14" s="824"/>
      <c r="M14" s="824"/>
    </row>
    <row r="15" spans="1:16" ht="24" customHeight="1">
      <c r="A15" s="813" t="s">
        <v>1909</v>
      </c>
      <c r="B15" s="813"/>
      <c r="C15" s="813"/>
      <c r="D15" s="813"/>
      <c r="E15" s="813"/>
      <c r="F15" s="813"/>
      <c r="G15" s="813"/>
      <c r="H15" s="813"/>
      <c r="I15" s="813"/>
      <c r="J15" s="813"/>
      <c r="K15" s="813"/>
      <c r="L15" s="813"/>
      <c r="M15" s="813"/>
      <c r="N15" s="813"/>
      <c r="O15" s="813"/>
      <c r="P15" s="813"/>
    </row>
    <row r="16" spans="1:16">
      <c r="A16" s="813"/>
      <c r="B16" s="825"/>
      <c r="C16" s="825"/>
      <c r="D16" s="826" t="s">
        <v>1092</v>
      </c>
      <c r="E16" s="826"/>
      <c r="F16" s="826"/>
      <c r="G16" s="826" t="s">
        <v>1908</v>
      </c>
      <c r="H16" s="826"/>
      <c r="I16" s="826"/>
      <c r="J16" s="826" t="s">
        <v>1090</v>
      </c>
      <c r="K16" s="826"/>
      <c r="L16" s="826"/>
      <c r="M16" s="826"/>
      <c r="N16" s="813"/>
      <c r="O16" s="813"/>
      <c r="P16" s="813"/>
    </row>
    <row r="17" spans="1:16" ht="61.5" customHeight="1">
      <c r="B17" s="579" t="s">
        <v>1093</v>
      </c>
      <c r="C17" s="822"/>
      <c r="D17" s="823"/>
      <c r="E17" s="823"/>
      <c r="F17" s="823"/>
      <c r="G17" s="823"/>
      <c r="H17" s="823"/>
      <c r="I17" s="823"/>
      <c r="J17" s="823"/>
      <c r="K17" s="823"/>
      <c r="L17" s="823"/>
      <c r="M17" s="823"/>
    </row>
    <row r="18" spans="1:16" ht="4.5" customHeight="1">
      <c r="B18" s="543"/>
      <c r="C18" s="543"/>
      <c r="D18" s="824"/>
      <c r="E18" s="824"/>
      <c r="F18" s="824"/>
      <c r="G18" s="824"/>
      <c r="H18" s="824"/>
      <c r="I18" s="824"/>
      <c r="J18" s="824"/>
      <c r="K18" s="824"/>
      <c r="L18" s="824"/>
      <c r="M18" s="824"/>
    </row>
    <row r="19" spans="1:16" ht="24" customHeight="1">
      <c r="A19" s="813" t="s">
        <v>1906</v>
      </c>
      <c r="B19" s="813"/>
      <c r="C19" s="813"/>
      <c r="D19" s="813"/>
      <c r="E19" s="813"/>
      <c r="F19" s="813"/>
      <c r="G19" s="813"/>
      <c r="H19" s="813"/>
      <c r="I19" s="813"/>
      <c r="J19" s="813"/>
      <c r="K19" s="813"/>
      <c r="L19" s="813"/>
      <c r="M19" s="813"/>
      <c r="N19" s="813"/>
      <c r="O19" s="813"/>
      <c r="P19" s="813"/>
    </row>
    <row r="20" spans="1:16" ht="48" customHeight="1">
      <c r="B20" s="578" t="s">
        <v>85</v>
      </c>
      <c r="C20" s="822"/>
      <c r="D20" s="827"/>
      <c r="E20" s="827"/>
      <c r="F20" s="827"/>
      <c r="G20" s="827"/>
      <c r="H20" s="827"/>
      <c r="I20" s="827"/>
    </row>
    <row r="21" spans="1:16" ht="12" customHeight="1">
      <c r="B21" s="542"/>
      <c r="C21" s="542"/>
      <c r="D21" s="828"/>
      <c r="E21" s="828"/>
      <c r="F21" s="828"/>
      <c r="G21" s="828"/>
      <c r="H21" s="828"/>
      <c r="I21" s="828"/>
    </row>
    <row r="22" spans="1:16" ht="24" customHeight="1">
      <c r="A22" s="813" t="s">
        <v>1883</v>
      </c>
      <c r="B22" s="813"/>
      <c r="C22" s="813"/>
      <c r="D22" s="813"/>
      <c r="E22" s="813"/>
      <c r="F22" s="813"/>
      <c r="G22" s="813"/>
      <c r="H22" s="813"/>
      <c r="I22" s="813"/>
      <c r="J22" s="813"/>
      <c r="K22" s="813"/>
      <c r="L22" s="813"/>
      <c r="M22" s="813"/>
      <c r="N22" s="813"/>
    </row>
    <row r="23" spans="1:16" ht="24" customHeight="1">
      <c r="A23" s="813" t="s">
        <v>1886</v>
      </c>
      <c r="B23" s="813"/>
      <c r="C23" s="813"/>
      <c r="D23" s="813"/>
      <c r="E23" s="813"/>
      <c r="F23" s="813"/>
      <c r="G23" s="813"/>
      <c r="H23" s="813"/>
      <c r="I23" s="813"/>
      <c r="J23" s="522"/>
      <c r="K23" s="813" t="s">
        <v>1100</v>
      </c>
      <c r="L23" s="813"/>
      <c r="M23" s="813"/>
      <c r="N23" s="813"/>
    </row>
    <row r="24" spans="1:16" ht="24" customHeight="1">
      <c r="A24" s="813" t="s">
        <v>1887</v>
      </c>
      <c r="E24" s="829"/>
      <c r="F24" s="813" t="s">
        <v>1334</v>
      </c>
      <c r="G24" s="813"/>
      <c r="H24" s="825"/>
      <c r="J24" s="813"/>
      <c r="K24" s="813"/>
      <c r="L24" s="813"/>
      <c r="M24" s="813"/>
      <c r="N24" s="813"/>
    </row>
    <row r="25" spans="1:16" ht="27.4" customHeight="1">
      <c r="A25" s="813" t="s">
        <v>1888</v>
      </c>
      <c r="B25" s="830"/>
      <c r="C25" s="830"/>
      <c r="D25" s="831"/>
      <c r="E25" s="831"/>
      <c r="F25" s="831"/>
      <c r="G25" s="831"/>
      <c r="H25" s="831"/>
      <c r="I25" s="831"/>
      <c r="J25" s="813"/>
      <c r="K25" s="813"/>
      <c r="L25" s="813"/>
      <c r="M25" s="813"/>
      <c r="N25" s="813"/>
    </row>
    <row r="26" spans="1:16" ht="26.65" customHeight="1">
      <c r="B26" s="813"/>
      <c r="C26" s="832"/>
      <c r="D26" s="505"/>
      <c r="E26" s="833" t="s">
        <v>1094</v>
      </c>
      <c r="F26" s="834"/>
      <c r="G26" s="505"/>
      <c r="H26" s="835" t="s">
        <v>1095</v>
      </c>
      <c r="I26" s="505"/>
      <c r="J26" s="835" t="s">
        <v>1096</v>
      </c>
      <c r="K26" s="835"/>
      <c r="L26" s="505"/>
      <c r="M26" s="813" t="s">
        <v>1097</v>
      </c>
      <c r="N26" s="813"/>
      <c r="O26" s="813"/>
    </row>
    <row r="27" spans="1:16" ht="24" customHeight="1">
      <c r="A27" s="813" t="s">
        <v>1760</v>
      </c>
      <c r="B27" s="813"/>
      <c r="C27" s="814"/>
      <c r="D27" s="813"/>
      <c r="E27" s="813"/>
      <c r="F27" s="813"/>
      <c r="G27" s="813"/>
      <c r="H27" s="813"/>
      <c r="I27" s="813"/>
      <c r="J27" s="813"/>
      <c r="K27" s="813"/>
      <c r="L27" s="813"/>
      <c r="M27" s="813"/>
      <c r="N27" s="813"/>
    </row>
    <row r="28" spans="1:16" ht="24" customHeight="1">
      <c r="A28" s="813"/>
      <c r="B28" s="813"/>
      <c r="D28" s="505"/>
      <c r="E28" s="813" t="s">
        <v>83</v>
      </c>
      <c r="F28" s="813"/>
      <c r="G28" s="813"/>
      <c r="H28" s="825"/>
      <c r="I28" s="825"/>
      <c r="J28" s="836" t="s">
        <v>1663</v>
      </c>
      <c r="K28" s="836"/>
      <c r="L28" s="837"/>
      <c r="M28" s="838"/>
      <c r="N28" s="838"/>
      <c r="O28" s="838"/>
      <c r="P28" s="839"/>
    </row>
    <row r="29" spans="1:16">
      <c r="A29" s="813"/>
      <c r="B29" s="813"/>
      <c r="C29" s="813"/>
      <c r="D29" s="813"/>
      <c r="E29" s="813"/>
      <c r="F29" s="813"/>
      <c r="G29" s="813"/>
      <c r="H29" s="813"/>
      <c r="I29" s="813"/>
      <c r="J29" s="813"/>
      <c r="K29" s="813"/>
      <c r="L29" s="813"/>
      <c r="M29" s="813"/>
      <c r="N29" s="813"/>
    </row>
    <row r="30" spans="1:16">
      <c r="A30" s="813"/>
      <c r="B30" s="813"/>
      <c r="C30" s="813"/>
      <c r="D30" s="813"/>
      <c r="E30" s="813"/>
      <c r="F30" s="813"/>
      <c r="G30" s="813"/>
      <c r="H30" s="813"/>
      <c r="I30" s="813"/>
      <c r="J30" s="813"/>
      <c r="K30" s="813"/>
      <c r="L30" s="813"/>
      <c r="M30" s="813"/>
      <c r="N30" s="813"/>
    </row>
    <row r="31" spans="1:16">
      <c r="A31" s="813"/>
      <c r="B31" s="813"/>
      <c r="C31" s="813"/>
      <c r="D31" s="813"/>
      <c r="E31" s="813"/>
      <c r="F31" s="813"/>
      <c r="G31" s="813"/>
      <c r="H31" s="813"/>
      <c r="I31" s="813"/>
      <c r="J31" s="813"/>
      <c r="K31" s="813"/>
      <c r="L31" s="813"/>
      <c r="M31" s="813"/>
      <c r="N31" s="813"/>
    </row>
    <row r="32" spans="1:16">
      <c r="A32" s="813"/>
      <c r="B32" s="813"/>
      <c r="C32" s="813"/>
      <c r="D32" s="813"/>
      <c r="E32" s="813"/>
      <c r="F32" s="813"/>
      <c r="G32" s="813"/>
      <c r="H32" s="813"/>
      <c r="I32" s="813"/>
      <c r="J32" s="813"/>
      <c r="K32" s="813"/>
      <c r="L32" s="813"/>
      <c r="M32" s="813"/>
      <c r="N32" s="813"/>
    </row>
  </sheetData>
  <sheetProtection formatRows="0"/>
  <mergeCells count="25">
    <mergeCell ref="J1:K1"/>
    <mergeCell ref="L1:P1"/>
    <mergeCell ref="B12:C12"/>
    <mergeCell ref="B17:C17"/>
    <mergeCell ref="B20:C20"/>
    <mergeCell ref="A13:C13"/>
    <mergeCell ref="I8:L8"/>
    <mergeCell ref="D11:F11"/>
    <mergeCell ref="G11:I11"/>
    <mergeCell ref="G16:I16"/>
    <mergeCell ref="J11:M11"/>
    <mergeCell ref="D16:F16"/>
    <mergeCell ref="G12:I12"/>
    <mergeCell ref="J12:M12"/>
    <mergeCell ref="D12:F12"/>
    <mergeCell ref="J13:M13"/>
    <mergeCell ref="G13:I13"/>
    <mergeCell ref="L28:P28"/>
    <mergeCell ref="J17:M17"/>
    <mergeCell ref="D13:F13"/>
    <mergeCell ref="D17:F17"/>
    <mergeCell ref="J16:M16"/>
    <mergeCell ref="E26:F26"/>
    <mergeCell ref="D20:I20"/>
    <mergeCell ref="G17:I17"/>
  </mergeCells>
  <phoneticPr fontId="14"/>
  <dataValidations count="2">
    <dataValidation type="list" operator="equal" allowBlank="1" showErrorMessage="1" errorTitle="入力規則違反" error="リストから選択してください" sqref="J5 F7 J23 J9 D28">
      <formula1>"はい,いいえ,非該当"</formula1>
      <formula2>0</formula2>
    </dataValidation>
    <dataValidation type="list" operator="equal" allowBlank="1" showErrorMessage="1" errorTitle="入力規則違反" error="リストから選択してください" sqref="L26 G26 I26 C26">
      <formula1>"〇"</formula1>
    </dataValidation>
  </dataValidations>
  <pageMargins left="0.74791666666666667" right="0.78749999999999998" top="0.6" bottom="0.41" header="0.51180555555555551" footer="0.15"/>
  <pageSetup paperSize="9" scale="86" firstPageNumber="0" orientation="landscape" r:id="rId1"/>
  <headerFooter alignWithMargins="0">
    <oddFooter>&amp;C&amp;A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K30"/>
  <sheetViews>
    <sheetView view="pageBreakPreview" zoomScale="85" zoomScaleNormal="100" zoomScaleSheetLayoutView="85" workbookViewId="0"/>
  </sheetViews>
  <sheetFormatPr defaultColWidth="9" defaultRowHeight="13"/>
  <cols>
    <col min="1" max="1" width="5.90625" style="30" customWidth="1"/>
    <col min="2" max="2" width="9.90625" style="30" customWidth="1"/>
    <col min="3" max="3" width="14.7265625" style="30" customWidth="1"/>
    <col min="4" max="4" width="14.26953125" style="30" customWidth="1"/>
    <col min="5" max="5" width="6.90625" style="30" customWidth="1"/>
    <col min="6" max="6" width="5.81640625" style="30" customWidth="1"/>
    <col min="7" max="7" width="22.08984375" style="30" customWidth="1"/>
    <col min="8" max="8" width="20.453125" style="30" customWidth="1"/>
    <col min="9" max="16384" width="9" style="30"/>
  </cols>
  <sheetData>
    <row r="1" spans="1:11" ht="24.75" customHeight="1">
      <c r="A1" s="43" t="s">
        <v>1446</v>
      </c>
      <c r="B1" s="23"/>
      <c r="C1" s="23"/>
      <c r="D1" s="23"/>
      <c r="E1" s="23"/>
      <c r="F1" s="23"/>
      <c r="G1" s="23"/>
      <c r="H1" s="23"/>
    </row>
    <row r="2" spans="1:11" s="56" customFormat="1" ht="21.75" customHeight="1">
      <c r="A2" s="23" t="s">
        <v>1503</v>
      </c>
    </row>
    <row r="3" spans="1:11" ht="20.149999999999999" customHeight="1">
      <c r="A3" s="56"/>
      <c r="C3" s="447" t="s">
        <v>1169</v>
      </c>
      <c r="D3" s="51"/>
      <c r="E3" s="23" t="s">
        <v>1573</v>
      </c>
      <c r="F3" s="23"/>
      <c r="G3" s="56"/>
      <c r="H3" s="56"/>
    </row>
    <row r="4" spans="1:11" ht="20.149999999999999" customHeight="1">
      <c r="A4" s="447"/>
      <c r="C4" s="447" t="s">
        <v>1170</v>
      </c>
      <c r="D4" s="437"/>
      <c r="E4" s="23" t="s">
        <v>1573</v>
      </c>
      <c r="F4" s="23"/>
      <c r="G4" s="56"/>
      <c r="H4" s="24"/>
    </row>
    <row r="5" spans="1:11" ht="20.149999999999999" customHeight="1">
      <c r="A5" s="447"/>
      <c r="C5" s="447" t="s">
        <v>1162</v>
      </c>
      <c r="D5" s="784"/>
      <c r="E5" s="785"/>
      <c r="F5" s="785"/>
      <c r="G5" s="785"/>
      <c r="H5" s="785"/>
      <c r="I5" s="785"/>
      <c r="J5" s="786"/>
    </row>
    <row r="6" spans="1:11" ht="11.25" customHeight="1">
      <c r="A6" s="447"/>
      <c r="B6" s="447"/>
      <c r="C6" s="255"/>
      <c r="D6" s="405"/>
      <c r="E6" s="256"/>
      <c r="F6" s="256"/>
      <c r="G6" s="256"/>
      <c r="H6" s="256"/>
    </row>
    <row r="7" spans="1:11" s="56" customFormat="1" ht="21.75" customHeight="1">
      <c r="A7" s="56" t="s">
        <v>1504</v>
      </c>
    </row>
    <row r="8" spans="1:11" ht="20.149999999999999" customHeight="1">
      <c r="A8" s="56"/>
      <c r="B8" s="257"/>
      <c r="C8" s="211"/>
      <c r="D8" s="97" t="s">
        <v>1505</v>
      </c>
      <c r="E8" s="120"/>
      <c r="F8" s="436"/>
      <c r="G8" s="125"/>
      <c r="H8" s="56"/>
    </row>
    <row r="9" spans="1:11" ht="20.149999999999999" customHeight="1">
      <c r="A9" s="56"/>
      <c r="B9" s="257"/>
      <c r="C9" s="211"/>
      <c r="D9" s="97" t="s">
        <v>1171</v>
      </c>
      <c r="E9" s="434"/>
      <c r="F9" s="24"/>
      <c r="G9" s="24"/>
      <c r="H9" s="56"/>
    </row>
    <row r="10" spans="1:11" ht="20.149999999999999" customHeight="1">
      <c r="A10" s="56"/>
      <c r="B10" s="257"/>
      <c r="C10" s="211"/>
      <c r="D10" s="71" t="s">
        <v>1172</v>
      </c>
      <c r="E10" s="435" t="s">
        <v>1569</v>
      </c>
      <c r="F10" s="781"/>
      <c r="G10" s="782"/>
      <c r="H10" s="782"/>
      <c r="I10" s="782"/>
      <c r="J10" s="782"/>
      <c r="K10" s="783"/>
    </row>
    <row r="11" spans="1:11" ht="12.75" customHeight="1">
      <c r="A11" s="447"/>
      <c r="B11" s="447"/>
      <c r="C11" s="255"/>
      <c r="D11" s="405"/>
      <c r="E11" s="256"/>
      <c r="F11" s="256"/>
      <c r="G11" s="256"/>
      <c r="H11" s="256"/>
    </row>
    <row r="12" spans="1:11" s="56" customFormat="1" ht="22" customHeight="1">
      <c r="A12" s="23" t="s">
        <v>1506</v>
      </c>
    </row>
    <row r="13" spans="1:11" ht="18.75" customHeight="1">
      <c r="A13" s="23" t="s">
        <v>1850</v>
      </c>
      <c r="B13" s="56"/>
      <c r="C13" s="56"/>
      <c r="D13" s="56"/>
      <c r="E13" s="56"/>
      <c r="F13" s="56"/>
      <c r="G13" s="56"/>
      <c r="H13" s="56"/>
    </row>
    <row r="14" spans="1:11" ht="18.75" customHeight="1">
      <c r="A14" s="62" t="s">
        <v>1720</v>
      </c>
      <c r="C14" s="56"/>
      <c r="D14" s="56"/>
      <c r="E14" s="56"/>
      <c r="F14" s="56"/>
      <c r="G14" s="56"/>
      <c r="H14" s="56"/>
    </row>
    <row r="15" spans="1:11" ht="20.149999999999999" customHeight="1">
      <c r="A15" s="407" t="s">
        <v>311</v>
      </c>
      <c r="B15" s="23" t="s">
        <v>1173</v>
      </c>
      <c r="C15" s="56"/>
      <c r="D15" s="51"/>
      <c r="E15" s="23" t="s">
        <v>1573</v>
      </c>
      <c r="F15" s="23"/>
      <c r="G15" s="56"/>
      <c r="H15" s="56"/>
    </row>
    <row r="16" spans="1:11" ht="20.149999999999999" customHeight="1">
      <c r="A16" s="56"/>
      <c r="B16" s="23" t="s">
        <v>1174</v>
      </c>
      <c r="C16" s="56"/>
      <c r="D16" s="51"/>
      <c r="E16" s="23" t="s">
        <v>1573</v>
      </c>
      <c r="F16" s="23"/>
      <c r="G16" s="56"/>
      <c r="H16" s="56"/>
    </row>
    <row r="17" spans="1:9" ht="20.149999999999999" customHeight="1">
      <c r="A17" s="56"/>
      <c r="B17" s="23" t="s">
        <v>1175</v>
      </c>
      <c r="C17" s="56"/>
      <c r="D17" s="51"/>
      <c r="E17" s="23" t="s">
        <v>1573</v>
      </c>
      <c r="F17" s="23"/>
      <c r="G17" s="56"/>
      <c r="H17" s="56"/>
    </row>
    <row r="18" spans="1:9" ht="20.149999999999999" customHeight="1">
      <c r="A18" s="56"/>
      <c r="B18" s="23" t="s">
        <v>1176</v>
      </c>
      <c r="C18" s="56"/>
      <c r="D18" s="51"/>
      <c r="E18" s="23" t="s">
        <v>1573</v>
      </c>
      <c r="F18" s="23"/>
      <c r="G18" s="56"/>
      <c r="H18" s="56"/>
    </row>
    <row r="19" spans="1:9" ht="6" customHeight="1"/>
    <row r="20" spans="1:9" s="56" customFormat="1" ht="20.25" customHeight="1">
      <c r="A20" s="62" t="s">
        <v>1721</v>
      </c>
    </row>
    <row r="21" spans="1:9" s="56" customFormat="1" ht="20.25" customHeight="1">
      <c r="A21" s="407" t="s">
        <v>311</v>
      </c>
      <c r="B21" s="23" t="s">
        <v>1177</v>
      </c>
      <c r="D21" s="51"/>
      <c r="E21" s="23" t="s">
        <v>1573</v>
      </c>
      <c r="F21" s="23"/>
    </row>
    <row r="22" spans="1:9" s="56" customFormat="1" ht="20.25" customHeight="1">
      <c r="B22" s="23" t="s">
        <v>1178</v>
      </c>
      <c r="D22" s="51"/>
      <c r="E22" s="23" t="s">
        <v>1573</v>
      </c>
      <c r="F22" s="23"/>
    </row>
    <row r="23" spans="1:9" s="56" customFormat="1" ht="20.25" customHeight="1">
      <c r="B23" s="23" t="s">
        <v>1179</v>
      </c>
      <c r="D23" s="51"/>
      <c r="E23" s="23" t="s">
        <v>1573</v>
      </c>
      <c r="F23" s="23"/>
    </row>
    <row r="24" spans="1:9" s="56" customFormat="1" ht="20.25" customHeight="1">
      <c r="B24" s="23" t="s">
        <v>1180</v>
      </c>
      <c r="D24" s="51"/>
      <c r="E24" s="23" t="s">
        <v>1573</v>
      </c>
      <c r="F24" s="23"/>
    </row>
    <row r="25" spans="1:9" s="56" customFormat="1" ht="20.25" customHeight="1">
      <c r="B25" s="23" t="s">
        <v>1181</v>
      </c>
      <c r="D25" s="51"/>
      <c r="E25" s="23" t="s">
        <v>1573</v>
      </c>
      <c r="F25" s="23"/>
    </row>
    <row r="26" spans="1:9" ht="8.25" customHeight="1"/>
    <row r="27" spans="1:9" s="56" customFormat="1" ht="20.25" customHeight="1">
      <c r="A27" s="23" t="s">
        <v>1722</v>
      </c>
    </row>
    <row r="28" spans="1:9" s="56" customFormat="1" ht="21" customHeight="1">
      <c r="A28" s="407" t="s">
        <v>311</v>
      </c>
      <c r="B28" s="23" t="s">
        <v>1182</v>
      </c>
      <c r="D28" s="258"/>
      <c r="E28" s="23" t="s">
        <v>1185</v>
      </c>
      <c r="F28" s="23"/>
    </row>
    <row r="29" spans="1:9" s="56" customFormat="1" ht="21" customHeight="1">
      <c r="A29" s="407" t="s">
        <v>311</v>
      </c>
      <c r="B29" s="23" t="s">
        <v>1183</v>
      </c>
      <c r="D29" s="258"/>
      <c r="E29" s="23" t="s">
        <v>1185</v>
      </c>
      <c r="F29" s="23"/>
    </row>
    <row r="30" spans="1:9" s="56" customFormat="1" ht="21" customHeight="1">
      <c r="A30" s="407" t="s">
        <v>311</v>
      </c>
      <c r="B30" s="23" t="s">
        <v>1184</v>
      </c>
      <c r="D30" s="258"/>
      <c r="E30" s="23" t="s">
        <v>1723</v>
      </c>
      <c r="F30" s="57" t="s">
        <v>1724</v>
      </c>
      <c r="G30" s="23" t="s">
        <v>1186</v>
      </c>
      <c r="H30" s="124"/>
      <c r="I30" s="23" t="s">
        <v>1187</v>
      </c>
    </row>
  </sheetData>
  <sheetProtection formatRows="0"/>
  <mergeCells count="2">
    <mergeCell ref="F10:K10"/>
    <mergeCell ref="D5:J5"/>
  </mergeCells>
  <phoneticPr fontId="14"/>
  <dataValidations count="3">
    <dataValidation type="list" allowBlank="1" showErrorMessage="1" errorTitle="入力規則違反" error="該当する場合は、&quot;○&quot;を入力してください" sqref="C8:C10">
      <formula1>"○"</formula1>
      <formula2>0</formula2>
    </dataValidation>
    <dataValidation type="list" allowBlank="1" showErrorMessage="1" errorTitle="入力規則違反" error="リストから選択してください" sqref="D3:D4 D15:D18 D21:D24">
      <formula1>"有,無,非該当"</formula1>
      <formula2>0</formula2>
    </dataValidation>
    <dataValidation type="list" operator="equal" allowBlank="1" showErrorMessage="1" errorTitle="入力規則違反" error="リストから選択してください" sqref="D25">
      <formula1>"有,無,非該当"</formula1>
      <formula2>0</formula2>
    </dataValidation>
  </dataValidations>
  <pageMargins left="0.74803149606299213" right="0.78740157480314965" top="0.59055118110236227" bottom="0.35" header="0.51181102362204722" footer="0.16"/>
  <pageSetup paperSize="9" scale="95" firstPageNumber="0" orientation="landscape" r:id="rId1"/>
  <headerFooter alignWithMargins="0">
    <oddFooter>&amp;C&amp;A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K27"/>
  <sheetViews>
    <sheetView view="pageBreakPreview" zoomScaleNormal="100" zoomScaleSheetLayoutView="100" workbookViewId="0"/>
  </sheetViews>
  <sheetFormatPr defaultColWidth="9" defaultRowHeight="13"/>
  <cols>
    <col min="1" max="1" width="5.90625" style="30" customWidth="1"/>
    <col min="2" max="2" width="10" style="30" customWidth="1"/>
    <col min="3" max="3" width="13.90625" style="30" customWidth="1"/>
    <col min="4" max="4" width="20.453125" style="30" customWidth="1"/>
    <col min="5" max="5" width="8.26953125" style="30" customWidth="1"/>
    <col min="6" max="6" width="20.36328125" style="30" customWidth="1"/>
    <col min="7" max="7" width="8" style="30" customWidth="1"/>
    <col min="8" max="8" width="10.36328125" style="30" customWidth="1"/>
    <col min="9" max="9" width="19.26953125" style="30" customWidth="1"/>
    <col min="10" max="10" width="3.08984375" style="30" customWidth="1"/>
    <col min="11" max="11" width="8.36328125" style="30" customWidth="1"/>
    <col min="12" max="16384" width="9" style="30"/>
  </cols>
  <sheetData>
    <row r="1" spans="1:11" s="259" customFormat="1" ht="22.5" customHeight="1">
      <c r="A1" s="50" t="s">
        <v>1725</v>
      </c>
    </row>
    <row r="2" spans="1:11" s="259" customFormat="1" ht="22" customHeight="1">
      <c r="A2" s="24" t="s">
        <v>1507</v>
      </c>
    </row>
    <row r="3" spans="1:11" s="259" customFormat="1" ht="22" customHeight="1">
      <c r="A3" s="260" t="s">
        <v>1851</v>
      </c>
    </row>
    <row r="4" spans="1:11" s="259" customFormat="1" ht="22" customHeight="1">
      <c r="B4" s="447"/>
      <c r="C4" s="447" t="s">
        <v>1188</v>
      </c>
      <c r="D4" s="438" t="s">
        <v>1192</v>
      </c>
      <c r="E4" s="51"/>
      <c r="F4" s="445" t="s">
        <v>1193</v>
      </c>
      <c r="G4" s="51"/>
      <c r="H4" s="261" t="s">
        <v>1195</v>
      </c>
      <c r="I4" s="262"/>
      <c r="J4" s="40" t="s">
        <v>1196</v>
      </c>
      <c r="K4" s="51"/>
    </row>
    <row r="5" spans="1:11" s="259" customFormat="1" ht="22" customHeight="1">
      <c r="B5" s="447"/>
      <c r="C5" s="447" t="s">
        <v>1189</v>
      </c>
      <c r="D5" s="467"/>
      <c r="E5" s="16" t="s">
        <v>1185</v>
      </c>
      <c r="F5" s="467"/>
      <c r="G5" s="16" t="s">
        <v>1194</v>
      </c>
      <c r="H5" s="787"/>
      <c r="I5" s="787"/>
      <c r="J5" s="787"/>
      <c r="K5" s="122" t="s">
        <v>1185</v>
      </c>
    </row>
    <row r="6" spans="1:11" s="259" customFormat="1" ht="22" customHeight="1">
      <c r="B6" s="447"/>
      <c r="C6" s="447" t="s">
        <v>1190</v>
      </c>
      <c r="D6" s="678"/>
      <c r="E6" s="678"/>
      <c r="F6" s="678"/>
      <c r="G6" s="678"/>
      <c r="H6" s="788"/>
      <c r="I6" s="788"/>
      <c r="J6" s="788"/>
      <c r="K6" s="788"/>
    </row>
    <row r="7" spans="1:11" s="259" customFormat="1" ht="22" customHeight="1">
      <c r="B7" s="447"/>
      <c r="C7" s="447" t="s">
        <v>1191</v>
      </c>
      <c r="D7" s="789"/>
      <c r="E7" s="789"/>
      <c r="F7" s="789"/>
      <c r="G7" s="789"/>
      <c r="H7" s="789"/>
      <c r="I7" s="789"/>
      <c r="J7" s="789"/>
      <c r="K7" s="789"/>
    </row>
    <row r="8" spans="1:11" s="259" customFormat="1" ht="13" customHeight="1"/>
    <row r="9" spans="1:11" s="56" customFormat="1" ht="21" customHeight="1">
      <c r="A9" s="56" t="s">
        <v>1508</v>
      </c>
    </row>
    <row r="10" spans="1:11" s="259" customFormat="1" ht="22" customHeight="1">
      <c r="B10" s="447"/>
      <c r="C10" s="447" t="s">
        <v>1188</v>
      </c>
      <c r="D10" s="438" t="s">
        <v>1198</v>
      </c>
      <c r="E10" s="51"/>
      <c r="F10" s="28" t="s">
        <v>1197</v>
      </c>
      <c r="G10" s="51"/>
      <c r="H10" s="97" t="s">
        <v>1195</v>
      </c>
      <c r="I10" s="263"/>
      <c r="J10" s="264" t="s">
        <v>1509</v>
      </c>
      <c r="K10" s="51"/>
    </row>
    <row r="11" spans="1:11" s="259" customFormat="1" ht="22" customHeight="1">
      <c r="B11" s="447"/>
      <c r="C11" s="447" t="s">
        <v>1189</v>
      </c>
      <c r="D11" s="265"/>
      <c r="E11" s="23" t="s">
        <v>1185</v>
      </c>
      <c r="F11" s="467"/>
      <c r="G11" s="119" t="s">
        <v>1185</v>
      </c>
      <c r="H11" s="787"/>
      <c r="I11" s="787"/>
      <c r="J11" s="787"/>
      <c r="K11" s="119" t="s">
        <v>1185</v>
      </c>
    </row>
    <row r="12" spans="1:11" s="259" customFormat="1" ht="22" customHeight="1">
      <c r="A12" s="242"/>
      <c r="B12" s="413"/>
      <c r="C12" s="413" t="s">
        <v>1852</v>
      </c>
      <c r="D12" s="265"/>
      <c r="E12" s="23" t="s">
        <v>1185</v>
      </c>
      <c r="F12" s="467"/>
      <c r="G12" s="121" t="s">
        <v>1185</v>
      </c>
      <c r="H12" s="787"/>
      <c r="I12" s="787"/>
      <c r="J12" s="787"/>
      <c r="K12" s="121" t="s">
        <v>1185</v>
      </c>
    </row>
    <row r="13" spans="1:11" s="259" customFormat="1" ht="22" customHeight="1">
      <c r="A13" s="242"/>
      <c r="B13" s="413"/>
      <c r="C13" s="413" t="s">
        <v>1853</v>
      </c>
      <c r="D13" s="265"/>
      <c r="E13" s="23" t="s">
        <v>1185</v>
      </c>
      <c r="F13" s="467"/>
      <c r="G13" s="121" t="s">
        <v>1185</v>
      </c>
      <c r="H13" s="787"/>
      <c r="I13" s="787"/>
      <c r="J13" s="787"/>
      <c r="K13" s="121" t="s">
        <v>1185</v>
      </c>
    </row>
    <row r="14" spans="1:11" s="259" customFormat="1" ht="22" customHeight="1">
      <c r="A14" s="242"/>
      <c r="B14" s="413"/>
      <c r="C14" s="413" t="s">
        <v>1854</v>
      </c>
      <c r="D14" s="265"/>
      <c r="E14" s="23" t="s">
        <v>1185</v>
      </c>
      <c r="F14" s="467"/>
      <c r="G14" s="121" t="s">
        <v>1185</v>
      </c>
      <c r="H14" s="787"/>
      <c r="I14" s="787"/>
      <c r="J14" s="787"/>
      <c r="K14" s="121" t="s">
        <v>1185</v>
      </c>
    </row>
    <row r="15" spans="1:11" s="259" customFormat="1" ht="22" customHeight="1">
      <c r="A15" s="242"/>
      <c r="B15" s="413"/>
      <c r="C15" s="413" t="s">
        <v>1855</v>
      </c>
      <c r="D15" s="265"/>
      <c r="E15" s="23" t="s">
        <v>1185</v>
      </c>
      <c r="F15" s="467"/>
      <c r="G15" s="123" t="s">
        <v>1185</v>
      </c>
      <c r="H15" s="787"/>
      <c r="I15" s="787"/>
      <c r="J15" s="787"/>
      <c r="K15" s="123" t="s">
        <v>1185</v>
      </c>
    </row>
    <row r="16" spans="1:11" s="259" customFormat="1" ht="22" customHeight="1">
      <c r="A16" s="242"/>
      <c r="B16" s="413"/>
      <c r="C16" s="413" t="s">
        <v>1190</v>
      </c>
      <c r="D16" s="546"/>
      <c r="E16" s="546"/>
      <c r="F16" s="545"/>
      <c r="G16" s="545"/>
      <c r="H16" s="545"/>
      <c r="I16" s="545"/>
      <c r="J16" s="545"/>
      <c r="K16" s="545"/>
    </row>
    <row r="17" spans="1:11" ht="13" customHeight="1"/>
    <row r="18" spans="1:11" s="56" customFormat="1" ht="21" customHeight="1">
      <c r="A18" s="56" t="s">
        <v>1897</v>
      </c>
    </row>
    <row r="19" spans="1:11" s="56" customFormat="1" ht="22" customHeight="1">
      <c r="A19" s="407"/>
      <c r="C19" s="446" t="s">
        <v>1199</v>
      </c>
      <c r="D19" s="249"/>
      <c r="E19" s="23" t="s">
        <v>1157</v>
      </c>
    </row>
    <row r="20" spans="1:11" s="56" customFormat="1" ht="35.5" customHeight="1">
      <c r="B20" s="177"/>
      <c r="C20" s="446" t="s">
        <v>1200</v>
      </c>
      <c r="D20" s="581"/>
      <c r="E20" s="581"/>
      <c r="F20" s="581"/>
      <c r="G20" s="581"/>
      <c r="H20" s="581"/>
      <c r="I20" s="581"/>
      <c r="J20" s="581"/>
      <c r="K20" s="581"/>
    </row>
    <row r="21" spans="1:11" ht="13" customHeight="1"/>
    <row r="22" spans="1:11" ht="22" customHeight="1"/>
    <row r="23" spans="1:11" ht="22" customHeight="1"/>
    <row r="24" spans="1:11" ht="22" customHeight="1"/>
    <row r="25" spans="1:11" ht="22" customHeight="1"/>
    <row r="26" spans="1:11" ht="22" customHeight="1"/>
    <row r="27" spans="1:11" ht="40.5" customHeight="1"/>
  </sheetData>
  <sheetProtection formatRows="0"/>
  <mergeCells count="16">
    <mergeCell ref="D20:K20"/>
    <mergeCell ref="H11:J11"/>
    <mergeCell ref="H12:J12"/>
    <mergeCell ref="H13:J13"/>
    <mergeCell ref="H14:J14"/>
    <mergeCell ref="H15:J15"/>
    <mergeCell ref="D16:E16"/>
    <mergeCell ref="F16:G16"/>
    <mergeCell ref="H16:K16"/>
    <mergeCell ref="H5:J5"/>
    <mergeCell ref="D6:E6"/>
    <mergeCell ref="F6:G6"/>
    <mergeCell ref="H6:K6"/>
    <mergeCell ref="D7:E7"/>
    <mergeCell ref="F7:G7"/>
    <mergeCell ref="H7:K7"/>
  </mergeCells>
  <phoneticPr fontId="14"/>
  <dataValidations count="3">
    <dataValidation type="list" operator="greaterThanOrEqual" allowBlank="1" showErrorMessage="1" errorTitle="入力規則違反" error="該当する場合は、&quot;○&quot;を入力してください" sqref="E4 G4 K4">
      <formula1>"○"</formula1>
      <formula2>0</formula2>
    </dataValidation>
    <dataValidation type="list" allowBlank="1" showErrorMessage="1" errorTitle="入力規則違反" error="該当する場合は、&quot;○&quot;を入力してください" sqref="E10 G10 K10">
      <formula1>"○"</formula1>
      <formula2>0</formula2>
    </dataValidation>
    <dataValidation type="list" allowBlank="1" showErrorMessage="1" errorTitle="入力規則違反" error="リストから選択してください" sqref="D19">
      <formula1>"有,無,非該当"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H32"/>
  <sheetViews>
    <sheetView view="pageBreakPreview" zoomScale="85" zoomScaleNormal="100" zoomScaleSheetLayoutView="85" workbookViewId="0"/>
  </sheetViews>
  <sheetFormatPr defaultColWidth="9" defaultRowHeight="13"/>
  <cols>
    <col min="1" max="1" width="6.08984375" style="34" customWidth="1"/>
    <col min="2" max="2" width="12.08984375" style="34" customWidth="1"/>
    <col min="3" max="3" width="14.6328125" style="34" customWidth="1"/>
    <col min="4" max="4" width="87.08984375" style="34" customWidth="1"/>
    <col min="5" max="5" width="17.08984375" style="34" customWidth="1"/>
    <col min="6" max="6" width="10.36328125" style="34" customWidth="1"/>
    <col min="7" max="16384" width="9" style="34"/>
  </cols>
  <sheetData>
    <row r="1" spans="1:4" ht="21.75" customHeight="1">
      <c r="A1" s="49" t="s">
        <v>1726</v>
      </c>
      <c r="B1" s="16"/>
      <c r="C1" s="16"/>
      <c r="D1" s="16"/>
    </row>
    <row r="2" spans="1:4" ht="6" customHeight="1">
      <c r="A2" s="266" t="s">
        <v>311</v>
      </c>
      <c r="B2" s="16"/>
      <c r="C2" s="16"/>
      <c r="D2" s="16"/>
    </row>
    <row r="3" spans="1:4" s="16" customFormat="1" ht="21.75" customHeight="1">
      <c r="A3" s="16" t="s">
        <v>1510</v>
      </c>
    </row>
    <row r="4" spans="1:4" ht="21.75" customHeight="1">
      <c r="A4" s="16" t="s">
        <v>1201</v>
      </c>
      <c r="B4" s="16"/>
      <c r="C4" s="16"/>
      <c r="D4" s="16"/>
    </row>
    <row r="5" spans="1:4" ht="21.75" customHeight="1">
      <c r="A5" s="413"/>
      <c r="B5" s="413"/>
      <c r="C5" s="433"/>
      <c r="D5" s="16" t="s">
        <v>1856</v>
      </c>
    </row>
    <row r="6" spans="1:4" ht="11.25" customHeight="1">
      <c r="A6" s="413"/>
      <c r="B6" s="413"/>
      <c r="C6" s="38"/>
    </row>
    <row r="7" spans="1:4" ht="21.75" customHeight="1">
      <c r="A7" s="16" t="s">
        <v>1857</v>
      </c>
      <c r="B7" s="267"/>
      <c r="C7" s="38"/>
    </row>
    <row r="8" spans="1:4" ht="48.75" customHeight="1">
      <c r="A8" s="38"/>
      <c r="B8" s="38"/>
      <c r="C8" s="413" t="s">
        <v>1202</v>
      </c>
      <c r="D8" s="462"/>
    </row>
    <row r="9" spans="1:4" ht="7" customHeight="1"/>
    <row r="10" spans="1:4" s="16" customFormat="1" ht="21.75" customHeight="1">
      <c r="A10" s="16" t="s">
        <v>1511</v>
      </c>
    </row>
    <row r="11" spans="1:4" s="16" customFormat="1" ht="19.5" customHeight="1">
      <c r="A11" s="16" t="s">
        <v>1727</v>
      </c>
    </row>
    <row r="12" spans="1:4" ht="21.75" customHeight="1">
      <c r="A12" s="413"/>
      <c r="B12" s="413"/>
      <c r="C12" s="433"/>
      <c r="D12" s="16" t="s">
        <v>1844</v>
      </c>
    </row>
    <row r="13" spans="1:4" ht="13.5" customHeight="1">
      <c r="A13" s="413"/>
      <c r="B13" s="413"/>
      <c r="C13" s="38"/>
    </row>
    <row r="14" spans="1:4" s="16" customFormat="1" ht="17.25" customHeight="1">
      <c r="A14" s="16" t="s">
        <v>1858</v>
      </c>
    </row>
    <row r="15" spans="1:4" ht="21.75" customHeight="1">
      <c r="A15" s="413"/>
      <c r="B15" s="413"/>
      <c r="C15" s="433"/>
      <c r="D15" s="16" t="s">
        <v>1844</v>
      </c>
    </row>
    <row r="16" spans="1:4" s="16" customFormat="1" ht="12.5" customHeight="1"/>
    <row r="17" spans="1:8">
      <c r="A17" s="16" t="s">
        <v>1731</v>
      </c>
      <c r="B17" s="16"/>
      <c r="C17" s="38"/>
    </row>
    <row r="18" spans="1:8" ht="19.5" customHeight="1">
      <c r="A18" s="16" t="s">
        <v>1733</v>
      </c>
      <c r="B18" s="413"/>
      <c r="C18" s="38"/>
      <c r="E18" s="38"/>
      <c r="F18" s="38"/>
    </row>
    <row r="19" spans="1:8" ht="19.5" customHeight="1">
      <c r="A19" s="16" t="s">
        <v>1728</v>
      </c>
      <c r="B19" s="413"/>
      <c r="C19" s="38"/>
      <c r="E19" s="38"/>
      <c r="F19" s="38"/>
    </row>
    <row r="20" spans="1:8" ht="3.5" customHeight="1">
      <c r="A20" s="16" t="s">
        <v>1338</v>
      </c>
      <c r="B20" s="413"/>
      <c r="C20" s="38"/>
      <c r="E20" s="38"/>
      <c r="F20" s="38"/>
    </row>
    <row r="21" spans="1:8" ht="19.5" customHeight="1">
      <c r="A21" s="16"/>
      <c r="B21" s="413"/>
      <c r="C21" s="51"/>
      <c r="D21" s="16" t="s">
        <v>1204</v>
      </c>
      <c r="E21" s="38"/>
      <c r="F21" s="38"/>
    </row>
    <row r="22" spans="1:8" ht="2" customHeight="1">
      <c r="A22" s="16"/>
      <c r="B22" s="413"/>
      <c r="C22" s="152"/>
      <c r="D22" s="16"/>
      <c r="E22" s="38"/>
      <c r="F22" s="38"/>
    </row>
    <row r="23" spans="1:8" ht="19.5" customHeight="1">
      <c r="A23" s="16" t="s">
        <v>1729</v>
      </c>
      <c r="B23" s="413"/>
      <c r="C23" s="38"/>
      <c r="E23" s="38"/>
      <c r="F23" s="38"/>
    </row>
    <row r="24" spans="1:8" ht="4" customHeight="1">
      <c r="A24" s="16"/>
      <c r="B24" s="413"/>
      <c r="C24" s="38"/>
      <c r="E24" s="38"/>
      <c r="F24" s="38"/>
    </row>
    <row r="25" spans="1:8" ht="19.5" customHeight="1">
      <c r="A25" s="16"/>
      <c r="B25" s="413"/>
      <c r="C25" s="51"/>
      <c r="D25" s="16" t="s">
        <v>1204</v>
      </c>
      <c r="E25" s="38"/>
      <c r="F25" s="38"/>
    </row>
    <row r="26" spans="1:8" ht="4" customHeight="1">
      <c r="A26" s="16"/>
      <c r="B26" s="413"/>
      <c r="C26" s="152"/>
      <c r="D26" s="16"/>
      <c r="E26" s="38"/>
      <c r="F26" s="38"/>
    </row>
    <row r="27" spans="1:8" ht="19.5" customHeight="1">
      <c r="A27" s="16" t="s">
        <v>1730</v>
      </c>
    </row>
    <row r="28" spans="1:8" ht="19.5" customHeight="1">
      <c r="C28" s="51"/>
      <c r="D28" s="23" t="s">
        <v>1859</v>
      </c>
    </row>
    <row r="29" spans="1:8" ht="5.5" customHeight="1"/>
    <row r="30" spans="1:8" s="16" customFormat="1" ht="19.5" customHeight="1">
      <c r="A30" s="16" t="s">
        <v>1732</v>
      </c>
    </row>
    <row r="31" spans="1:8" s="16" customFormat="1" ht="19.5" customHeight="1">
      <c r="B31" s="16" t="s">
        <v>1734</v>
      </c>
    </row>
    <row r="32" spans="1:8" ht="19.5" customHeight="1">
      <c r="A32" s="16"/>
      <c r="B32" s="413"/>
      <c r="C32" s="51"/>
      <c r="D32" s="16" t="s">
        <v>1860</v>
      </c>
      <c r="F32" s="16"/>
      <c r="G32" s="38"/>
      <c r="H32" s="38"/>
    </row>
  </sheetData>
  <sheetProtection formatRows="0"/>
  <phoneticPr fontId="14"/>
  <dataValidations count="3">
    <dataValidation type="list" allowBlank="1" showErrorMessage="1" errorTitle="入力規則違反" error="リストから選択してください" sqref="C21 C25">
      <formula1>"○"</formula1>
      <formula2>0</formula2>
    </dataValidation>
    <dataValidation type="list" operator="equal" allowBlank="1" showErrorMessage="1" errorTitle="入力規則違反" error="リストから選択してください" sqref="C28 C32">
      <formula1>"超えている,超えていない,非該当"</formula1>
    </dataValidation>
    <dataValidation type="list" operator="equal" allowBlank="1" showErrorMessage="1" errorTitle="入力規則違反" error="リストから選択してください" sqref="C5 C12 C15">
      <formula1>"はい,いいえ,非該当"</formula1>
    </dataValidation>
  </dataValidations>
  <pageMargins left="0.74791666666666667" right="0.78749999999999998" top="0.98402777777777772" bottom="0.78749999999999998" header="0.51180555555555551" footer="0.51180555555555551"/>
  <pageSetup paperSize="9" scale="93" firstPageNumber="0" orientation="landscape" r:id="rId1"/>
  <headerFooter alignWithMargins="0">
    <oddFooter>&amp;C&amp;A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H32"/>
  <sheetViews>
    <sheetView view="pageBreakPreview" zoomScale="85" zoomScaleNormal="100" zoomScaleSheetLayoutView="85" workbookViewId="0"/>
  </sheetViews>
  <sheetFormatPr defaultColWidth="9" defaultRowHeight="13"/>
  <cols>
    <col min="1" max="1" width="10" style="34" customWidth="1"/>
    <col min="2" max="2" width="18.90625" style="34" customWidth="1"/>
    <col min="3" max="3" width="13.26953125" style="34" customWidth="1"/>
    <col min="4" max="4" width="14.6328125" style="34" customWidth="1"/>
    <col min="5" max="5" width="13.453125" style="34" customWidth="1"/>
    <col min="6" max="6" width="15.90625" style="34" customWidth="1"/>
    <col min="7" max="7" width="19.36328125" style="34" customWidth="1"/>
    <col min="8" max="8" width="14.26953125" style="34" customWidth="1"/>
    <col min="9" max="9" width="13" style="34" customWidth="1"/>
    <col min="10" max="16384" width="9" style="34"/>
  </cols>
  <sheetData>
    <row r="1" spans="1:8" s="16" customFormat="1" ht="21.75" customHeight="1">
      <c r="A1" s="16" t="s">
        <v>1512</v>
      </c>
    </row>
    <row r="2" spans="1:8" s="16" customFormat="1" ht="18.75" customHeight="1">
      <c r="A2" s="16" t="s">
        <v>1735</v>
      </c>
    </row>
    <row r="3" spans="1:8" s="16" customFormat="1" ht="18.75" customHeight="1">
      <c r="B3" s="16" t="s">
        <v>1513</v>
      </c>
    </row>
    <row r="4" spans="1:8" ht="19.5" customHeight="1">
      <c r="A4" s="16"/>
      <c r="B4" s="413" t="s">
        <v>1203</v>
      </c>
      <c r="C4" s="51"/>
      <c r="D4" s="16" t="s">
        <v>1736</v>
      </c>
      <c r="F4" s="16"/>
      <c r="G4" s="38"/>
      <c r="H4" s="38"/>
    </row>
    <row r="5" spans="1:8" ht="19.5" customHeight="1">
      <c r="A5" s="16"/>
      <c r="B5" s="413" t="s">
        <v>1205</v>
      </c>
      <c r="C5" s="25"/>
      <c r="D5" s="16"/>
      <c r="F5" s="16"/>
      <c r="G5" s="38"/>
      <c r="H5" s="38"/>
    </row>
    <row r="6" spans="1:8" ht="19.5" customHeight="1">
      <c r="A6" s="16"/>
      <c r="B6" s="413" t="s">
        <v>1206</v>
      </c>
      <c r="C6" s="268"/>
      <c r="D6" s="16" t="s">
        <v>1185</v>
      </c>
      <c r="F6" s="16"/>
      <c r="G6" s="38"/>
      <c r="H6" s="38"/>
    </row>
    <row r="7" spans="1:8" ht="19.5" customHeight="1">
      <c r="A7" s="16"/>
      <c r="B7" s="413" t="s">
        <v>1207</v>
      </c>
      <c r="C7" s="678"/>
      <c r="D7" s="678"/>
      <c r="E7" s="678"/>
      <c r="F7" s="678"/>
      <c r="G7" s="678"/>
      <c r="H7" s="678"/>
    </row>
    <row r="8" spans="1:8" ht="11.25" customHeight="1">
      <c r="A8" s="413"/>
      <c r="B8" s="413"/>
      <c r="C8" s="38"/>
      <c r="D8" s="38"/>
      <c r="F8" s="16"/>
      <c r="G8" s="38"/>
      <c r="H8" s="38"/>
    </row>
    <row r="9" spans="1:8" s="16" customFormat="1" ht="18.75" customHeight="1">
      <c r="B9" s="16" t="s">
        <v>1514</v>
      </c>
    </row>
    <row r="10" spans="1:8" ht="19.5" customHeight="1">
      <c r="A10" s="16"/>
      <c r="B10" s="413" t="s">
        <v>1203</v>
      </c>
      <c r="C10" s="51"/>
      <c r="D10" s="16" t="s">
        <v>1737</v>
      </c>
      <c r="F10" s="16"/>
      <c r="G10" s="38"/>
      <c r="H10" s="38"/>
    </row>
    <row r="11" spans="1:8" ht="19.5" customHeight="1">
      <c r="A11" s="16"/>
      <c r="B11" s="413" t="s">
        <v>1208</v>
      </c>
      <c r="C11" s="25"/>
      <c r="D11" s="16"/>
      <c r="F11" s="16"/>
      <c r="G11" s="38"/>
      <c r="H11" s="38"/>
    </row>
    <row r="12" spans="1:8" ht="19.5" customHeight="1">
      <c r="A12" s="16"/>
      <c r="B12" s="413" t="s">
        <v>1206</v>
      </c>
      <c r="C12" s="268"/>
      <c r="D12" s="16" t="s">
        <v>1210</v>
      </c>
      <c r="F12" s="16"/>
      <c r="G12" s="38"/>
      <c r="H12" s="38"/>
    </row>
    <row r="13" spans="1:8" ht="19.5" customHeight="1">
      <c r="A13" s="16"/>
      <c r="B13" s="413" t="s">
        <v>1207</v>
      </c>
      <c r="C13" s="678"/>
      <c r="D13" s="678"/>
      <c r="E13" s="678"/>
      <c r="F13" s="678"/>
      <c r="G13" s="678"/>
      <c r="H13" s="678"/>
    </row>
    <row r="14" spans="1:8" ht="19.5" customHeight="1">
      <c r="A14" s="16"/>
      <c r="B14" s="413"/>
      <c r="C14" s="413" t="s">
        <v>1209</v>
      </c>
      <c r="D14" s="269"/>
      <c r="E14" s="16" t="s">
        <v>1185</v>
      </c>
      <c r="F14" s="16"/>
      <c r="G14" s="38"/>
      <c r="H14" s="38"/>
    </row>
    <row r="15" spans="1:8" ht="5" customHeight="1">
      <c r="A15" s="413"/>
      <c r="B15" s="413"/>
      <c r="C15" s="38"/>
      <c r="D15" s="38"/>
      <c r="F15" s="16"/>
      <c r="G15" s="38"/>
      <c r="H15" s="38"/>
    </row>
    <row r="16" spans="1:8" s="16" customFormat="1" ht="18.75" customHeight="1">
      <c r="A16" s="16" t="s">
        <v>1861</v>
      </c>
    </row>
    <row r="17" spans="1:8" ht="19.5" customHeight="1">
      <c r="A17" s="16"/>
      <c r="C17" s="413" t="s">
        <v>1211</v>
      </c>
      <c r="D17" s="51"/>
      <c r="E17" s="16" t="s">
        <v>1573</v>
      </c>
      <c r="G17" s="38"/>
      <c r="H17" s="38"/>
    </row>
    <row r="18" spans="1:8" ht="19.5" customHeight="1">
      <c r="A18" s="16"/>
      <c r="C18" s="413" t="s">
        <v>1212</v>
      </c>
      <c r="D18" s="51"/>
      <c r="E18" s="16" t="s">
        <v>1573</v>
      </c>
      <c r="G18" s="38"/>
      <c r="H18" s="38"/>
    </row>
    <row r="19" spans="1:8" ht="8.5" customHeight="1"/>
    <row r="20" spans="1:8" s="16" customFormat="1" ht="21.75" customHeight="1">
      <c r="A20" s="16" t="s">
        <v>1515</v>
      </c>
    </row>
    <row r="21" spans="1:8" s="16" customFormat="1" ht="19.5" customHeight="1">
      <c r="A21" s="16" t="s">
        <v>1213</v>
      </c>
    </row>
    <row r="22" spans="1:8" ht="21.75" customHeight="1">
      <c r="A22" s="413"/>
      <c r="B22" s="413"/>
      <c r="C22" s="51"/>
      <c r="D22" s="16" t="s">
        <v>1844</v>
      </c>
      <c r="G22" s="38"/>
    </row>
    <row r="23" spans="1:8" ht="6.5" customHeight="1">
      <c r="A23" s="413"/>
      <c r="B23" s="413"/>
      <c r="C23" s="38"/>
      <c r="D23" s="38"/>
      <c r="F23" s="16"/>
      <c r="G23" s="38"/>
    </row>
    <row r="24" spans="1:8" s="16" customFormat="1" ht="19.5" customHeight="1">
      <c r="A24" s="16" t="s">
        <v>1862</v>
      </c>
    </row>
    <row r="25" spans="1:8" s="16" customFormat="1" ht="21.75" customHeight="1">
      <c r="A25" s="16" t="s">
        <v>1214</v>
      </c>
    </row>
    <row r="26" spans="1:8" ht="34.5" customHeight="1">
      <c r="A26" s="790" t="s">
        <v>1215</v>
      </c>
      <c r="B26" s="791"/>
      <c r="C26" s="545"/>
      <c r="D26" s="545"/>
      <c r="F26" s="16"/>
      <c r="G26" s="38"/>
    </row>
    <row r="27" spans="1:8" ht="19.5" customHeight="1">
      <c r="A27" s="16"/>
      <c r="B27" s="413" t="s">
        <v>1216</v>
      </c>
      <c r="C27" s="268"/>
      <c r="D27" s="16" t="s">
        <v>1185</v>
      </c>
      <c r="F27" s="16"/>
      <c r="G27" s="38"/>
    </row>
    <row r="28" spans="1:8" ht="21.75" customHeight="1">
      <c r="A28" s="16"/>
      <c r="B28" s="413" t="s">
        <v>1217</v>
      </c>
      <c r="C28" s="581"/>
      <c r="D28" s="581"/>
      <c r="E28" s="581"/>
      <c r="F28" s="581"/>
      <c r="G28" s="581"/>
    </row>
    <row r="29" spans="1:8" ht="11.25" customHeight="1"/>
    <row r="30" spans="1:8" ht="35.25" customHeight="1">
      <c r="A30" s="790" t="s">
        <v>1218</v>
      </c>
      <c r="B30" s="791"/>
      <c r="C30" s="545"/>
      <c r="D30" s="545"/>
      <c r="F30" s="16"/>
      <c r="G30" s="38"/>
    </row>
    <row r="31" spans="1:8" ht="19.5" customHeight="1">
      <c r="A31" s="16"/>
      <c r="B31" s="413" t="s">
        <v>1219</v>
      </c>
      <c r="C31" s="268"/>
      <c r="D31" s="16" t="s">
        <v>1185</v>
      </c>
      <c r="F31" s="16"/>
      <c r="G31" s="38"/>
    </row>
    <row r="32" spans="1:8" ht="21.75" customHeight="1">
      <c r="A32" s="16"/>
      <c r="B32" s="413" t="s">
        <v>1220</v>
      </c>
      <c r="C32" s="581"/>
      <c r="D32" s="581"/>
      <c r="E32" s="581"/>
      <c r="F32" s="581"/>
      <c r="G32" s="581"/>
    </row>
  </sheetData>
  <sheetProtection formatRows="0"/>
  <mergeCells count="8">
    <mergeCell ref="A30:B30"/>
    <mergeCell ref="C30:D30"/>
    <mergeCell ref="C32:G32"/>
    <mergeCell ref="C7:H7"/>
    <mergeCell ref="C13:H13"/>
    <mergeCell ref="A26:B26"/>
    <mergeCell ref="C26:D26"/>
    <mergeCell ref="C28:G28"/>
  </mergeCells>
  <phoneticPr fontId="14"/>
  <dataValidations count="2">
    <dataValidation type="list" allowBlank="1" showErrorMessage="1" errorTitle="入力規則違反" error="リストから選択してください" sqref="C4 C10 D17:D18">
      <formula1>"有,無,非該当"</formula1>
      <formula2>0</formula2>
    </dataValidation>
    <dataValidation type="list" allowBlank="1" showErrorMessage="1" errorTitle="入力規則違反" error="リストから選択してください" sqref="C22">
      <formula1>"はい,いいえ,非該当"</formula1>
    </dataValidation>
  </dataValidations>
  <pageMargins left="0.74791666666666667" right="0.78749999999999998" top="0.98402777777777772" bottom="0.78749999999999998" header="0.51180555555555551" footer="0.51180555555555551"/>
  <pageSetup paperSize="9" scale="81" firstPageNumber="0" orientation="landscape" r:id="rId1"/>
  <headerFooter alignWithMargins="0">
    <oddFooter>&amp;C&amp;A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J17"/>
  <sheetViews>
    <sheetView view="pageBreakPreview" zoomScale="115" zoomScaleNormal="100" zoomScaleSheetLayoutView="115" workbookViewId="0"/>
  </sheetViews>
  <sheetFormatPr defaultColWidth="9" defaultRowHeight="13"/>
  <cols>
    <col min="1" max="1" width="10" style="34" customWidth="1"/>
    <col min="2" max="2" width="29.08984375" style="34" customWidth="1"/>
    <col min="3" max="3" width="13.26953125" style="34" customWidth="1"/>
    <col min="4" max="4" width="14.6328125" style="34" customWidth="1"/>
    <col min="5" max="5" width="13.453125" style="34" customWidth="1"/>
    <col min="6" max="6" width="15.90625" style="34" customWidth="1"/>
    <col min="7" max="7" width="19.36328125" style="34" customWidth="1"/>
    <col min="8" max="16384" width="9" style="34"/>
  </cols>
  <sheetData>
    <row r="1" spans="1:10" ht="19.5" customHeight="1">
      <c r="A1" s="16" t="s">
        <v>1221</v>
      </c>
      <c r="B1" s="413"/>
      <c r="C1" s="38"/>
      <c r="D1" s="38"/>
      <c r="E1" s="63"/>
      <c r="F1" s="16"/>
      <c r="G1" s="38"/>
    </row>
    <row r="2" spans="1:10" ht="21.75" customHeight="1">
      <c r="A2" s="413"/>
      <c r="B2" s="270"/>
      <c r="C2" s="51"/>
      <c r="D2" s="16" t="s">
        <v>1856</v>
      </c>
      <c r="G2" s="38"/>
    </row>
    <row r="3" spans="1:10" ht="8.25" customHeight="1"/>
    <row r="4" spans="1:10" ht="21.75" customHeight="1">
      <c r="B4" s="34" t="s">
        <v>1863</v>
      </c>
    </row>
    <row r="5" spans="1:10" ht="21.75" customHeight="1">
      <c r="B5" s="581"/>
      <c r="C5" s="581"/>
      <c r="D5" s="581"/>
      <c r="E5" s="581"/>
      <c r="F5" s="581"/>
      <c r="G5" s="581"/>
    </row>
    <row r="6" spans="1:10" ht="11.25" customHeight="1"/>
    <row r="7" spans="1:10" ht="21.75" customHeight="1">
      <c r="A7" s="16" t="s">
        <v>1864</v>
      </c>
      <c r="B7" s="413"/>
      <c r="C7" s="38"/>
      <c r="D7" s="38"/>
      <c r="E7" s="63"/>
      <c r="F7" s="16"/>
      <c r="G7" s="38"/>
    </row>
    <row r="8" spans="1:10" ht="21.75" customHeight="1">
      <c r="A8" s="413"/>
      <c r="B8" s="270"/>
      <c r="C8" s="51"/>
      <c r="D8" s="16" t="s">
        <v>1844</v>
      </c>
      <c r="G8" s="38"/>
    </row>
    <row r="9" spans="1:10" ht="8.25" customHeight="1"/>
    <row r="10" spans="1:10" ht="21.75" customHeight="1">
      <c r="B10" s="34" t="s">
        <v>1863</v>
      </c>
    </row>
    <row r="11" spans="1:10" ht="21.75" customHeight="1">
      <c r="B11" s="581"/>
      <c r="C11" s="581"/>
      <c r="D11" s="581"/>
      <c r="E11" s="581"/>
      <c r="F11" s="581"/>
      <c r="G11" s="581"/>
    </row>
    <row r="13" spans="1:10" ht="29.25" customHeight="1">
      <c r="A13" s="49" t="s">
        <v>1738</v>
      </c>
      <c r="B13" s="16"/>
      <c r="C13" s="16"/>
      <c r="D13" s="16"/>
      <c r="E13" s="16"/>
      <c r="F13" s="16"/>
      <c r="G13" s="16"/>
      <c r="H13" s="16"/>
      <c r="I13" s="16"/>
      <c r="J13" s="16"/>
    </row>
    <row r="14" spans="1:10" ht="21" customHeight="1">
      <c r="A14" s="16" t="s">
        <v>1740</v>
      </c>
      <c r="B14" s="16"/>
      <c r="C14" s="16"/>
      <c r="D14" s="16"/>
      <c r="E14" s="16"/>
      <c r="F14" s="16"/>
      <c r="G14" s="16"/>
      <c r="H14" s="16"/>
      <c r="I14" s="16"/>
      <c r="J14" s="16"/>
    </row>
    <row r="16" spans="1:10" ht="21" customHeight="1">
      <c r="A16" s="16" t="s">
        <v>1739</v>
      </c>
      <c r="B16" s="16"/>
      <c r="C16" s="16"/>
      <c r="D16" s="16"/>
      <c r="E16" s="16"/>
      <c r="F16" s="16"/>
      <c r="G16" s="16"/>
      <c r="H16" s="16"/>
      <c r="I16" s="16"/>
      <c r="J16" s="16"/>
    </row>
    <row r="17" spans="2:9" ht="51" customHeight="1">
      <c r="B17" s="766"/>
      <c r="C17" s="766"/>
      <c r="D17" s="766"/>
      <c r="E17" s="766"/>
      <c r="F17" s="766"/>
      <c r="G17" s="766"/>
      <c r="H17" s="766"/>
      <c r="I17" s="271"/>
    </row>
  </sheetData>
  <sheetProtection formatRows="0"/>
  <mergeCells count="3">
    <mergeCell ref="B17:H17"/>
    <mergeCell ref="B5:G5"/>
    <mergeCell ref="B11:G11"/>
  </mergeCells>
  <phoneticPr fontId="14"/>
  <dataValidations count="2">
    <dataValidation type="list" allowBlank="1" showErrorMessage="1" sqref="E1 E7">
      <formula1>"有,無,非該当"</formula1>
      <formula2>0</formula2>
    </dataValidation>
    <dataValidation type="list" allowBlank="1" showErrorMessage="1" errorTitle="入力規則違反" error="リストから選択してください" sqref="C2 C8">
      <formula1>"はい,いいえ,非該当"</formula1>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A1:E17"/>
  <sheetViews>
    <sheetView view="pageBreakPreview" zoomScale="115" zoomScaleNormal="100" zoomScaleSheetLayoutView="115" workbookViewId="0"/>
  </sheetViews>
  <sheetFormatPr defaultColWidth="6" defaultRowHeight="13"/>
  <cols>
    <col min="1" max="1" width="4.6328125" style="64" customWidth="1"/>
    <col min="2" max="2" width="85.36328125" style="64" customWidth="1"/>
    <col min="3" max="4" width="18.6328125" style="64" customWidth="1"/>
    <col min="5" max="5" width="4.36328125" style="64" customWidth="1"/>
    <col min="6" max="6" width="28.453125" style="64" customWidth="1"/>
    <col min="7" max="7" width="7.90625" style="64" customWidth="1"/>
    <col min="8" max="8" width="20.26953125" style="64" customWidth="1"/>
    <col min="9" max="9" width="20.7265625" style="64" customWidth="1"/>
    <col min="10" max="16384" width="6" style="64"/>
  </cols>
  <sheetData>
    <row r="1" spans="1:5" ht="20.149999999999999" customHeight="1">
      <c r="A1" s="272" t="s">
        <v>1222</v>
      </c>
      <c r="B1" s="273"/>
      <c r="C1" s="15"/>
      <c r="D1" s="16"/>
      <c r="E1" s="16"/>
    </row>
    <row r="2" spans="1:5" ht="20.149999999999999" customHeight="1">
      <c r="B2" s="15" t="s">
        <v>1223</v>
      </c>
      <c r="C2" s="15"/>
      <c r="D2" s="15"/>
      <c r="E2" s="16"/>
    </row>
    <row r="3" spans="1:5" ht="20.149999999999999" customHeight="1">
      <c r="A3" s="274"/>
      <c r="B3" s="275"/>
      <c r="C3" s="276"/>
      <c r="D3" s="276" t="s">
        <v>1865</v>
      </c>
      <c r="E3" s="277"/>
    </row>
    <row r="4" spans="1:5" ht="20.149999999999999" customHeight="1">
      <c r="A4" s="278"/>
      <c r="B4" s="279" t="s">
        <v>1228</v>
      </c>
      <c r="C4" s="162" t="s">
        <v>1241</v>
      </c>
      <c r="D4" s="280"/>
      <c r="E4" s="281" t="s">
        <v>1185</v>
      </c>
    </row>
    <row r="5" spans="1:5" ht="20.149999999999999" customHeight="1">
      <c r="A5" s="282"/>
      <c r="B5" s="279" t="s">
        <v>1229</v>
      </c>
      <c r="C5" s="162" t="s">
        <v>1440</v>
      </c>
      <c r="D5" s="280"/>
      <c r="E5" s="281" t="s">
        <v>1210</v>
      </c>
    </row>
    <row r="6" spans="1:5" ht="20.149999999999999" customHeight="1">
      <c r="A6" s="282" t="s">
        <v>1224</v>
      </c>
      <c r="B6" s="279" t="s">
        <v>1230</v>
      </c>
      <c r="C6" s="162" t="s">
        <v>1242</v>
      </c>
      <c r="D6" s="280"/>
      <c r="E6" s="281" t="s">
        <v>1185</v>
      </c>
    </row>
    <row r="7" spans="1:5" ht="20.149999999999999" customHeight="1">
      <c r="A7" s="282" t="s">
        <v>1225</v>
      </c>
      <c r="B7" s="279" t="s">
        <v>1231</v>
      </c>
      <c r="C7" s="162" t="s">
        <v>1243</v>
      </c>
      <c r="D7" s="280"/>
      <c r="E7" s="281" t="s">
        <v>1185</v>
      </c>
    </row>
    <row r="8" spans="1:5" ht="27" customHeight="1">
      <c r="A8" s="283"/>
      <c r="B8" s="279" t="s">
        <v>1232</v>
      </c>
      <c r="C8" s="162" t="s">
        <v>1516</v>
      </c>
      <c r="D8" s="280"/>
      <c r="E8" s="281" t="s">
        <v>1210</v>
      </c>
    </row>
    <row r="9" spans="1:5" ht="20.149999999999999" customHeight="1">
      <c r="A9" s="278"/>
      <c r="B9" s="279" t="s">
        <v>1233</v>
      </c>
      <c r="C9" s="162" t="s">
        <v>1244</v>
      </c>
      <c r="D9" s="280"/>
      <c r="E9" s="281" t="s">
        <v>1185</v>
      </c>
    </row>
    <row r="10" spans="1:5" ht="20.149999999999999" customHeight="1">
      <c r="A10" s="282" t="s">
        <v>1226</v>
      </c>
      <c r="B10" s="279" t="s">
        <v>1234</v>
      </c>
      <c r="C10" s="162" t="s">
        <v>1245</v>
      </c>
      <c r="D10" s="280"/>
      <c r="E10" s="281" t="s">
        <v>1185</v>
      </c>
    </row>
    <row r="11" spans="1:5" ht="20.149999999999999" customHeight="1">
      <c r="A11" s="282" t="s">
        <v>1227</v>
      </c>
      <c r="B11" s="279" t="s">
        <v>1235</v>
      </c>
      <c r="C11" s="162" t="s">
        <v>1246</v>
      </c>
      <c r="D11" s="280"/>
      <c r="E11" s="281" t="s">
        <v>1185</v>
      </c>
    </row>
    <row r="12" spans="1:5" ht="27" customHeight="1">
      <c r="A12" s="283"/>
      <c r="B12" s="279" t="s">
        <v>1232</v>
      </c>
      <c r="C12" s="162" t="s">
        <v>1517</v>
      </c>
      <c r="D12" s="280"/>
      <c r="E12" s="281" t="s">
        <v>1185</v>
      </c>
    </row>
    <row r="13" spans="1:5" ht="27" customHeight="1">
      <c r="A13" s="284" t="s">
        <v>1236</v>
      </c>
      <c r="B13" s="40"/>
      <c r="C13" s="162" t="s">
        <v>1518</v>
      </c>
      <c r="D13" s="280"/>
      <c r="E13" s="281" t="s">
        <v>1185</v>
      </c>
    </row>
    <row r="14" spans="1:5" ht="27" customHeight="1">
      <c r="A14" s="284" t="s">
        <v>1237</v>
      </c>
      <c r="B14" s="40"/>
      <c r="C14" s="162" t="s">
        <v>1247</v>
      </c>
      <c r="D14" s="280"/>
      <c r="E14" s="281" t="s">
        <v>1185</v>
      </c>
    </row>
    <row r="15" spans="1:5" ht="27" customHeight="1">
      <c r="A15" s="284" t="s">
        <v>1238</v>
      </c>
      <c r="B15" s="40"/>
      <c r="C15" s="162" t="s">
        <v>1519</v>
      </c>
      <c r="D15" s="280"/>
      <c r="E15" s="281" t="s">
        <v>1185</v>
      </c>
    </row>
    <row r="16" spans="1:5" ht="27.75" customHeight="1">
      <c r="A16" s="285" t="s">
        <v>1239</v>
      </c>
      <c r="B16" s="286"/>
      <c r="C16" s="287" t="s">
        <v>1520</v>
      </c>
      <c r="D16" s="288"/>
      <c r="E16" s="289" t="s">
        <v>1248</v>
      </c>
    </row>
    <row r="17" spans="1:1" ht="20.149999999999999" customHeight="1">
      <c r="A17" s="64" t="s">
        <v>1240</v>
      </c>
    </row>
  </sheetData>
  <sheetProtection formatRows="0"/>
  <phoneticPr fontId="14"/>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K20"/>
  <sheetViews>
    <sheetView view="pageBreakPreview" zoomScale="115" zoomScaleNormal="100" zoomScaleSheetLayoutView="115" workbookViewId="0"/>
  </sheetViews>
  <sheetFormatPr defaultColWidth="9" defaultRowHeight="13"/>
  <cols>
    <col min="1" max="1" width="5.7265625" style="34" customWidth="1"/>
    <col min="2" max="2" width="9.7265625" style="34" customWidth="1"/>
    <col min="3" max="4" width="20" style="34" customWidth="1"/>
    <col min="5" max="5" width="22" style="34" customWidth="1"/>
    <col min="6" max="6" width="7.6328125" style="34" customWidth="1"/>
    <col min="7" max="7" width="11.7265625" style="34" customWidth="1"/>
    <col min="8" max="8" width="11.6328125" style="34" customWidth="1"/>
    <col min="9" max="9" width="9" style="34" customWidth="1"/>
    <col min="10" max="10" width="9.6328125" style="34" customWidth="1"/>
    <col min="11" max="16384" width="9" style="34"/>
  </cols>
  <sheetData>
    <row r="1" spans="1:11" ht="27.75" customHeight="1">
      <c r="A1" s="49" t="s">
        <v>1741</v>
      </c>
      <c r="B1" s="16"/>
      <c r="C1" s="16"/>
      <c r="D1" s="16"/>
      <c r="E1" s="16"/>
      <c r="F1" s="16"/>
      <c r="G1" s="16"/>
      <c r="H1" s="16"/>
      <c r="I1" s="16"/>
      <c r="J1" s="16"/>
      <c r="K1" s="16"/>
    </row>
    <row r="2" spans="1:11" ht="21" customHeight="1">
      <c r="A2" s="16" t="s">
        <v>1742</v>
      </c>
      <c r="B2" s="16"/>
      <c r="C2" s="16"/>
      <c r="D2" s="16"/>
      <c r="E2" s="16"/>
      <c r="F2" s="16"/>
      <c r="G2" s="16"/>
      <c r="H2" s="16"/>
      <c r="I2" s="16"/>
      <c r="J2" s="16"/>
      <c r="K2" s="16"/>
    </row>
    <row r="3" spans="1:11" s="16" customFormat="1" ht="18.75" customHeight="1">
      <c r="B3" s="16" t="s">
        <v>1521</v>
      </c>
    </row>
    <row r="4" spans="1:11" ht="19.5" customHeight="1">
      <c r="A4" s="16"/>
      <c r="B4" s="413"/>
      <c r="C4" s="51"/>
      <c r="D4" s="23" t="s">
        <v>1792</v>
      </c>
      <c r="F4" s="16"/>
      <c r="G4" s="38"/>
      <c r="H4" s="38"/>
    </row>
    <row r="5" spans="1:11" ht="9" customHeight="1"/>
    <row r="6" spans="1:11" s="16" customFormat="1" ht="18.75" customHeight="1">
      <c r="B6" s="16" t="s">
        <v>1522</v>
      </c>
    </row>
    <row r="7" spans="1:11" ht="19.5" customHeight="1">
      <c r="A7" s="16"/>
      <c r="B7" s="413"/>
      <c r="C7" s="150" t="s">
        <v>1251</v>
      </c>
      <c r="D7" s="51"/>
      <c r="E7" s="16" t="s">
        <v>1155</v>
      </c>
      <c r="F7" s="16"/>
      <c r="G7" s="38"/>
      <c r="H7" s="38"/>
    </row>
    <row r="8" spans="1:11" ht="19.5" customHeight="1">
      <c r="A8" s="16"/>
      <c r="B8" s="413"/>
      <c r="C8" s="290" t="s">
        <v>1252</v>
      </c>
      <c r="D8" s="51"/>
      <c r="E8" s="16" t="s">
        <v>1253</v>
      </c>
      <c r="F8" s="16"/>
      <c r="G8" s="38"/>
      <c r="H8" s="38"/>
    </row>
    <row r="9" spans="1:11" ht="9" customHeight="1"/>
    <row r="10" spans="1:11" ht="21" customHeight="1">
      <c r="A10" s="16" t="s">
        <v>1523</v>
      </c>
      <c r="B10" s="16"/>
      <c r="C10" s="16"/>
      <c r="D10" s="16"/>
      <c r="E10" s="16"/>
      <c r="F10" s="16"/>
      <c r="G10" s="16"/>
      <c r="H10" s="16"/>
      <c r="I10" s="16"/>
      <c r="J10" s="16"/>
      <c r="K10" s="16"/>
    </row>
    <row r="11" spans="1:11" ht="19.5" customHeight="1">
      <c r="A11" s="16"/>
      <c r="B11" s="38"/>
      <c r="C11" s="51"/>
      <c r="D11" s="23" t="s">
        <v>1792</v>
      </c>
      <c r="E11" s="38"/>
      <c r="F11" s="291"/>
      <c r="G11" s="291"/>
      <c r="H11" s="291"/>
      <c r="I11" s="291"/>
      <c r="J11" s="38"/>
    </row>
    <row r="12" spans="1:11" ht="19.5" customHeight="1">
      <c r="B12" s="292" t="s">
        <v>1249</v>
      </c>
      <c r="C12" s="34" t="s">
        <v>1866</v>
      </c>
    </row>
    <row r="13" spans="1:11" ht="19.5" customHeight="1">
      <c r="C13" s="25"/>
    </row>
    <row r="14" spans="1:11" ht="9" customHeight="1"/>
    <row r="15" spans="1:11" ht="21" customHeight="1">
      <c r="A15" s="16" t="s">
        <v>1524</v>
      </c>
      <c r="B15" s="16"/>
      <c r="C15" s="16"/>
      <c r="D15" s="16"/>
      <c r="E15" s="16"/>
      <c r="F15" s="16"/>
      <c r="G15" s="16"/>
      <c r="H15" s="16"/>
      <c r="I15" s="16"/>
      <c r="J15" s="16"/>
      <c r="K15" s="16"/>
    </row>
    <row r="16" spans="1:11" ht="19.5" customHeight="1">
      <c r="A16" s="16"/>
      <c r="B16" s="38"/>
      <c r="C16" s="51"/>
      <c r="D16" s="23" t="s">
        <v>1792</v>
      </c>
      <c r="E16" s="38"/>
      <c r="F16" s="291"/>
      <c r="G16" s="291"/>
      <c r="H16" s="291"/>
      <c r="I16" s="291"/>
      <c r="J16" s="38"/>
    </row>
    <row r="17" spans="2:7" ht="19.5" customHeight="1">
      <c r="B17" s="292" t="s">
        <v>1250</v>
      </c>
      <c r="C17" s="34" t="s">
        <v>1866</v>
      </c>
    </row>
    <row r="18" spans="2:7" ht="19.5" customHeight="1">
      <c r="C18" s="25"/>
    </row>
    <row r="19" spans="2:7" ht="19.5" customHeight="1">
      <c r="B19" s="292" t="s">
        <v>1249</v>
      </c>
      <c r="C19" s="34" t="s">
        <v>1254</v>
      </c>
    </row>
    <row r="20" spans="2:7" ht="36.75" customHeight="1">
      <c r="C20" s="792"/>
      <c r="D20" s="792"/>
      <c r="E20" s="792"/>
      <c r="F20" s="792"/>
      <c r="G20" s="792"/>
    </row>
  </sheetData>
  <sheetProtection formatRows="0"/>
  <mergeCells count="1">
    <mergeCell ref="C20:G20"/>
  </mergeCells>
  <phoneticPr fontId="14"/>
  <dataValidations count="3">
    <dataValidation type="list" operator="equal" allowBlank="1" showErrorMessage="1" errorTitle="入力規則違反" error="リストから選択してください" sqref="C16">
      <formula1>"いる,いない,非該当"</formula1>
      <formula2>0</formula2>
    </dataValidation>
    <dataValidation type="list" allowBlank="1" showErrorMessage="1" errorTitle="入力規則違反" error="リストから選択してください" sqref="D7:D8">
      <formula1>"有,無,非該当"</formula1>
      <formula2>0</formula2>
    </dataValidation>
    <dataValidation type="list" operator="equal" allowBlank="1" showErrorMessage="1" errorTitle="入力規則違反" error="リストから選択してください" sqref="C4 C11">
      <formula1>"はい,いいえ,非該当"</formula1>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K18"/>
  <sheetViews>
    <sheetView view="pageBreakPreview" zoomScale="130" zoomScaleNormal="100" zoomScaleSheetLayoutView="130" workbookViewId="0"/>
  </sheetViews>
  <sheetFormatPr defaultColWidth="9" defaultRowHeight="13"/>
  <cols>
    <col min="1" max="1" width="5.7265625" style="34" customWidth="1"/>
    <col min="2" max="2" width="9.7265625" style="34" customWidth="1"/>
    <col min="3" max="3" width="20" style="34" customWidth="1"/>
    <col min="4" max="4" width="8.7265625" style="34" customWidth="1"/>
    <col min="5" max="5" width="20" style="34" customWidth="1"/>
    <col min="6" max="6" width="8.08984375" style="34" customWidth="1"/>
    <col min="7" max="7" width="19.26953125" style="34" customWidth="1"/>
    <col min="8" max="8" width="22" style="34" customWidth="1"/>
    <col min="9" max="9" width="11.6328125" style="34" customWidth="1"/>
    <col min="10" max="10" width="9" style="34" customWidth="1"/>
    <col min="11" max="11" width="9.6328125" style="34" customWidth="1"/>
    <col min="12" max="16384" width="9" style="34"/>
  </cols>
  <sheetData>
    <row r="1" spans="1:11" ht="25.5" customHeight="1">
      <c r="A1" s="16" t="s">
        <v>1743</v>
      </c>
      <c r="B1" s="16"/>
      <c r="C1" s="16"/>
      <c r="D1" s="16"/>
      <c r="E1" s="16"/>
      <c r="F1" s="16"/>
      <c r="G1" s="16"/>
      <c r="H1" s="16"/>
      <c r="I1" s="16"/>
      <c r="J1" s="16"/>
      <c r="K1" s="16"/>
    </row>
    <row r="2" spans="1:11" s="16" customFormat="1" ht="18.75" customHeight="1">
      <c r="A2" s="16" t="s">
        <v>1867</v>
      </c>
    </row>
    <row r="3" spans="1:11" ht="19.5" customHeight="1">
      <c r="A3" s="16"/>
      <c r="B3" s="38"/>
      <c r="C3" s="51"/>
      <c r="D3" s="23" t="s">
        <v>1100</v>
      </c>
      <c r="E3" s="38"/>
      <c r="F3" s="291"/>
      <c r="G3" s="291"/>
      <c r="H3" s="291"/>
      <c r="I3" s="291"/>
      <c r="J3" s="38"/>
    </row>
    <row r="4" spans="1:11" s="16" customFormat="1" ht="18.75" customHeight="1"/>
    <row r="5" spans="1:11" s="16" customFormat="1" ht="18.75" customHeight="1">
      <c r="A5" s="16" t="s">
        <v>1868</v>
      </c>
    </row>
    <row r="6" spans="1:11" ht="19.5" customHeight="1">
      <c r="A6" s="16"/>
      <c r="B6" s="38"/>
      <c r="C6" s="794" t="s">
        <v>1255</v>
      </c>
      <c r="D6" s="795"/>
      <c r="E6" s="293"/>
      <c r="F6" s="294" t="s">
        <v>1185</v>
      </c>
      <c r="G6" s="291"/>
      <c r="H6" s="291"/>
      <c r="I6" s="291"/>
      <c r="J6" s="291"/>
      <c r="K6" s="38"/>
    </row>
    <row r="7" spans="1:11" ht="19.5" customHeight="1">
      <c r="A7" s="16"/>
      <c r="B7" s="38"/>
      <c r="C7" s="794" t="s">
        <v>1256</v>
      </c>
      <c r="D7" s="795"/>
      <c r="E7" s="793"/>
      <c r="F7" s="793"/>
      <c r="G7" s="291"/>
      <c r="H7" s="291"/>
      <c r="I7" s="291"/>
      <c r="J7" s="291"/>
      <c r="K7" s="38"/>
    </row>
    <row r="8" spans="1:11" ht="19.5" customHeight="1">
      <c r="A8" s="16"/>
      <c r="B8" s="38"/>
      <c r="C8" s="794" t="s">
        <v>1257</v>
      </c>
      <c r="D8" s="795"/>
      <c r="E8" s="545"/>
      <c r="F8" s="545"/>
      <c r="G8" s="545"/>
      <c r="H8" s="545"/>
      <c r="I8" s="291"/>
      <c r="J8" s="291"/>
      <c r="K8" s="38"/>
    </row>
    <row r="9" spans="1:11" ht="9" customHeight="1"/>
    <row r="10" spans="1:11" s="16" customFormat="1" ht="18.75" customHeight="1">
      <c r="A10" s="16" t="s">
        <v>1869</v>
      </c>
      <c r="B10" s="295"/>
      <c r="C10" s="295"/>
      <c r="D10" s="295"/>
      <c r="E10" s="295"/>
      <c r="F10" s="295"/>
      <c r="G10" s="295"/>
      <c r="H10" s="295"/>
    </row>
    <row r="11" spans="1:11" ht="19.5" customHeight="1">
      <c r="A11" s="16"/>
      <c r="B11" s="38"/>
      <c r="C11" s="51"/>
      <c r="D11" s="23" t="s">
        <v>1100</v>
      </c>
      <c r="E11" s="56"/>
      <c r="F11" s="38"/>
      <c r="G11" s="291"/>
      <c r="H11" s="291"/>
      <c r="I11" s="291"/>
      <c r="J11" s="291"/>
      <c r="K11" s="38"/>
    </row>
    <row r="12" spans="1:11" s="16" customFormat="1" ht="19.5" customHeight="1">
      <c r="B12" s="16" t="s">
        <v>1870</v>
      </c>
      <c r="C12" s="295"/>
      <c r="D12" s="295"/>
      <c r="E12" s="295"/>
      <c r="F12" s="295"/>
      <c r="G12" s="295"/>
    </row>
    <row r="13" spans="1:11" ht="19.5" customHeight="1">
      <c r="C13" s="25"/>
    </row>
    <row r="14" spans="1:11" ht="9" customHeight="1"/>
    <row r="15" spans="1:11" s="16" customFormat="1" ht="18.75" customHeight="1">
      <c r="A15" s="16" t="s">
        <v>1871</v>
      </c>
    </row>
    <row r="16" spans="1:11" ht="19.5" customHeight="1">
      <c r="A16" s="16"/>
      <c r="B16" s="38"/>
      <c r="C16" s="51"/>
      <c r="D16" s="23" t="s">
        <v>1100</v>
      </c>
      <c r="E16" s="56"/>
      <c r="F16" s="38"/>
      <c r="G16" s="291"/>
      <c r="H16" s="291"/>
      <c r="I16" s="291"/>
      <c r="J16" s="291"/>
      <c r="K16" s="38"/>
    </row>
    <row r="17" spans="2:8" ht="19.5" customHeight="1">
      <c r="B17" s="16" t="s">
        <v>1872</v>
      </c>
    </row>
    <row r="18" spans="2:8" ht="33.75" customHeight="1">
      <c r="C18" s="687"/>
      <c r="D18" s="687"/>
      <c r="E18" s="687"/>
      <c r="F18" s="687"/>
      <c r="G18" s="687"/>
      <c r="H18" s="687"/>
    </row>
  </sheetData>
  <sheetProtection formatRows="0"/>
  <mergeCells count="6">
    <mergeCell ref="E7:F7"/>
    <mergeCell ref="E8:H8"/>
    <mergeCell ref="C18:H18"/>
    <mergeCell ref="C6:D6"/>
    <mergeCell ref="C7:D7"/>
    <mergeCell ref="C8:D8"/>
  </mergeCells>
  <phoneticPr fontId="14"/>
  <dataValidations count="1">
    <dataValidation type="list" operator="equal" allowBlank="1" showErrorMessage="1" errorTitle="入力規則違反" error="リストから選択してください" sqref="C3 C11 C16">
      <formula1>"はい,いいえ,非該当"</formula1>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F31"/>
  <sheetViews>
    <sheetView view="pageBreakPreview" zoomScaleNormal="100" zoomScaleSheetLayoutView="100" workbookViewId="0"/>
  </sheetViews>
  <sheetFormatPr defaultColWidth="15.36328125" defaultRowHeight="13"/>
  <cols>
    <col min="1" max="1" width="5.08984375" style="16" customWidth="1"/>
    <col min="2" max="2" width="15.453125" style="16" customWidth="1"/>
    <col min="3" max="3" width="39.08984375" style="16" customWidth="1"/>
    <col min="4" max="4" width="4" style="16" customWidth="1"/>
    <col min="5" max="5" width="15.36328125" style="16" customWidth="1"/>
    <col min="6" max="6" width="3.36328125" style="16" customWidth="1"/>
    <col min="7" max="16384" width="15.36328125" style="16"/>
  </cols>
  <sheetData>
    <row r="1" spans="1:6" ht="16" customHeight="1">
      <c r="A1" s="64" t="s">
        <v>1525</v>
      </c>
    </row>
    <row r="2" spans="1:6" ht="16" customHeight="1">
      <c r="A2" s="296"/>
      <c r="B2" s="297"/>
      <c r="C2" s="298"/>
      <c r="D2" s="299"/>
      <c r="E2" s="300" t="s">
        <v>1865</v>
      </c>
      <c r="F2" s="301"/>
    </row>
    <row r="3" spans="1:6" ht="16" customHeight="1">
      <c r="A3" s="302"/>
      <c r="B3" s="44"/>
      <c r="C3" s="303" t="s">
        <v>1873</v>
      </c>
      <c r="D3" s="304" t="s">
        <v>1273</v>
      </c>
      <c r="E3" s="305"/>
      <c r="F3" s="306" t="s">
        <v>1185</v>
      </c>
    </row>
    <row r="4" spans="1:6" ht="16" customHeight="1">
      <c r="A4" s="302"/>
      <c r="B4" s="182" t="s">
        <v>1261</v>
      </c>
      <c r="C4" s="39" t="s">
        <v>1270</v>
      </c>
      <c r="D4" s="200" t="s">
        <v>1274</v>
      </c>
      <c r="E4" s="269"/>
      <c r="F4" s="307" t="s">
        <v>1301</v>
      </c>
    </row>
    <row r="5" spans="1:6" ht="16" customHeight="1">
      <c r="A5" s="302"/>
      <c r="B5" s="182" t="s">
        <v>1262</v>
      </c>
      <c r="C5" s="39" t="s">
        <v>1271</v>
      </c>
      <c r="D5" s="200" t="s">
        <v>1275</v>
      </c>
      <c r="E5" s="269"/>
      <c r="F5" s="307" t="s">
        <v>1185</v>
      </c>
    </row>
    <row r="6" spans="1:6" ht="16" customHeight="1">
      <c r="A6" s="302"/>
      <c r="B6" s="308"/>
      <c r="C6" s="39" t="s">
        <v>1526</v>
      </c>
      <c r="D6" s="200" t="s">
        <v>1276</v>
      </c>
      <c r="E6" s="269"/>
      <c r="F6" s="307" t="s">
        <v>1185</v>
      </c>
    </row>
    <row r="7" spans="1:6" ht="16" customHeight="1">
      <c r="A7" s="302"/>
      <c r="B7" s="44"/>
      <c r="C7" s="303" t="s">
        <v>1873</v>
      </c>
      <c r="D7" s="200" t="s">
        <v>1277</v>
      </c>
      <c r="E7" s="269"/>
      <c r="F7" s="307" t="s">
        <v>1187</v>
      </c>
    </row>
    <row r="8" spans="1:6" ht="16" customHeight="1">
      <c r="A8" s="302"/>
      <c r="B8" s="182" t="s">
        <v>1263</v>
      </c>
      <c r="C8" s="39" t="s">
        <v>1270</v>
      </c>
      <c r="D8" s="200" t="s">
        <v>1278</v>
      </c>
      <c r="E8" s="269"/>
      <c r="F8" s="307" t="s">
        <v>1210</v>
      </c>
    </row>
    <row r="9" spans="1:6" ht="16" customHeight="1">
      <c r="A9" s="302" t="s">
        <v>1258</v>
      </c>
      <c r="B9" s="182" t="s">
        <v>1264</v>
      </c>
      <c r="C9" s="39" t="s">
        <v>1271</v>
      </c>
      <c r="D9" s="200" t="s">
        <v>1279</v>
      </c>
      <c r="E9" s="269"/>
      <c r="F9" s="307" t="s">
        <v>1185</v>
      </c>
    </row>
    <row r="10" spans="1:6" ht="16" customHeight="1">
      <c r="A10" s="302"/>
      <c r="B10" s="308"/>
      <c r="C10" s="39" t="s">
        <v>1527</v>
      </c>
      <c r="D10" s="200" t="s">
        <v>1280</v>
      </c>
      <c r="E10" s="269"/>
      <c r="F10" s="307" t="s">
        <v>1185</v>
      </c>
    </row>
    <row r="11" spans="1:6" ht="16" customHeight="1">
      <c r="A11" s="302"/>
      <c r="B11" s="29"/>
      <c r="C11" s="303" t="s">
        <v>1873</v>
      </c>
      <c r="D11" s="200" t="s">
        <v>1281</v>
      </c>
      <c r="E11" s="269"/>
      <c r="F11" s="307" t="s">
        <v>1185</v>
      </c>
    </row>
    <row r="12" spans="1:6" ht="16" customHeight="1">
      <c r="A12" s="302"/>
      <c r="B12" s="182" t="s">
        <v>1265</v>
      </c>
      <c r="C12" s="39" t="s">
        <v>1270</v>
      </c>
      <c r="D12" s="200" t="s">
        <v>1282</v>
      </c>
      <c r="E12" s="269"/>
      <c r="F12" s="307" t="s">
        <v>1185</v>
      </c>
    </row>
    <row r="13" spans="1:6" ht="16" customHeight="1">
      <c r="A13" s="302"/>
      <c r="B13" s="182" t="s">
        <v>1262</v>
      </c>
      <c r="C13" s="39" t="s">
        <v>1271</v>
      </c>
      <c r="D13" s="200" t="s">
        <v>1283</v>
      </c>
      <c r="E13" s="269"/>
      <c r="F13" s="307" t="s">
        <v>1185</v>
      </c>
    </row>
    <row r="14" spans="1:6" ht="16" customHeight="1">
      <c r="A14" s="302"/>
      <c r="B14" s="130"/>
      <c r="C14" s="39" t="s">
        <v>1528</v>
      </c>
      <c r="D14" s="200" t="s">
        <v>1284</v>
      </c>
      <c r="E14" s="269"/>
      <c r="F14" s="307" t="s">
        <v>1185</v>
      </c>
    </row>
    <row r="15" spans="1:6" ht="16" customHeight="1">
      <c r="A15" s="302"/>
      <c r="B15" s="29"/>
      <c r="C15" s="303" t="s">
        <v>1873</v>
      </c>
      <c r="D15" s="200" t="s">
        <v>1285</v>
      </c>
      <c r="E15" s="269"/>
      <c r="F15" s="307" t="s">
        <v>1185</v>
      </c>
    </row>
    <row r="16" spans="1:6" ht="16" customHeight="1">
      <c r="A16" s="302" t="s">
        <v>1259</v>
      </c>
      <c r="B16" s="182" t="s">
        <v>1266</v>
      </c>
      <c r="C16" s="39" t="s">
        <v>1270</v>
      </c>
      <c r="D16" s="200" t="s">
        <v>1286</v>
      </c>
      <c r="E16" s="269"/>
      <c r="F16" s="307" t="s">
        <v>1185</v>
      </c>
    </row>
    <row r="17" spans="1:6" ht="16" customHeight="1">
      <c r="A17" s="302"/>
      <c r="B17" s="182" t="s">
        <v>1262</v>
      </c>
      <c r="C17" s="39" t="s">
        <v>1271</v>
      </c>
      <c r="D17" s="200" t="s">
        <v>1287</v>
      </c>
      <c r="E17" s="269"/>
      <c r="F17" s="307" t="s">
        <v>1185</v>
      </c>
    </row>
    <row r="18" spans="1:6" ht="16" customHeight="1">
      <c r="A18" s="302"/>
      <c r="B18" s="130"/>
      <c r="C18" s="39" t="s">
        <v>1529</v>
      </c>
      <c r="D18" s="200" t="s">
        <v>1288</v>
      </c>
      <c r="E18" s="269"/>
      <c r="F18" s="307" t="s">
        <v>1185</v>
      </c>
    </row>
    <row r="19" spans="1:6" ht="16" customHeight="1">
      <c r="A19" s="302"/>
      <c r="B19" s="29"/>
      <c r="C19" s="303" t="s">
        <v>1873</v>
      </c>
      <c r="D19" s="200" t="s">
        <v>1289</v>
      </c>
      <c r="E19" s="269"/>
      <c r="F19" s="307" t="s">
        <v>1185</v>
      </c>
    </row>
    <row r="20" spans="1:6" ht="16" customHeight="1">
      <c r="A20" s="302"/>
      <c r="B20" s="182" t="s">
        <v>1267</v>
      </c>
      <c r="C20" s="39" t="s">
        <v>1270</v>
      </c>
      <c r="D20" s="200" t="s">
        <v>1290</v>
      </c>
      <c r="E20" s="269"/>
      <c r="F20" s="307" t="s">
        <v>1185</v>
      </c>
    </row>
    <row r="21" spans="1:6" ht="16" customHeight="1">
      <c r="A21" s="302"/>
      <c r="B21" s="182" t="s">
        <v>1268</v>
      </c>
      <c r="C21" s="39" t="s">
        <v>1271</v>
      </c>
      <c r="D21" s="200" t="s">
        <v>1291</v>
      </c>
      <c r="E21" s="269"/>
      <c r="F21" s="307" t="s">
        <v>1185</v>
      </c>
    </row>
    <row r="22" spans="1:6" ht="16" customHeight="1">
      <c r="A22" s="302"/>
      <c r="B22" s="130"/>
      <c r="C22" s="39" t="s">
        <v>1530</v>
      </c>
      <c r="D22" s="200" t="s">
        <v>1292</v>
      </c>
      <c r="E22" s="269"/>
      <c r="F22" s="307" t="s">
        <v>1185</v>
      </c>
    </row>
    <row r="23" spans="1:6" ht="16" customHeight="1">
      <c r="A23" s="302" t="s">
        <v>1260</v>
      </c>
      <c r="B23" s="29"/>
      <c r="C23" s="303" t="s">
        <v>1873</v>
      </c>
      <c r="D23" s="200" t="s">
        <v>1293</v>
      </c>
      <c r="E23" s="269"/>
      <c r="F23" s="307" t="s">
        <v>1185</v>
      </c>
    </row>
    <row r="24" spans="1:6" ht="16" customHeight="1">
      <c r="A24" s="302"/>
      <c r="B24" s="182" t="s">
        <v>1269</v>
      </c>
      <c r="C24" s="39" t="s">
        <v>1272</v>
      </c>
      <c r="D24" s="200" t="s">
        <v>1294</v>
      </c>
      <c r="E24" s="269"/>
      <c r="F24" s="307" t="s">
        <v>1185</v>
      </c>
    </row>
    <row r="25" spans="1:6" ht="16" customHeight="1">
      <c r="A25" s="302"/>
      <c r="B25" s="182" t="s">
        <v>1262</v>
      </c>
      <c r="C25" s="39" t="s">
        <v>1271</v>
      </c>
      <c r="D25" s="200" t="s">
        <v>1295</v>
      </c>
      <c r="E25" s="269"/>
      <c r="F25" s="307" t="s">
        <v>1187</v>
      </c>
    </row>
    <row r="26" spans="1:6" ht="16" customHeight="1">
      <c r="A26" s="302"/>
      <c r="B26" s="130"/>
      <c r="C26" s="39" t="s">
        <v>1531</v>
      </c>
      <c r="D26" s="200" t="s">
        <v>1296</v>
      </c>
      <c r="E26" s="269"/>
      <c r="F26" s="307" t="s">
        <v>1185</v>
      </c>
    </row>
    <row r="27" spans="1:6" ht="16" customHeight="1">
      <c r="A27" s="302"/>
      <c r="B27" s="182"/>
      <c r="C27" s="39" t="s">
        <v>1874</v>
      </c>
      <c r="D27" s="200" t="s">
        <v>1297</v>
      </c>
      <c r="E27" s="269"/>
      <c r="F27" s="307" t="s">
        <v>1185</v>
      </c>
    </row>
    <row r="28" spans="1:6" ht="16" customHeight="1">
      <c r="A28" s="302"/>
      <c r="B28" s="182" t="s">
        <v>1232</v>
      </c>
      <c r="C28" s="39" t="s">
        <v>1532</v>
      </c>
      <c r="D28" s="200" t="s">
        <v>1298</v>
      </c>
      <c r="E28" s="269"/>
      <c r="F28" s="307" t="s">
        <v>1185</v>
      </c>
    </row>
    <row r="29" spans="1:6" ht="16" customHeight="1">
      <c r="A29" s="302"/>
      <c r="B29" s="182"/>
      <c r="C29" s="39" t="s">
        <v>1533</v>
      </c>
      <c r="D29" s="200" t="s">
        <v>1299</v>
      </c>
      <c r="E29" s="269"/>
      <c r="F29" s="307" t="s">
        <v>1210</v>
      </c>
    </row>
    <row r="30" spans="1:6" ht="16" customHeight="1">
      <c r="A30" s="309"/>
      <c r="B30" s="310"/>
      <c r="C30" s="311" t="s">
        <v>1534</v>
      </c>
      <c r="D30" s="312" t="s">
        <v>1300</v>
      </c>
      <c r="E30" s="313"/>
      <c r="F30" s="314" t="s">
        <v>1210</v>
      </c>
    </row>
    <row r="31" spans="1:6" s="315" customFormat="1" ht="12" customHeight="1">
      <c r="B31" s="315" t="s">
        <v>1336</v>
      </c>
    </row>
  </sheetData>
  <sheetProtection formatRows="0"/>
  <phoneticPr fontId="14"/>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BT30"/>
  <sheetViews>
    <sheetView view="pageBreakPreview" zoomScaleNormal="100" zoomScaleSheetLayoutView="100" workbookViewId="0"/>
  </sheetViews>
  <sheetFormatPr defaultColWidth="3.453125" defaultRowHeight="14"/>
  <cols>
    <col min="1" max="1" width="5.90625" style="56" customWidth="1"/>
    <col min="2" max="2" width="18.7265625" style="56" customWidth="1"/>
    <col min="3" max="3" width="22.453125" style="56" customWidth="1"/>
    <col min="4" max="4" width="13.26953125" style="56" customWidth="1"/>
    <col min="5" max="5" width="29.36328125" style="56" bestFit="1" customWidth="1"/>
    <col min="6" max="6" width="4.08984375" style="56" customWidth="1"/>
    <col min="7" max="7" width="16.90625" style="56" customWidth="1"/>
    <col min="8" max="9" width="12.36328125" style="56" customWidth="1"/>
    <col min="10" max="10" width="3.453125" style="56" customWidth="1"/>
    <col min="11" max="11" width="5.7265625" style="56" customWidth="1"/>
    <col min="12" max="12" width="5.6328125" style="56" customWidth="1"/>
    <col min="13" max="13" width="2.36328125" style="56" customWidth="1"/>
    <col min="14" max="16384" width="3.453125" style="56"/>
  </cols>
  <sheetData>
    <row r="1" spans="1:9" ht="22" customHeight="1">
      <c r="A1" s="50" t="s">
        <v>1744</v>
      </c>
      <c r="B1" s="43"/>
      <c r="C1" s="43"/>
      <c r="D1" s="43"/>
      <c r="E1" s="43"/>
    </row>
    <row r="2" spans="1:9" ht="21.75" customHeight="1">
      <c r="A2" s="23" t="s">
        <v>1745</v>
      </c>
    </row>
    <row r="3" spans="1:9" s="34" customFormat="1" ht="22.5" customHeight="1">
      <c r="A3" s="16"/>
      <c r="B3" s="51"/>
      <c r="C3" s="23" t="s">
        <v>1100</v>
      </c>
      <c r="D3" s="56"/>
      <c r="E3" s="56"/>
      <c r="H3" s="16"/>
      <c r="I3" s="38"/>
    </row>
    <row r="4" spans="1:9" ht="14.25" customHeight="1"/>
    <row r="5" spans="1:9" ht="21.75" customHeight="1">
      <c r="A5" s="23" t="s">
        <v>1746</v>
      </c>
    </row>
    <row r="6" spans="1:9" ht="22" customHeight="1">
      <c r="A6" s="50"/>
      <c r="B6" s="280"/>
      <c r="C6" s="23" t="s">
        <v>1310</v>
      </c>
      <c r="E6" s="446" t="s">
        <v>1875</v>
      </c>
      <c r="F6" s="581"/>
      <c r="G6" s="581"/>
      <c r="H6" s="581"/>
      <c r="I6" s="581"/>
    </row>
    <row r="7" spans="1:9" ht="14.25" customHeight="1">
      <c r="A7" s="50"/>
      <c r="B7" s="43"/>
      <c r="C7" s="43"/>
      <c r="D7" s="43"/>
      <c r="E7" s="43"/>
    </row>
    <row r="8" spans="1:9" ht="21.75" customHeight="1">
      <c r="A8" s="23" t="s">
        <v>1747</v>
      </c>
    </row>
    <row r="9" spans="1:9" ht="22" customHeight="1">
      <c r="A9" s="23" t="s">
        <v>1535</v>
      </c>
    </row>
    <row r="10" spans="1:9" ht="18.75" customHeight="1">
      <c r="A10" s="316"/>
      <c r="B10" s="67"/>
      <c r="C10" s="127"/>
      <c r="D10" s="119"/>
      <c r="E10" s="67"/>
      <c r="F10" s="127"/>
      <c r="G10" s="316"/>
      <c r="H10" s="771" t="s">
        <v>1536</v>
      </c>
      <c r="I10" s="796"/>
    </row>
    <row r="11" spans="1:9" ht="25.5" customHeight="1">
      <c r="A11" s="317"/>
      <c r="B11" s="318" t="s">
        <v>1315</v>
      </c>
      <c r="C11" s="319"/>
      <c r="D11" s="223" t="s">
        <v>1311</v>
      </c>
      <c r="E11" s="320" t="s">
        <v>1316</v>
      </c>
      <c r="F11" s="321"/>
      <c r="G11" s="320" t="s">
        <v>1312</v>
      </c>
      <c r="H11" s="28" t="s">
        <v>1313</v>
      </c>
      <c r="I11" s="28" t="s">
        <v>1314</v>
      </c>
    </row>
    <row r="12" spans="1:9" ht="25" customHeight="1">
      <c r="A12" s="28" t="s">
        <v>1302</v>
      </c>
      <c r="B12" s="678"/>
      <c r="C12" s="678"/>
      <c r="D12" s="25"/>
      <c r="E12" s="322"/>
      <c r="F12" s="36" t="s">
        <v>1185</v>
      </c>
      <c r="G12" s="149"/>
      <c r="H12" s="35"/>
      <c r="I12" s="323"/>
    </row>
    <row r="13" spans="1:9" ht="25" customHeight="1">
      <c r="A13" s="28" t="s">
        <v>1303</v>
      </c>
      <c r="B13" s="678"/>
      <c r="C13" s="678"/>
      <c r="D13" s="25"/>
      <c r="E13" s="322"/>
      <c r="F13" s="36" t="s">
        <v>1185</v>
      </c>
      <c r="G13" s="149"/>
      <c r="H13" s="35"/>
      <c r="I13" s="323"/>
    </row>
    <row r="14" spans="1:9" ht="25" customHeight="1">
      <c r="A14" s="28" t="s">
        <v>1304</v>
      </c>
      <c r="B14" s="678"/>
      <c r="C14" s="678"/>
      <c r="D14" s="25"/>
      <c r="E14" s="322"/>
      <c r="F14" s="36" t="s">
        <v>1210</v>
      </c>
      <c r="G14" s="149"/>
      <c r="H14" s="35"/>
      <c r="I14" s="323"/>
    </row>
    <row r="15" spans="1:9" ht="25" customHeight="1">
      <c r="A15" s="28" t="s">
        <v>1305</v>
      </c>
      <c r="B15" s="678"/>
      <c r="C15" s="678"/>
      <c r="D15" s="25"/>
      <c r="E15" s="322"/>
      <c r="F15" s="36" t="s">
        <v>1210</v>
      </c>
      <c r="G15" s="149"/>
      <c r="H15" s="35"/>
      <c r="I15" s="323"/>
    </row>
    <row r="16" spans="1:9" ht="25" customHeight="1">
      <c r="A16" s="28" t="s">
        <v>1306</v>
      </c>
      <c r="B16" s="678"/>
      <c r="C16" s="678"/>
      <c r="D16" s="25"/>
      <c r="E16" s="322"/>
      <c r="F16" s="36" t="s">
        <v>1185</v>
      </c>
      <c r="G16" s="149"/>
      <c r="H16" s="35"/>
      <c r="I16" s="323"/>
    </row>
    <row r="17" spans="1:72" ht="14.25" customHeight="1"/>
    <row r="18" spans="1:72" ht="19.5" customHeight="1">
      <c r="A18" s="23" t="s">
        <v>1307</v>
      </c>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row>
    <row r="19" spans="1:72" ht="25" customHeight="1">
      <c r="A19" s="66" t="s">
        <v>1302</v>
      </c>
      <c r="B19" s="687"/>
      <c r="C19" s="687"/>
      <c r="D19" s="687"/>
      <c r="E19" s="687"/>
      <c r="F19" s="687"/>
      <c r="G19" s="687"/>
      <c r="H19" s="687"/>
      <c r="I19" s="687"/>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row>
    <row r="20" spans="1:72" ht="25" customHeight="1">
      <c r="A20" s="66" t="s">
        <v>1308</v>
      </c>
      <c r="B20" s="687"/>
      <c r="C20" s="687"/>
      <c r="D20" s="687"/>
      <c r="E20" s="687"/>
      <c r="F20" s="687"/>
      <c r="G20" s="687"/>
      <c r="H20" s="687"/>
      <c r="I20" s="687"/>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row>
    <row r="21" spans="1:72" ht="25" customHeight="1">
      <c r="A21" s="28" t="s">
        <v>1304</v>
      </c>
      <c r="B21" s="687"/>
      <c r="C21" s="687"/>
      <c r="D21" s="687"/>
      <c r="E21" s="687"/>
      <c r="F21" s="687"/>
      <c r="G21" s="687"/>
      <c r="H21" s="687"/>
      <c r="I21" s="687"/>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row>
    <row r="22" spans="1:72" ht="25" customHeight="1">
      <c r="A22" s="28" t="s">
        <v>1309</v>
      </c>
      <c r="B22" s="687"/>
      <c r="C22" s="687"/>
      <c r="D22" s="687"/>
      <c r="E22" s="687"/>
      <c r="F22" s="687"/>
      <c r="G22" s="687"/>
      <c r="H22" s="687"/>
      <c r="I22" s="687"/>
    </row>
    <row r="23" spans="1:72" ht="25" customHeight="1">
      <c r="A23" s="28" t="s">
        <v>1306</v>
      </c>
      <c r="B23" s="687"/>
      <c r="C23" s="687"/>
      <c r="D23" s="687"/>
      <c r="E23" s="687"/>
      <c r="F23" s="687"/>
      <c r="G23" s="687"/>
      <c r="H23" s="687"/>
      <c r="I23" s="687"/>
    </row>
    <row r="24" spans="1:72" ht="20.149999999999999" customHeight="1"/>
    <row r="25" spans="1:72" ht="20.149999999999999" customHeight="1"/>
    <row r="29" spans="1:72" ht="22" customHeight="1"/>
    <row r="30" spans="1:72" ht="22" customHeight="1"/>
  </sheetData>
  <sheetProtection formatRows="0"/>
  <mergeCells count="12">
    <mergeCell ref="B19:I19"/>
    <mergeCell ref="B20:I20"/>
    <mergeCell ref="B21:I21"/>
    <mergeCell ref="B22:I22"/>
    <mergeCell ref="B23:I23"/>
    <mergeCell ref="B16:C16"/>
    <mergeCell ref="F6:I6"/>
    <mergeCell ref="B12:C12"/>
    <mergeCell ref="B13:C13"/>
    <mergeCell ref="B14:C14"/>
    <mergeCell ref="B15:C15"/>
    <mergeCell ref="H10:I10"/>
  </mergeCells>
  <phoneticPr fontId="14"/>
  <dataValidations count="2">
    <dataValidation type="whole" operator="greaterThanOrEqual" allowBlank="1" showErrorMessage="1" errorTitle="入力規則違反" error="整数を入力してください" sqref="E12:E16 I12:I16">
      <formula1>0</formula1>
      <formula2>0</formula2>
    </dataValidation>
    <dataValidation type="list" operator="equal" allowBlank="1" showErrorMessage="1" errorTitle="入力規則違反" error="リストから選択してください" sqref="B3">
      <formula1>"はい,いいえ,非該当"</formula1>
    </dataValidation>
  </dataValidations>
  <pageMargins left="0.74791666666666667" right="0.78749999999999998" top="0.98402777777777772" bottom="0.78749999999999998" header="0.51180555555555551" footer="0.51180555555555551"/>
  <pageSetup paperSize="9" scale="96" firstPageNumber="0" orientation="landscape"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21"/>
  <sheetViews>
    <sheetView view="pageBreakPreview" zoomScale="85" zoomScaleNormal="100" zoomScaleSheetLayoutView="85" workbookViewId="0"/>
  </sheetViews>
  <sheetFormatPr defaultColWidth="9" defaultRowHeight="13"/>
  <cols>
    <col min="1" max="1" width="13" style="504" customWidth="1"/>
    <col min="2" max="2" width="11.08984375" style="504" customWidth="1"/>
    <col min="3" max="3" width="7.81640625" style="504" customWidth="1"/>
    <col min="4" max="4" width="6.6328125" style="504" customWidth="1"/>
    <col min="5" max="6" width="5.453125" style="504" customWidth="1"/>
    <col min="7" max="7" width="6.90625" style="504" customWidth="1"/>
    <col min="8" max="8" width="8.90625" style="504" customWidth="1"/>
    <col min="9" max="9" width="8.08984375" style="504" customWidth="1"/>
    <col min="10" max="10" width="6.81640625" style="504" customWidth="1"/>
    <col min="11" max="11" width="11.453125" style="504" customWidth="1"/>
    <col min="12" max="12" width="15.36328125" style="504" customWidth="1"/>
    <col min="13" max="13" width="7.6328125" style="504" customWidth="1"/>
    <col min="14" max="14" width="7.08984375" style="504" customWidth="1"/>
    <col min="15" max="15" width="11.6328125" style="504" customWidth="1"/>
    <col min="16" max="16384" width="9" style="504"/>
  </cols>
  <sheetData>
    <row r="1" spans="1:19" ht="24" customHeight="1">
      <c r="A1" s="504" t="s">
        <v>1407</v>
      </c>
    </row>
    <row r="2" spans="1:19" ht="24" customHeight="1">
      <c r="B2" s="505"/>
      <c r="C2" s="504" t="s">
        <v>1761</v>
      </c>
      <c r="H2" s="563"/>
      <c r="I2" s="564"/>
      <c r="J2" s="564"/>
      <c r="K2" s="564"/>
      <c r="L2" s="565"/>
      <c r="M2" s="506"/>
      <c r="N2" s="507"/>
      <c r="O2" s="507"/>
    </row>
    <row r="3" spans="1:19" ht="24" customHeight="1">
      <c r="B3" s="505"/>
      <c r="C3" s="504" t="s">
        <v>1098</v>
      </c>
      <c r="M3" s="508"/>
      <c r="N3" s="508"/>
      <c r="O3" s="509"/>
      <c r="P3" s="509"/>
      <c r="Q3" s="507"/>
      <c r="R3" s="507"/>
      <c r="S3" s="510"/>
    </row>
    <row r="4" spans="1:19" ht="24" customHeight="1">
      <c r="B4" s="511"/>
      <c r="C4" s="504" t="s">
        <v>1118</v>
      </c>
      <c r="L4" s="509"/>
      <c r="M4" s="509"/>
      <c r="N4" s="509"/>
      <c r="O4" s="509"/>
      <c r="P4" s="507"/>
      <c r="Q4" s="507"/>
      <c r="R4" s="510"/>
    </row>
    <row r="5" spans="1:19" ht="24" customHeight="1">
      <c r="B5" s="511"/>
      <c r="C5" s="504" t="s">
        <v>1762</v>
      </c>
      <c r="E5" s="512"/>
      <c r="F5" s="512"/>
      <c r="G5" s="566"/>
      <c r="H5" s="567"/>
      <c r="I5" s="567"/>
      <c r="J5" s="567"/>
      <c r="K5" s="567"/>
      <c r="L5" s="567"/>
      <c r="M5" s="567"/>
      <c r="N5" s="567"/>
      <c r="O5" s="567"/>
      <c r="P5" s="568"/>
    </row>
    <row r="7" spans="1:19" ht="24" customHeight="1">
      <c r="A7" s="504" t="s">
        <v>1763</v>
      </c>
    </row>
    <row r="8" spans="1:19" ht="20.25" customHeight="1">
      <c r="A8" s="513" t="s">
        <v>1903</v>
      </c>
      <c r="B8" s="513"/>
    </row>
    <row r="9" spans="1:19" ht="37" customHeight="1">
      <c r="A9" s="514"/>
      <c r="B9" s="574"/>
      <c r="C9" s="575"/>
      <c r="D9" s="576"/>
      <c r="E9" s="575"/>
      <c r="F9" s="576"/>
      <c r="G9" s="575"/>
      <c r="H9" s="576"/>
      <c r="I9" s="575"/>
      <c r="J9" s="575"/>
      <c r="K9" s="575"/>
      <c r="L9" s="577"/>
    </row>
    <row r="10" spans="1:19" ht="20.25" customHeight="1">
      <c r="A10" s="513" t="s">
        <v>1904</v>
      </c>
      <c r="B10" s="513"/>
    </row>
    <row r="11" spans="1:19" ht="37" customHeight="1">
      <c r="A11" s="514"/>
      <c r="B11" s="574"/>
      <c r="C11" s="575"/>
      <c r="D11" s="576"/>
      <c r="E11" s="575"/>
      <c r="F11" s="576"/>
      <c r="G11" s="575"/>
      <c r="H11" s="576"/>
      <c r="I11" s="575"/>
      <c r="J11" s="575"/>
      <c r="K11" s="575"/>
      <c r="L11" s="577"/>
    </row>
    <row r="12" spans="1:19" ht="20.25" customHeight="1">
      <c r="A12" s="513" t="s">
        <v>1905</v>
      </c>
      <c r="B12" s="513"/>
    </row>
    <row r="13" spans="1:19" ht="37" customHeight="1">
      <c r="A13" s="514"/>
      <c r="B13" s="574"/>
      <c r="C13" s="575"/>
      <c r="D13" s="576"/>
      <c r="E13" s="575"/>
      <c r="F13" s="576"/>
      <c r="G13" s="575"/>
      <c r="H13" s="576"/>
      <c r="I13" s="575"/>
      <c r="J13" s="575"/>
      <c r="K13" s="575"/>
      <c r="L13" s="577"/>
    </row>
    <row r="15" spans="1:19" ht="16.5" customHeight="1">
      <c r="A15" s="504" t="s">
        <v>86</v>
      </c>
      <c r="D15" s="515"/>
    </row>
    <row r="16" spans="1:19" ht="17.25" customHeight="1">
      <c r="A16" s="504" t="s">
        <v>1551</v>
      </c>
      <c r="B16" s="516"/>
    </row>
    <row r="17" spans="1:15" ht="36.75" customHeight="1">
      <c r="A17" s="504" t="s">
        <v>81</v>
      </c>
      <c r="B17" s="517" t="s">
        <v>87</v>
      </c>
      <c r="C17" s="518"/>
      <c r="D17" s="519" t="s">
        <v>88</v>
      </c>
      <c r="E17" s="570"/>
      <c r="F17" s="571"/>
      <c r="G17" s="572" t="s">
        <v>89</v>
      </c>
      <c r="H17" s="573"/>
      <c r="I17" s="518"/>
      <c r="J17" s="519" t="s">
        <v>88</v>
      </c>
      <c r="K17" s="520"/>
      <c r="L17" s="521" t="s">
        <v>90</v>
      </c>
      <c r="M17" s="518"/>
      <c r="N17" s="519" t="s">
        <v>88</v>
      </c>
      <c r="O17" s="520"/>
    </row>
    <row r="18" spans="1:15" ht="19.5" customHeight="1">
      <c r="A18" s="504" t="s">
        <v>1552</v>
      </c>
    </row>
    <row r="19" spans="1:15" ht="24" customHeight="1">
      <c r="B19" s="522"/>
      <c r="C19" s="504" t="s">
        <v>83</v>
      </c>
      <c r="G19" s="516"/>
      <c r="H19" s="516"/>
      <c r="I19" s="578" t="s">
        <v>1764</v>
      </c>
      <c r="J19" s="579"/>
      <c r="K19" s="580"/>
      <c r="L19" s="569"/>
      <c r="M19" s="569"/>
      <c r="N19" s="569"/>
    </row>
    <row r="20" spans="1:15" ht="19.5" customHeight="1">
      <c r="A20" s="504" t="s">
        <v>1553</v>
      </c>
    </row>
    <row r="21" spans="1:15" ht="24" customHeight="1">
      <c r="B21" s="522"/>
      <c r="C21" s="504" t="s">
        <v>83</v>
      </c>
    </row>
  </sheetData>
  <sheetProtection formatRows="0"/>
  <mergeCells count="9">
    <mergeCell ref="H2:L2"/>
    <mergeCell ref="G5:P5"/>
    <mergeCell ref="L19:N19"/>
    <mergeCell ref="E17:F17"/>
    <mergeCell ref="G17:H17"/>
    <mergeCell ref="B9:L9"/>
    <mergeCell ref="B11:L11"/>
    <mergeCell ref="B13:L13"/>
    <mergeCell ref="I19:K19"/>
  </mergeCells>
  <phoneticPr fontId="14"/>
  <dataValidations count="3">
    <dataValidation type="list" operator="equal" allowBlank="1" showErrorMessage="1" errorTitle="入力規則違反" error="リストから選択してください" sqref="B2:B5">
      <formula1>"○"</formula1>
    </dataValidation>
    <dataValidation type="list" operator="equal" allowBlank="1" showErrorMessage="1" errorTitle="入力規則違反" error="リストから選択してください" sqref="C17 I17 M17">
      <formula1>"いる,いない,非該当"</formula1>
      <formula2>0</formula2>
    </dataValidation>
    <dataValidation type="list" operator="equal" allowBlank="1" showErrorMessage="1" errorTitle="入力規則違反" error="リストから選択してください" sqref="B19 B21">
      <formula1>"はい,いいえ,非該当"</formula1>
      <formula2>0</formula2>
    </dataValidation>
  </dataValidations>
  <pageMargins left="0.74791666666666667" right="0.78749999999999998" top="0.77" bottom="0.52" header="0.51180555555555551" footer="0.27"/>
  <pageSetup paperSize="9" scale="92" firstPageNumber="0" orientation="landscape" r:id="rId1"/>
  <headerFooter alignWithMargins="0">
    <oddFooter>&amp;C&amp;A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DI19"/>
  <sheetViews>
    <sheetView view="pageBreakPreview" zoomScaleNormal="100" zoomScaleSheetLayoutView="100" workbookViewId="0"/>
  </sheetViews>
  <sheetFormatPr defaultColWidth="9" defaultRowHeight="13"/>
  <cols>
    <col min="1" max="1" width="9.26953125" style="30" customWidth="1"/>
    <col min="2" max="2" width="17.7265625" style="30" customWidth="1"/>
    <col min="3" max="3" width="20.453125" style="30" customWidth="1"/>
    <col min="4" max="4" width="43.453125" style="30" customWidth="1"/>
    <col min="5" max="5" width="13.6328125" style="30" customWidth="1"/>
    <col min="6" max="6" width="19.7265625" style="30" customWidth="1"/>
    <col min="7" max="16384" width="9" style="30"/>
  </cols>
  <sheetData>
    <row r="1" spans="1:111" s="23" customFormat="1" ht="16.5" customHeight="1">
      <c r="A1" s="23" t="s">
        <v>1748</v>
      </c>
    </row>
    <row r="2" spans="1:111" s="23" customFormat="1" ht="41.25" customHeight="1">
      <c r="B2" s="324" t="s">
        <v>395</v>
      </c>
      <c r="C2" s="687"/>
      <c r="D2" s="687"/>
      <c r="E2" s="687"/>
      <c r="F2" s="687"/>
    </row>
    <row r="4" spans="1:111" s="242" customFormat="1" ht="25" customHeight="1">
      <c r="A4" s="49" t="s">
        <v>1749</v>
      </c>
      <c r="B4" s="16"/>
      <c r="C4" s="16"/>
      <c r="D4" s="16"/>
      <c r="E4" s="16"/>
      <c r="F4" s="16"/>
      <c r="G4" s="16"/>
      <c r="H4" s="16"/>
      <c r="I4" s="16"/>
      <c r="J4" s="16"/>
      <c r="K4" s="16"/>
      <c r="L4" s="16"/>
    </row>
    <row r="5" spans="1:111" s="38" customFormat="1" ht="13.5" customHeight="1"/>
    <row r="6" spans="1:111" s="38" customFormat="1" ht="24" customHeight="1">
      <c r="A6" s="38" t="s">
        <v>1537</v>
      </c>
      <c r="B6" s="188"/>
      <c r="C6" s="271"/>
      <c r="D6" s="325"/>
      <c r="E6" s="325"/>
      <c r="F6" s="188"/>
    </row>
    <row r="7" spans="1:111" s="24" customFormat="1" ht="24" customHeight="1">
      <c r="B7" s="51"/>
      <c r="C7" s="16" t="s">
        <v>1751</v>
      </c>
      <c r="D7" s="325"/>
      <c r="E7" s="325"/>
      <c r="F7" s="188"/>
    </row>
    <row r="8" spans="1:111" s="24" customFormat="1" ht="24" customHeight="1">
      <c r="A8" s="38"/>
      <c r="B8" s="326" t="s">
        <v>1319</v>
      </c>
      <c r="C8" s="25"/>
      <c r="D8" s="325" t="s">
        <v>1538</v>
      </c>
      <c r="E8" s="325"/>
      <c r="F8" s="188"/>
    </row>
    <row r="9" spans="1:111" s="24" customFormat="1" ht="24" customHeight="1">
      <c r="A9" s="23" t="s">
        <v>1750</v>
      </c>
      <c r="B9" s="56"/>
      <c r="C9" s="56"/>
      <c r="D9" s="56"/>
      <c r="E9" s="56"/>
      <c r="F9" s="56"/>
    </row>
    <row r="10" spans="1:111" s="24" customFormat="1" ht="24" customHeight="1">
      <c r="A10" s="16"/>
      <c r="B10" s="51"/>
      <c r="C10" s="23" t="s">
        <v>1899</v>
      </c>
      <c r="D10" s="56"/>
      <c r="E10" s="56"/>
      <c r="F10" s="34"/>
    </row>
    <row r="11" spans="1:111" s="56" customFormat="1" ht="22.5" customHeight="1">
      <c r="A11" s="23" t="s">
        <v>1876</v>
      </c>
    </row>
    <row r="12" spans="1:111" s="24" customFormat="1" ht="24" customHeight="1">
      <c r="A12" s="16"/>
      <c r="B12" s="51"/>
      <c r="C12" s="23" t="s">
        <v>1899</v>
      </c>
      <c r="D12" s="56"/>
      <c r="E12" s="56"/>
      <c r="F12" s="34"/>
    </row>
    <row r="13" spans="1:111" ht="25.5" customHeight="1">
      <c r="A13" s="177"/>
      <c r="B13" s="177"/>
      <c r="C13" s="177"/>
      <c r="D13" s="177"/>
      <c r="E13" s="177"/>
      <c r="F13" s="177"/>
      <c r="G13" s="177"/>
      <c r="H13" s="177"/>
    </row>
    <row r="14" spans="1:111" s="259" customFormat="1" ht="25" customHeight="1">
      <c r="A14" s="43" t="s">
        <v>1752</v>
      </c>
      <c r="B14" s="23"/>
      <c r="C14" s="23"/>
      <c r="D14" s="23"/>
      <c r="E14" s="23"/>
      <c r="F14" s="23"/>
      <c r="G14" s="56"/>
      <c r="H14" s="56"/>
      <c r="I14" s="56"/>
      <c r="J14" s="56"/>
      <c r="K14" s="56"/>
      <c r="L14" s="56"/>
    </row>
    <row r="15" spans="1:111" s="259" customFormat="1" ht="25" customHeight="1">
      <c r="A15" s="23" t="s">
        <v>1877</v>
      </c>
      <c r="B15" s="56"/>
      <c r="C15" s="56"/>
      <c r="D15" s="56"/>
      <c r="E15" s="56"/>
      <c r="F15" s="56"/>
      <c r="G15" s="56"/>
      <c r="H15" s="56"/>
      <c r="I15" s="56"/>
      <c r="J15" s="56"/>
      <c r="K15" s="56"/>
      <c r="L15" s="56"/>
    </row>
    <row r="16" spans="1:111" s="24" customFormat="1" ht="24" customHeight="1">
      <c r="B16" s="470" t="s">
        <v>1317</v>
      </c>
      <c r="C16" s="51"/>
      <c r="D16" s="23" t="s">
        <v>1163</v>
      </c>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row>
    <row r="17" spans="1:113" s="24" customFormat="1" ht="27" customHeight="1">
      <c r="A17" s="704" t="s">
        <v>1753</v>
      </c>
      <c r="B17" s="797"/>
      <c r="C17" s="687"/>
      <c r="D17" s="687"/>
      <c r="E17" s="687"/>
      <c r="F17" s="687"/>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row>
    <row r="18" spans="1:113" s="24" customFormat="1" ht="27.75" customHeight="1">
      <c r="A18" s="704" t="s">
        <v>1318</v>
      </c>
      <c r="B18" s="797"/>
      <c r="C18" s="687"/>
      <c r="D18" s="687"/>
      <c r="E18" s="687"/>
      <c r="F18" s="687"/>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row>
    <row r="19" spans="1:113" ht="17.25" customHeight="1"/>
  </sheetData>
  <sheetProtection formatRows="0"/>
  <mergeCells count="5">
    <mergeCell ref="C2:F2"/>
    <mergeCell ref="A17:B17"/>
    <mergeCell ref="C17:F17"/>
    <mergeCell ref="A18:B18"/>
    <mergeCell ref="C18:F18"/>
  </mergeCells>
  <phoneticPr fontId="14"/>
  <dataValidations count="3">
    <dataValidation type="list" operator="equal" allowBlank="1" showErrorMessage="1" errorTitle="入力規則違反" error="リストから選択してください" sqref="C16">
      <formula1>"有,無,非該当"</formula1>
      <formula2>0</formula2>
    </dataValidation>
    <dataValidation type="list" operator="equal" allowBlank="1" showErrorMessage="1" errorTitle="入力規則違反" error="リストから選択してください" sqref="B7">
      <formula1>"実施,未実施"</formula1>
      <formula2>0</formula2>
    </dataValidation>
    <dataValidation type="list" operator="equal" allowBlank="1" showErrorMessage="1" errorTitle="入力規則違反" error="リストから選択してください" sqref="B10 B12">
      <formula1>"はい,いいえ,非該当"</formula1>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K21"/>
  <sheetViews>
    <sheetView view="pageBreakPreview" zoomScaleNormal="100" zoomScaleSheetLayoutView="100" workbookViewId="0"/>
  </sheetViews>
  <sheetFormatPr defaultColWidth="9" defaultRowHeight="13"/>
  <cols>
    <col min="1" max="1" width="9" style="34" customWidth="1"/>
    <col min="2" max="2" width="21" style="34" customWidth="1"/>
    <col min="3" max="3" width="22.7265625" style="34" customWidth="1"/>
    <col min="4" max="4" width="23.453125" style="34" customWidth="1"/>
    <col min="5" max="5" width="8.08984375" style="34" customWidth="1"/>
    <col min="6" max="6" width="6.453125" style="34" customWidth="1"/>
    <col min="7" max="7" width="11.7265625" style="34" customWidth="1"/>
    <col min="8" max="8" width="18.7265625" style="34" customWidth="1"/>
    <col min="9" max="9" width="10.7265625" style="34" customWidth="1"/>
    <col min="10" max="16384" width="9" style="34"/>
  </cols>
  <sheetData>
    <row r="1" spans="1:11" ht="24.75" customHeight="1">
      <c r="A1" s="49" t="s">
        <v>1878</v>
      </c>
      <c r="B1" s="49"/>
      <c r="C1" s="49"/>
      <c r="D1" s="49"/>
      <c r="E1" s="49"/>
      <c r="F1" s="49"/>
      <c r="G1" s="49"/>
      <c r="H1" s="49"/>
    </row>
    <row r="2" spans="1:11" ht="9.75" customHeight="1"/>
    <row r="3" spans="1:11" ht="20.25" customHeight="1">
      <c r="A3" s="49" t="s">
        <v>1879</v>
      </c>
      <c r="B3" s="49"/>
      <c r="C3" s="49"/>
      <c r="D3" s="16"/>
      <c r="E3" s="16"/>
      <c r="F3" s="16"/>
      <c r="G3" s="16"/>
      <c r="H3" s="16"/>
      <c r="I3" s="16"/>
      <c r="J3" s="16"/>
      <c r="K3" s="16"/>
    </row>
    <row r="4" spans="1:11" ht="20.149999999999999" customHeight="1">
      <c r="B4" s="439" t="s">
        <v>1754</v>
      </c>
      <c r="C4" s="440" t="s">
        <v>1756</v>
      </c>
      <c r="D4" s="328"/>
      <c r="E4" s="328"/>
      <c r="F4" s="329"/>
      <c r="G4" s="330" t="s">
        <v>1322</v>
      </c>
      <c r="H4" s="331" t="s">
        <v>1539</v>
      </c>
    </row>
    <row r="5" spans="1:11" ht="24" customHeight="1">
      <c r="B5" s="439" t="s">
        <v>1755</v>
      </c>
      <c r="C5" s="332" t="s">
        <v>1321</v>
      </c>
      <c r="D5" s="333"/>
      <c r="E5" s="333"/>
      <c r="F5" s="333"/>
      <c r="G5" s="334"/>
      <c r="H5" s="335"/>
    </row>
    <row r="6" spans="1:11" ht="24" customHeight="1">
      <c r="B6" s="336"/>
      <c r="C6" s="337"/>
      <c r="D6" s="338" t="s">
        <v>1540</v>
      </c>
      <c r="E6" s="339"/>
      <c r="F6" s="338" t="s">
        <v>1248</v>
      </c>
      <c r="G6" s="340"/>
      <c r="H6" s="341"/>
    </row>
    <row r="7" spans="1:11" ht="24" customHeight="1">
      <c r="B7" s="336"/>
      <c r="C7" s="332" t="s">
        <v>1321</v>
      </c>
      <c r="D7" s="333"/>
      <c r="E7" s="342"/>
      <c r="F7" s="333"/>
      <c r="G7" s="343"/>
      <c r="H7" s="335"/>
    </row>
    <row r="8" spans="1:11" ht="24" customHeight="1">
      <c r="B8" s="336"/>
      <c r="C8" s="337"/>
      <c r="D8" s="338" t="s">
        <v>1540</v>
      </c>
      <c r="E8" s="339"/>
      <c r="F8" s="338" t="s">
        <v>1248</v>
      </c>
      <c r="G8" s="340"/>
      <c r="H8" s="341"/>
    </row>
    <row r="9" spans="1:11" ht="24" customHeight="1">
      <c r="B9" s="336"/>
      <c r="C9" s="332" t="s">
        <v>1321</v>
      </c>
      <c r="D9" s="333"/>
      <c r="E9" s="342"/>
      <c r="F9" s="333"/>
      <c r="G9" s="343"/>
      <c r="H9" s="335"/>
    </row>
    <row r="10" spans="1:11" ht="24" customHeight="1">
      <c r="B10" s="336"/>
      <c r="C10" s="337"/>
      <c r="D10" s="338" t="s">
        <v>1540</v>
      </c>
      <c r="E10" s="339"/>
      <c r="F10" s="338" t="s">
        <v>1248</v>
      </c>
      <c r="G10" s="340"/>
      <c r="H10" s="341"/>
    </row>
    <row r="11" spans="1:11" ht="24" customHeight="1">
      <c r="B11" s="336"/>
      <c r="C11" s="344"/>
      <c r="D11" s="344"/>
      <c r="E11" s="344"/>
      <c r="F11" s="344"/>
      <c r="G11" s="345" t="s">
        <v>1323</v>
      </c>
      <c r="H11" s="346"/>
    </row>
    <row r="12" spans="1:11" ht="20.149999999999999" customHeight="1">
      <c r="B12" s="336"/>
      <c r="C12" s="347" t="s">
        <v>1541</v>
      </c>
      <c r="D12" s="328"/>
      <c r="E12" s="328"/>
      <c r="F12" s="328"/>
      <c r="G12" s="348"/>
      <c r="H12" s="349"/>
    </row>
    <row r="13" spans="1:11" ht="24" customHeight="1">
      <c r="A13" s="34" t="s">
        <v>1449</v>
      </c>
      <c r="B13" s="336"/>
      <c r="C13" s="350" t="s">
        <v>1324</v>
      </c>
      <c r="D13" s="333"/>
      <c r="E13" s="333"/>
      <c r="F13" s="333"/>
      <c r="G13" s="334"/>
      <c r="H13" s="335"/>
    </row>
    <row r="14" spans="1:11" ht="24" customHeight="1">
      <c r="B14" s="336"/>
      <c r="C14" s="337"/>
      <c r="D14" s="338" t="s">
        <v>1540</v>
      </c>
      <c r="E14" s="351">
        <v>2</v>
      </c>
      <c r="F14" s="338" t="s">
        <v>1248</v>
      </c>
      <c r="G14" s="340"/>
      <c r="H14" s="341"/>
    </row>
    <row r="15" spans="1:11" ht="24" customHeight="1">
      <c r="B15" s="336"/>
      <c r="C15" s="350" t="s">
        <v>1321</v>
      </c>
      <c r="D15" s="333"/>
      <c r="E15" s="76"/>
      <c r="F15" s="333"/>
      <c r="G15" s="343"/>
      <c r="H15" s="335"/>
    </row>
    <row r="16" spans="1:11" ht="24" customHeight="1">
      <c r="B16" s="336"/>
      <c r="C16" s="337"/>
      <c r="D16" s="338" t="s">
        <v>1540</v>
      </c>
      <c r="E16" s="351">
        <v>2</v>
      </c>
      <c r="F16" s="351" t="s">
        <v>394</v>
      </c>
      <c r="G16" s="340"/>
      <c r="H16" s="341"/>
    </row>
    <row r="17" spans="2:8" ht="24" customHeight="1">
      <c r="B17" s="336"/>
      <c r="C17" s="350" t="s">
        <v>1321</v>
      </c>
      <c r="D17" s="333"/>
      <c r="E17" s="76"/>
      <c r="F17" s="333"/>
      <c r="G17" s="343"/>
      <c r="H17" s="335"/>
    </row>
    <row r="18" spans="2:8" ht="24" customHeight="1">
      <c r="B18" s="336"/>
      <c r="C18" s="337"/>
      <c r="D18" s="338" t="s">
        <v>1540</v>
      </c>
      <c r="E18" s="351">
        <v>2</v>
      </c>
      <c r="F18" s="338" t="s">
        <v>1248</v>
      </c>
      <c r="G18" s="340"/>
      <c r="H18" s="341"/>
    </row>
    <row r="19" spans="2:8" ht="24" customHeight="1">
      <c r="B19" s="352"/>
      <c r="C19" s="344"/>
      <c r="D19" s="344"/>
      <c r="E19" s="344"/>
      <c r="F19" s="344"/>
      <c r="G19" s="345" t="s">
        <v>1323</v>
      </c>
      <c r="H19" s="346"/>
    </row>
    <row r="20" spans="2:8">
      <c r="B20" s="353" t="s">
        <v>1320</v>
      </c>
      <c r="C20" s="353"/>
      <c r="D20" s="353"/>
      <c r="E20" s="353"/>
      <c r="F20" s="353"/>
      <c r="G20" s="353"/>
      <c r="H20" s="353"/>
    </row>
    <row r="21" spans="2:8">
      <c r="B21" s="49" t="s">
        <v>1900</v>
      </c>
      <c r="C21" s="49"/>
      <c r="D21" s="49"/>
      <c r="E21" s="49"/>
      <c r="F21" s="49"/>
      <c r="G21" s="49"/>
      <c r="H21" s="49"/>
    </row>
  </sheetData>
  <sheetProtection formatRows="0"/>
  <phoneticPr fontId="14"/>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J16"/>
  <sheetViews>
    <sheetView view="pageBreakPreview" zoomScaleNormal="100" zoomScaleSheetLayoutView="100" workbookViewId="0"/>
  </sheetViews>
  <sheetFormatPr defaultColWidth="9" defaultRowHeight="13"/>
  <cols>
    <col min="1" max="1" width="9" style="34" customWidth="1"/>
    <col min="2" max="2" width="21" style="34" customWidth="1"/>
    <col min="3" max="3" width="20.90625" style="34" customWidth="1"/>
    <col min="4" max="4" width="22.90625" style="34" customWidth="1"/>
    <col min="5" max="5" width="8.08984375" style="34" customWidth="1"/>
    <col min="6" max="6" width="11.36328125" style="34" customWidth="1"/>
    <col min="7" max="7" width="27.453125" style="34" customWidth="1"/>
    <col min="8" max="16384" width="9" style="34"/>
  </cols>
  <sheetData>
    <row r="1" spans="1:10" ht="20.25" customHeight="1">
      <c r="A1" s="49" t="s">
        <v>1758</v>
      </c>
      <c r="B1" s="49"/>
      <c r="C1" s="49"/>
      <c r="D1" s="16"/>
      <c r="E1" s="16"/>
      <c r="F1" s="16"/>
      <c r="G1" s="16"/>
      <c r="H1" s="16"/>
      <c r="I1" s="16"/>
      <c r="J1" s="16"/>
    </row>
    <row r="2" spans="1:10" ht="20.149999999999999" customHeight="1">
      <c r="B2" s="441" t="s">
        <v>1754</v>
      </c>
      <c r="C2" s="327"/>
      <c r="D2" s="328"/>
      <c r="E2" s="328"/>
      <c r="F2" s="329"/>
      <c r="G2" s="354" t="s">
        <v>1328</v>
      </c>
    </row>
    <row r="3" spans="1:10" ht="24" customHeight="1">
      <c r="B3" s="439" t="s">
        <v>1331</v>
      </c>
      <c r="C3" s="355" t="s">
        <v>1542</v>
      </c>
      <c r="D3" s="356"/>
      <c r="E3" s="356"/>
      <c r="F3" s="357"/>
      <c r="G3" s="358"/>
    </row>
    <row r="4" spans="1:10" ht="24" customHeight="1">
      <c r="B4" s="336"/>
      <c r="C4" s="359"/>
      <c r="D4" s="360" t="s">
        <v>1543</v>
      </c>
      <c r="E4" s="361"/>
      <c r="F4" s="362" t="s">
        <v>1544</v>
      </c>
      <c r="G4" s="363"/>
    </row>
    <row r="5" spans="1:10" ht="24" customHeight="1">
      <c r="B5" s="364"/>
      <c r="C5" s="355" t="s">
        <v>1329</v>
      </c>
      <c r="D5" s="356"/>
      <c r="E5" s="356"/>
      <c r="F5" s="357"/>
      <c r="G5" s="365"/>
    </row>
    <row r="6" spans="1:10" ht="24" customHeight="1">
      <c r="B6" s="364"/>
      <c r="C6" s="366">
        <v>73800</v>
      </c>
      <c r="D6" s="360" t="s">
        <v>1545</v>
      </c>
      <c r="E6" s="361"/>
      <c r="F6" s="362" t="s">
        <v>1334</v>
      </c>
      <c r="G6" s="363"/>
    </row>
    <row r="7" spans="1:10" ht="24" customHeight="1">
      <c r="B7" s="364"/>
      <c r="C7" s="350" t="s">
        <v>1330</v>
      </c>
      <c r="D7" s="333"/>
      <c r="E7" s="333"/>
      <c r="F7" s="335"/>
      <c r="G7" s="367"/>
    </row>
    <row r="8" spans="1:10" ht="24" customHeight="1">
      <c r="B8" s="364"/>
      <c r="C8" s="368"/>
      <c r="D8" s="369" t="s">
        <v>1332</v>
      </c>
      <c r="E8" s="128"/>
      <c r="F8" s="370"/>
      <c r="G8" s="371"/>
    </row>
    <row r="9" spans="1:10" ht="24" customHeight="1">
      <c r="B9" s="364"/>
      <c r="C9" s="372"/>
      <c r="D9" s="373" t="s">
        <v>1333</v>
      </c>
      <c r="E9" s="374"/>
      <c r="F9" s="375"/>
      <c r="G9" s="371"/>
    </row>
    <row r="10" spans="1:10" ht="24" customHeight="1">
      <c r="B10" s="352"/>
      <c r="C10" s="327"/>
      <c r="D10" s="328"/>
      <c r="E10" s="328"/>
      <c r="F10" s="376" t="s">
        <v>396</v>
      </c>
      <c r="G10" s="377"/>
    </row>
    <row r="11" spans="1:10" ht="26.25" customHeight="1">
      <c r="B11" s="378"/>
      <c r="C11" s="353"/>
      <c r="D11" s="353"/>
      <c r="E11" s="353"/>
      <c r="F11" s="353"/>
      <c r="G11" s="353"/>
    </row>
    <row r="12" spans="1:10" ht="21.75" customHeight="1">
      <c r="A12" s="442" t="s">
        <v>1757</v>
      </c>
      <c r="B12" s="49"/>
      <c r="C12" s="49"/>
    </row>
    <row r="13" spans="1:10" ht="18.75" customHeight="1">
      <c r="B13" s="327" t="s">
        <v>1546</v>
      </c>
      <c r="C13" s="379"/>
      <c r="D13" s="380" t="s">
        <v>1327</v>
      </c>
      <c r="E13" s="381"/>
      <c r="F13" s="327" t="s">
        <v>1547</v>
      </c>
      <c r="G13" s="379"/>
    </row>
    <row r="14" spans="1:10" ht="42.75" customHeight="1">
      <c r="B14" s="798" t="s">
        <v>1325</v>
      </c>
      <c r="C14" s="799"/>
      <c r="D14" s="382"/>
      <c r="E14" s="383" t="s">
        <v>1210</v>
      </c>
      <c r="F14" s="800"/>
      <c r="G14" s="800"/>
    </row>
    <row r="15" spans="1:10" ht="21.75" customHeight="1">
      <c r="B15" s="328" t="s">
        <v>1541</v>
      </c>
      <c r="C15" s="384"/>
      <c r="D15" s="385"/>
      <c r="E15" s="386"/>
      <c r="F15" s="386"/>
      <c r="G15" s="387"/>
    </row>
    <row r="16" spans="1:10" ht="64.5" customHeight="1">
      <c r="B16" s="801" t="s">
        <v>1326</v>
      </c>
      <c r="C16" s="802"/>
      <c r="D16" s="382"/>
      <c r="E16" s="383" t="s">
        <v>1185</v>
      </c>
      <c r="F16" s="800"/>
      <c r="G16" s="800"/>
    </row>
  </sheetData>
  <sheetProtection formatRows="0"/>
  <mergeCells count="4">
    <mergeCell ref="B14:C14"/>
    <mergeCell ref="F14:G14"/>
    <mergeCell ref="B16:C16"/>
    <mergeCell ref="F16:G16"/>
  </mergeCells>
  <phoneticPr fontId="14"/>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J1876"/>
  <sheetViews>
    <sheetView workbookViewId="0">
      <selection activeCell="A2" sqref="A2"/>
    </sheetView>
  </sheetViews>
  <sheetFormatPr defaultRowHeight="13"/>
  <sheetData>
    <row r="1" spans="1:10">
      <c r="A1" t="s">
        <v>397</v>
      </c>
      <c r="B1" t="s">
        <v>398</v>
      </c>
      <c r="C1" t="s">
        <v>399</v>
      </c>
      <c r="D1" t="s">
        <v>400</v>
      </c>
      <c r="E1" t="s">
        <v>401</v>
      </c>
      <c r="F1" t="s">
        <v>402</v>
      </c>
      <c r="G1" t="s">
        <v>403</v>
      </c>
      <c r="H1" t="s">
        <v>404</v>
      </c>
      <c r="I1" t="s">
        <v>405</v>
      </c>
      <c r="J1" t="s">
        <v>406</v>
      </c>
    </row>
    <row r="2" spans="1:10">
      <c r="A2" t="s">
        <v>407</v>
      </c>
      <c r="B2">
        <v>2</v>
      </c>
      <c r="C2" t="s">
        <v>408</v>
      </c>
      <c r="D2" s="1" t="str">
        <f>IF(P0!B1&lt;&gt;"",P0!B1,"")</f>
        <v/>
      </c>
      <c r="E2" t="s">
        <v>409</v>
      </c>
      <c r="F2" t="s">
        <v>410</v>
      </c>
      <c r="G2" t="s">
        <v>1400</v>
      </c>
    </row>
    <row r="3" spans="1:10">
      <c r="A3" t="s">
        <v>407</v>
      </c>
      <c r="B3">
        <v>3</v>
      </c>
      <c r="C3" t="s">
        <v>411</v>
      </c>
      <c r="D3" s="10" t="str">
        <f>IF(P0!C1&lt;&gt;"",P0!C1,"")</f>
        <v/>
      </c>
      <c r="E3" t="s">
        <v>412</v>
      </c>
      <c r="F3" t="s">
        <v>1342</v>
      </c>
    </row>
    <row r="4" spans="1:10">
      <c r="A4" t="s">
        <v>407</v>
      </c>
      <c r="B4">
        <v>5</v>
      </c>
      <c r="C4" t="s">
        <v>413</v>
      </c>
      <c r="D4" s="10">
        <f>IF(P0!B3&lt;&gt;"",P0!B3,"")</f>
        <v>6</v>
      </c>
      <c r="E4" t="s">
        <v>409</v>
      </c>
      <c r="F4" t="s">
        <v>1342</v>
      </c>
    </row>
    <row r="5" spans="1:10">
      <c r="A5" t="s">
        <v>407</v>
      </c>
      <c r="B5">
        <v>10</v>
      </c>
      <c r="C5" t="s">
        <v>414</v>
      </c>
      <c r="D5" s="2" t="str">
        <f>IF(P0!B8&lt;&gt;"",P0!B8,"")</f>
        <v/>
      </c>
      <c r="E5" t="s">
        <v>409</v>
      </c>
      <c r="F5" t="s">
        <v>415</v>
      </c>
    </row>
    <row r="6" spans="1:10">
      <c r="A6" t="s">
        <v>407</v>
      </c>
      <c r="B6">
        <v>12</v>
      </c>
      <c r="C6" t="s">
        <v>416</v>
      </c>
      <c r="D6" s="2" t="str">
        <f>IF(P0!B9&lt;&gt;"",P0!B9,"")</f>
        <v/>
      </c>
      <c r="E6" t="s">
        <v>409</v>
      </c>
      <c r="F6" t="s">
        <v>415</v>
      </c>
    </row>
    <row r="7" spans="1:10">
      <c r="A7" t="s">
        <v>407</v>
      </c>
      <c r="B7">
        <v>14</v>
      </c>
      <c r="C7" t="s">
        <v>417</v>
      </c>
      <c r="D7" s="11" t="str">
        <f>IF(P0!C10&lt;&gt;"",P0!C10,"")</f>
        <v/>
      </c>
      <c r="E7" t="s">
        <v>409</v>
      </c>
      <c r="F7" t="s">
        <v>1343</v>
      </c>
    </row>
    <row r="8" spans="1:10">
      <c r="A8" t="s">
        <v>407</v>
      </c>
      <c r="B8">
        <v>16</v>
      </c>
      <c r="C8" t="s">
        <v>418</v>
      </c>
      <c r="D8" s="11" t="str">
        <f>IF(P0!E10&lt;&gt;"",P0!E10,"")</f>
        <v/>
      </c>
      <c r="E8" t="s">
        <v>409</v>
      </c>
      <c r="F8" t="s">
        <v>1343</v>
      </c>
    </row>
    <row r="9" spans="1:10">
      <c r="A9" t="s">
        <v>407</v>
      </c>
      <c r="B9">
        <v>18</v>
      </c>
      <c r="C9" t="s">
        <v>419</v>
      </c>
      <c r="D9" s="10" t="str">
        <f>IF(P0!C11&lt;&gt;"",P0!C11,"")</f>
        <v/>
      </c>
      <c r="E9" t="s">
        <v>409</v>
      </c>
      <c r="F9" t="s">
        <v>1342</v>
      </c>
    </row>
    <row r="10" spans="1:10">
      <c r="A10" t="s">
        <v>407</v>
      </c>
      <c r="B10">
        <v>21</v>
      </c>
      <c r="C10" t="s">
        <v>420</v>
      </c>
      <c r="D10" s="2" t="str">
        <f>IF(P0!C12&lt;&gt;"",P0!C12,"")</f>
        <v/>
      </c>
      <c r="E10" t="s">
        <v>409</v>
      </c>
      <c r="F10" t="s">
        <v>415</v>
      </c>
    </row>
    <row r="11" spans="1:10">
      <c r="A11" t="s">
        <v>407</v>
      </c>
      <c r="B11">
        <v>23</v>
      </c>
      <c r="C11" t="s">
        <v>421</v>
      </c>
      <c r="D11" s="10" t="str">
        <f>IF(P0!C13&lt;&gt;"",P0!C13,"")</f>
        <v/>
      </c>
      <c r="E11" t="s">
        <v>409</v>
      </c>
      <c r="F11" t="s">
        <v>1342</v>
      </c>
    </row>
    <row r="12" spans="1:10">
      <c r="A12" t="s">
        <v>407</v>
      </c>
      <c r="B12">
        <v>25</v>
      </c>
      <c r="C12" t="s">
        <v>422</v>
      </c>
      <c r="D12" s="10" t="str">
        <f>IF(P0!E13&lt;&gt;"",P0!E13,"")</f>
        <v/>
      </c>
      <c r="E12" t="s">
        <v>409</v>
      </c>
      <c r="F12" t="s">
        <v>1342</v>
      </c>
    </row>
    <row r="13" spans="1:10">
      <c r="A13" t="s">
        <v>407</v>
      </c>
      <c r="B13">
        <v>28</v>
      </c>
      <c r="C13" t="s">
        <v>423</v>
      </c>
      <c r="D13" s="2" t="str">
        <f>IF(P0!C14&lt;&gt;"",P0!C14,"")</f>
        <v/>
      </c>
      <c r="E13" t="s">
        <v>409</v>
      </c>
      <c r="F13" t="s">
        <v>415</v>
      </c>
    </row>
    <row r="14" spans="1:10">
      <c r="A14" t="s">
        <v>407</v>
      </c>
      <c r="B14">
        <v>30</v>
      </c>
      <c r="C14" t="s">
        <v>424</v>
      </c>
      <c r="D14" s="10" t="str">
        <f>IF(P0!C15&lt;&gt;"",P0!C15,"")</f>
        <v/>
      </c>
      <c r="E14" t="s">
        <v>409</v>
      </c>
      <c r="F14" t="s">
        <v>1342</v>
      </c>
    </row>
    <row r="15" spans="1:10">
      <c r="A15" t="s">
        <v>407</v>
      </c>
      <c r="B15">
        <v>32</v>
      </c>
      <c r="C15" t="s">
        <v>425</v>
      </c>
      <c r="D15" s="11" t="str">
        <f>IF(P0!E15&lt;&gt;"",P0!E15,"")</f>
        <v/>
      </c>
      <c r="E15" t="s">
        <v>409</v>
      </c>
      <c r="F15" t="s">
        <v>1343</v>
      </c>
    </row>
    <row r="16" spans="1:10">
      <c r="A16" t="s">
        <v>407</v>
      </c>
      <c r="B16">
        <v>35</v>
      </c>
      <c r="C16" t="s">
        <v>426</v>
      </c>
      <c r="D16" s="2" t="str">
        <f>IF(P0!C16&lt;&gt;"",P0!C16,"")</f>
        <v/>
      </c>
      <c r="E16" t="s">
        <v>409</v>
      </c>
      <c r="F16" t="s">
        <v>415</v>
      </c>
    </row>
    <row r="17" spans="1:6">
      <c r="A17" t="s">
        <v>407</v>
      </c>
      <c r="B17">
        <v>38</v>
      </c>
      <c r="C17" t="s">
        <v>427</v>
      </c>
      <c r="D17" s="10" t="str">
        <f>IF(P0!C17&lt;&gt;"",P0!C17,"")</f>
        <v/>
      </c>
      <c r="E17" t="s">
        <v>409</v>
      </c>
      <c r="F17" t="s">
        <v>1342</v>
      </c>
    </row>
    <row r="18" spans="1:6">
      <c r="A18" t="s">
        <v>407</v>
      </c>
      <c r="B18">
        <v>40</v>
      </c>
      <c r="C18" t="s">
        <v>428</v>
      </c>
      <c r="D18" s="11" t="str">
        <f>IF(P0!E17&lt;&gt;"",P0!E17,"")</f>
        <v/>
      </c>
      <c r="E18" t="s">
        <v>409</v>
      </c>
      <c r="F18" t="s">
        <v>1343</v>
      </c>
    </row>
    <row r="19" spans="1:6">
      <c r="A19" t="s">
        <v>407</v>
      </c>
      <c r="B19">
        <v>42</v>
      </c>
      <c r="C19" t="s">
        <v>429</v>
      </c>
      <c r="D19" s="10" t="str">
        <f>IF(P0!B18&lt;&gt;"",P0!B18,"")</f>
        <v/>
      </c>
      <c r="E19" t="s">
        <v>409</v>
      </c>
      <c r="F19" t="s">
        <v>1342</v>
      </c>
    </row>
    <row r="20" spans="1:6">
      <c r="A20" t="s">
        <v>407</v>
      </c>
      <c r="B20">
        <v>44</v>
      </c>
      <c r="C20" t="s">
        <v>430</v>
      </c>
      <c r="D20" s="11" t="str">
        <f>IF(P0!D18&lt;&gt;"",P0!D18,"")</f>
        <v/>
      </c>
      <c r="E20" t="s">
        <v>409</v>
      </c>
      <c r="F20" t="s">
        <v>1401</v>
      </c>
    </row>
    <row r="21" spans="1:6">
      <c r="A21" t="s">
        <v>407</v>
      </c>
      <c r="B21">
        <v>46</v>
      </c>
      <c r="C21" t="s">
        <v>431</v>
      </c>
      <c r="D21" t="str">
        <f>IF(P0!B19&lt;&gt;"",P0!B19,"")</f>
        <v/>
      </c>
      <c r="E21" t="s">
        <v>409</v>
      </c>
      <c r="F21" t="s">
        <v>432</v>
      </c>
    </row>
    <row r="22" spans="1:6">
      <c r="A22" t="s">
        <v>407</v>
      </c>
      <c r="B22">
        <v>49</v>
      </c>
      <c r="C22" t="s">
        <v>433</v>
      </c>
      <c r="D22" t="str">
        <f>IF(P0!E19&lt;&gt;"",P0!E19,"")</f>
        <v/>
      </c>
      <c r="E22" t="s">
        <v>409</v>
      </c>
      <c r="F22" t="s">
        <v>432</v>
      </c>
    </row>
    <row r="23" spans="1:6">
      <c r="A23" t="s">
        <v>407</v>
      </c>
      <c r="B23">
        <v>51</v>
      </c>
      <c r="C23" t="s">
        <v>434</v>
      </c>
      <c r="D23" t="str">
        <f>IF(P0!G19&lt;&gt;"",P0!G19,"")</f>
        <v/>
      </c>
      <c r="E23" t="s">
        <v>409</v>
      </c>
      <c r="F23" t="s">
        <v>432</v>
      </c>
    </row>
    <row r="24" spans="1:6">
      <c r="A24" t="s">
        <v>407</v>
      </c>
      <c r="B24">
        <v>54</v>
      </c>
      <c r="C24" t="s">
        <v>435</v>
      </c>
      <c r="D24" t="str">
        <f>IF(P0!B20&lt;&gt;"",P0!B20,"")</f>
        <v/>
      </c>
      <c r="E24" t="s">
        <v>409</v>
      </c>
      <c r="F24" t="s">
        <v>432</v>
      </c>
    </row>
    <row r="25" spans="1:6">
      <c r="A25" t="s">
        <v>407</v>
      </c>
      <c r="B25">
        <v>59</v>
      </c>
      <c r="C25" t="s">
        <v>436</v>
      </c>
      <c r="D25" s="10" t="str">
        <f>IF(P0!B22&lt;&gt;"",P0!B22,"")</f>
        <v/>
      </c>
      <c r="E25" t="s">
        <v>409</v>
      </c>
      <c r="F25" t="s">
        <v>1342</v>
      </c>
    </row>
    <row r="26" spans="1:6">
      <c r="A26" t="s">
        <v>437</v>
      </c>
      <c r="B26">
        <v>64</v>
      </c>
      <c r="C26" t="s">
        <v>438</v>
      </c>
      <c r="D26" s="10" t="str">
        <f>IF('P1'!C3&lt;&gt;"",'P1'!C3,"")</f>
        <v/>
      </c>
      <c r="E26" t="s">
        <v>409</v>
      </c>
      <c r="F26" t="s">
        <v>1342</v>
      </c>
    </row>
    <row r="27" spans="1:6">
      <c r="A27" t="s">
        <v>437</v>
      </c>
      <c r="B27">
        <v>67</v>
      </c>
      <c r="C27" t="s">
        <v>439</v>
      </c>
      <c r="D27" s="10" t="str">
        <f>IF('P1'!C4&lt;&gt;"",'P1'!C4,"")</f>
        <v/>
      </c>
      <c r="E27" t="s">
        <v>409</v>
      </c>
      <c r="F27" t="s">
        <v>1342</v>
      </c>
    </row>
    <row r="28" spans="1:6">
      <c r="A28" t="s">
        <v>437</v>
      </c>
      <c r="B28">
        <v>70</v>
      </c>
      <c r="C28" t="s">
        <v>440</v>
      </c>
      <c r="D28" s="10" t="str">
        <f>IF('P1'!C5&lt;&gt;"",'P1'!C5,"")</f>
        <v/>
      </c>
      <c r="E28" t="s">
        <v>409</v>
      </c>
      <c r="F28" t="s">
        <v>1342</v>
      </c>
    </row>
    <row r="29" spans="1:6">
      <c r="A29" t="s">
        <v>437</v>
      </c>
      <c r="B29">
        <v>73</v>
      </c>
      <c r="C29" t="s">
        <v>441</v>
      </c>
      <c r="D29" s="10" t="str">
        <f>IF('P1'!C6&lt;&gt;"",'P1'!C6,"")</f>
        <v/>
      </c>
      <c r="E29" t="s">
        <v>409</v>
      </c>
      <c r="F29" t="s">
        <v>1342</v>
      </c>
    </row>
    <row r="30" spans="1:6">
      <c r="A30" t="s">
        <v>437</v>
      </c>
      <c r="B30">
        <v>76</v>
      </c>
      <c r="C30" t="s">
        <v>442</v>
      </c>
      <c r="D30" s="10" t="str">
        <f>IF('P1'!C7&lt;&gt;"",'P1'!C7,"")</f>
        <v/>
      </c>
      <c r="E30" t="s">
        <v>409</v>
      </c>
      <c r="F30" t="s">
        <v>1342</v>
      </c>
    </row>
    <row r="31" spans="1:6">
      <c r="A31" t="s">
        <v>437</v>
      </c>
      <c r="B31">
        <v>79</v>
      </c>
      <c r="C31" t="s">
        <v>443</v>
      </c>
      <c r="D31" s="10" t="str">
        <f>IF('P1'!C8&lt;&gt;"",'P1'!C8,"")</f>
        <v/>
      </c>
      <c r="E31" t="s">
        <v>409</v>
      </c>
      <c r="F31" t="s">
        <v>1342</v>
      </c>
    </row>
    <row r="32" spans="1:6">
      <c r="A32" t="s">
        <v>437</v>
      </c>
      <c r="B32">
        <v>83</v>
      </c>
      <c r="C32" t="s">
        <v>444</v>
      </c>
      <c r="D32" s="10" t="e">
        <f>IF('P1'!#REF!&lt;&gt;"",'P1'!#REF!,"")</f>
        <v>#REF!</v>
      </c>
      <c r="E32" t="s">
        <v>409</v>
      </c>
      <c r="F32" t="s">
        <v>1342</v>
      </c>
    </row>
    <row r="33" spans="1:6">
      <c r="A33" t="s">
        <v>437</v>
      </c>
      <c r="B33">
        <v>85</v>
      </c>
      <c r="C33" t="s">
        <v>445</v>
      </c>
      <c r="D33" s="10" t="str">
        <f>IF('P1'!C13&lt;&gt;"",'P1'!C13,"")</f>
        <v/>
      </c>
      <c r="E33" t="s">
        <v>409</v>
      </c>
      <c r="F33" t="s">
        <v>1342</v>
      </c>
    </row>
    <row r="34" spans="1:6">
      <c r="A34" t="s">
        <v>437</v>
      </c>
      <c r="B34">
        <v>86</v>
      </c>
      <c r="C34" t="s">
        <v>446</v>
      </c>
      <c r="D34" s="10" t="e">
        <f>IF('P1'!#REF!&lt;&gt;"",'P1'!#REF!,"")</f>
        <v>#REF!</v>
      </c>
      <c r="E34" t="s">
        <v>409</v>
      </c>
      <c r="F34" t="s">
        <v>1342</v>
      </c>
    </row>
    <row r="35" spans="1:6">
      <c r="A35" t="s">
        <v>437</v>
      </c>
      <c r="B35">
        <v>88</v>
      </c>
      <c r="C35" t="s">
        <v>447</v>
      </c>
      <c r="D35" s="10" t="str">
        <f>IF('P1'!C14&lt;&gt;"",'P1'!C14,"")</f>
        <v/>
      </c>
      <c r="E35" t="s">
        <v>409</v>
      </c>
      <c r="F35" t="s">
        <v>1342</v>
      </c>
    </row>
    <row r="36" spans="1:6">
      <c r="A36" t="s">
        <v>437</v>
      </c>
      <c r="B36">
        <v>89</v>
      </c>
      <c r="C36" t="s">
        <v>448</v>
      </c>
      <c r="D36" s="10" t="e">
        <f>IF('P1'!#REF!&lt;&gt;"",'P1'!#REF!,"")</f>
        <v>#REF!</v>
      </c>
      <c r="E36" t="s">
        <v>409</v>
      </c>
      <c r="F36" t="s">
        <v>1342</v>
      </c>
    </row>
    <row r="37" spans="1:6">
      <c r="A37" t="s">
        <v>437</v>
      </c>
      <c r="B37">
        <v>91</v>
      </c>
      <c r="C37" t="s">
        <v>449</v>
      </c>
      <c r="D37" s="10" t="str">
        <f>IF('P1'!C15&lt;&gt;"",'P1'!C15,"")</f>
        <v/>
      </c>
      <c r="E37" t="s">
        <v>409</v>
      </c>
      <c r="F37" t="s">
        <v>1342</v>
      </c>
    </row>
    <row r="38" spans="1:6">
      <c r="A38" t="s">
        <v>437</v>
      </c>
      <c r="B38">
        <v>93</v>
      </c>
      <c r="C38" t="s">
        <v>450</v>
      </c>
      <c r="D38" s="10" t="e">
        <f>IF('P1'!#REF!&lt;&gt;"",'P1'!#REF!,"")</f>
        <v>#REF!</v>
      </c>
      <c r="E38" t="s">
        <v>409</v>
      </c>
      <c r="F38" t="s">
        <v>1342</v>
      </c>
    </row>
    <row r="39" spans="1:6">
      <c r="A39" t="s">
        <v>437</v>
      </c>
      <c r="B39">
        <v>95</v>
      </c>
      <c r="C39" t="s">
        <v>429</v>
      </c>
      <c r="D39" s="10" t="e">
        <f>IF('P1'!#REF!&lt;&gt;"",'P1'!#REF!,"")</f>
        <v>#REF!</v>
      </c>
      <c r="E39" t="s">
        <v>409</v>
      </c>
      <c r="F39" t="s">
        <v>1342</v>
      </c>
    </row>
    <row r="40" spans="1:6">
      <c r="A40" t="s">
        <v>437</v>
      </c>
      <c r="B40">
        <v>97</v>
      </c>
      <c r="C40" t="s">
        <v>431</v>
      </c>
      <c r="D40" s="10" t="e">
        <f>IF('P1'!#REF!&lt;&gt;"",'P1'!#REF!,"")</f>
        <v>#REF!</v>
      </c>
      <c r="E40" t="s">
        <v>409</v>
      </c>
      <c r="F40" t="s">
        <v>1342</v>
      </c>
    </row>
    <row r="41" spans="1:6">
      <c r="A41" t="s">
        <v>437</v>
      </c>
      <c r="B41">
        <v>99</v>
      </c>
      <c r="C41" t="s">
        <v>451</v>
      </c>
      <c r="D41" s="10" t="str">
        <f>IF('P1'!C20&lt;&gt;"",'P1'!C20,"")</f>
        <v/>
      </c>
      <c r="E41" t="s">
        <v>409</v>
      </c>
      <c r="F41" t="s">
        <v>1342</v>
      </c>
    </row>
    <row r="42" spans="1:6">
      <c r="A42" t="s">
        <v>452</v>
      </c>
      <c r="B42">
        <v>102</v>
      </c>
      <c r="C42" t="s">
        <v>453</v>
      </c>
      <c r="D42" s="10" t="str">
        <f>IF('P2'!F1&lt;&gt;"",'P2'!F1,"")</f>
        <v/>
      </c>
      <c r="E42" t="s">
        <v>409</v>
      </c>
      <c r="F42" t="s">
        <v>1342</v>
      </c>
    </row>
    <row r="43" spans="1:6">
      <c r="A43" t="s">
        <v>452</v>
      </c>
      <c r="B43">
        <v>112</v>
      </c>
      <c r="C43" t="s">
        <v>454</v>
      </c>
      <c r="D43" s="10" t="str">
        <f>IF('P2'!D4&lt;&gt;"",'P2'!D4,"")</f>
        <v/>
      </c>
      <c r="E43" t="s">
        <v>409</v>
      </c>
      <c r="F43" t="s">
        <v>1342</v>
      </c>
    </row>
    <row r="44" spans="1:6">
      <c r="A44" t="s">
        <v>452</v>
      </c>
      <c r="B44">
        <v>115</v>
      </c>
      <c r="C44" t="s">
        <v>455</v>
      </c>
      <c r="D44" s="10" t="str">
        <f>IF('P2'!G4&lt;&gt;"",'P2'!G4,"")</f>
        <v/>
      </c>
      <c r="E44" t="s">
        <v>409</v>
      </c>
      <c r="F44" t="s">
        <v>1342</v>
      </c>
    </row>
    <row r="45" spans="1:6">
      <c r="A45" t="s">
        <v>452</v>
      </c>
      <c r="B45">
        <v>118</v>
      </c>
      <c r="C45" t="s">
        <v>456</v>
      </c>
      <c r="D45" s="10" t="str">
        <f>IF('P2'!D5&lt;&gt;"",'P2'!D5,"")</f>
        <v/>
      </c>
      <c r="E45" t="s">
        <v>409</v>
      </c>
      <c r="F45" t="s">
        <v>1342</v>
      </c>
    </row>
    <row r="46" spans="1:6">
      <c r="A46" t="s">
        <v>452</v>
      </c>
      <c r="B46">
        <v>121</v>
      </c>
      <c r="C46" t="s">
        <v>457</v>
      </c>
      <c r="D46" s="10" t="str">
        <f>IF('P2'!G5&lt;&gt;"",'P2'!G5,"")</f>
        <v/>
      </c>
      <c r="E46" t="s">
        <v>409</v>
      </c>
      <c r="F46" t="s">
        <v>1342</v>
      </c>
    </row>
    <row r="47" spans="1:6">
      <c r="A47" t="s">
        <v>452</v>
      </c>
      <c r="B47">
        <v>125</v>
      </c>
      <c r="C47" t="s">
        <v>458</v>
      </c>
      <c r="D47" s="10" t="str">
        <f>IF('P2'!D6&lt;&gt;"",'P2'!D6,"")</f>
        <v/>
      </c>
      <c r="E47" t="s">
        <v>409</v>
      </c>
      <c r="F47" t="s">
        <v>1342</v>
      </c>
    </row>
    <row r="48" spans="1:6">
      <c r="A48" t="s">
        <v>452</v>
      </c>
      <c r="B48">
        <v>128</v>
      </c>
      <c r="C48" t="s">
        <v>459</v>
      </c>
      <c r="D48" s="10" t="str">
        <f>IF('P2'!G6&lt;&gt;"",'P2'!G6,"")</f>
        <v/>
      </c>
      <c r="E48" t="s">
        <v>409</v>
      </c>
      <c r="F48" t="s">
        <v>1342</v>
      </c>
    </row>
    <row r="49" spans="1:6">
      <c r="A49" t="s">
        <v>452</v>
      </c>
      <c r="B49">
        <v>131</v>
      </c>
      <c r="C49" t="s">
        <v>460</v>
      </c>
      <c r="D49" s="10" t="str">
        <f>IF('P2'!D7&lt;&gt;"",'P2'!D7,"")</f>
        <v/>
      </c>
      <c r="E49" t="s">
        <v>409</v>
      </c>
      <c r="F49" t="s">
        <v>1342</v>
      </c>
    </row>
    <row r="50" spans="1:6">
      <c r="A50" t="s">
        <v>452</v>
      </c>
      <c r="B50">
        <v>134</v>
      </c>
      <c r="C50" t="s">
        <v>461</v>
      </c>
      <c r="D50" s="10" t="str">
        <f>IF('P2'!G7&lt;&gt;"",'P2'!G7,"")</f>
        <v/>
      </c>
      <c r="E50" t="s">
        <v>409</v>
      </c>
      <c r="F50" t="s">
        <v>1342</v>
      </c>
    </row>
    <row r="51" spans="1:6">
      <c r="A51" t="s">
        <v>452</v>
      </c>
      <c r="B51">
        <v>137</v>
      </c>
      <c r="C51" t="s">
        <v>462</v>
      </c>
      <c r="D51" s="10" t="str">
        <f>IF('P2'!D8&lt;&gt;"",'P2'!D8,"")</f>
        <v/>
      </c>
      <c r="E51" t="s">
        <v>409</v>
      </c>
      <c r="F51" t="s">
        <v>1342</v>
      </c>
    </row>
    <row r="52" spans="1:6">
      <c r="A52" t="s">
        <v>452</v>
      </c>
      <c r="B52">
        <v>140</v>
      </c>
      <c r="C52" t="s">
        <v>463</v>
      </c>
      <c r="D52" s="10" t="str">
        <f>IF('P2'!G8&lt;&gt;"",'P2'!G8,"")</f>
        <v/>
      </c>
      <c r="E52" t="s">
        <v>409</v>
      </c>
      <c r="F52" t="s">
        <v>1342</v>
      </c>
    </row>
    <row r="53" spans="1:6">
      <c r="A53" t="s">
        <v>452</v>
      </c>
      <c r="B53">
        <v>144</v>
      </c>
      <c r="C53" t="s">
        <v>464</v>
      </c>
      <c r="D53" s="10" t="str">
        <f>IF('P2'!D9&lt;&gt;"",'P2'!D9,"")</f>
        <v/>
      </c>
      <c r="E53" t="s">
        <v>409</v>
      </c>
      <c r="F53" t="s">
        <v>1342</v>
      </c>
    </row>
    <row r="54" spans="1:6">
      <c r="A54" t="s">
        <v>452</v>
      </c>
      <c r="B54">
        <v>147</v>
      </c>
      <c r="C54" t="s">
        <v>465</v>
      </c>
      <c r="D54" s="10" t="str">
        <f>IF('P2'!G9&lt;&gt;"",'P2'!G9,"")</f>
        <v/>
      </c>
      <c r="E54" t="s">
        <v>409</v>
      </c>
      <c r="F54" t="s">
        <v>1342</v>
      </c>
    </row>
    <row r="55" spans="1:6">
      <c r="A55" t="s">
        <v>452</v>
      </c>
      <c r="B55">
        <v>150</v>
      </c>
      <c r="C55" t="s">
        <v>466</v>
      </c>
      <c r="D55" s="10" t="str">
        <f>IF('P2'!D10&lt;&gt;"",'P2'!D10,"")</f>
        <v/>
      </c>
      <c r="E55" t="s">
        <v>409</v>
      </c>
      <c r="F55" t="s">
        <v>1342</v>
      </c>
    </row>
    <row r="56" spans="1:6">
      <c r="A56" t="s">
        <v>452</v>
      </c>
      <c r="B56">
        <v>153</v>
      </c>
      <c r="C56" t="s">
        <v>467</v>
      </c>
      <c r="D56" s="10" t="str">
        <f>IF('P2'!G10&lt;&gt;"",'P2'!G10,"")</f>
        <v/>
      </c>
      <c r="E56" t="s">
        <v>409</v>
      </c>
      <c r="F56" t="s">
        <v>1342</v>
      </c>
    </row>
    <row r="57" spans="1:6">
      <c r="A57" t="s">
        <v>452</v>
      </c>
      <c r="B57">
        <v>156</v>
      </c>
      <c r="C57" t="s">
        <v>468</v>
      </c>
      <c r="D57" s="10" t="str">
        <f>IF('P2'!D11&lt;&gt;"",'P2'!D11,"")</f>
        <v/>
      </c>
      <c r="E57" t="s">
        <v>409</v>
      </c>
      <c r="F57" t="s">
        <v>1342</v>
      </c>
    </row>
    <row r="58" spans="1:6">
      <c r="A58" t="s">
        <v>452</v>
      </c>
      <c r="B58">
        <v>159</v>
      </c>
      <c r="C58" t="s">
        <v>469</v>
      </c>
      <c r="D58" s="10" t="str">
        <f>IF('P2'!G11&lt;&gt;"",'P2'!G11,"")</f>
        <v/>
      </c>
      <c r="E58" t="s">
        <v>409</v>
      </c>
      <c r="F58" t="s">
        <v>1342</v>
      </c>
    </row>
    <row r="59" spans="1:6">
      <c r="A59" t="s">
        <v>452</v>
      </c>
      <c r="B59">
        <v>163</v>
      </c>
      <c r="C59" t="s">
        <v>445</v>
      </c>
      <c r="D59" s="10" t="str">
        <f>IF('P2'!D12&lt;&gt;"",'P2'!D12,"")</f>
        <v/>
      </c>
      <c r="E59" t="s">
        <v>409</v>
      </c>
      <c r="F59" t="s">
        <v>1342</v>
      </c>
    </row>
    <row r="60" spans="1:6">
      <c r="A60" t="s">
        <v>452</v>
      </c>
      <c r="B60">
        <v>166</v>
      </c>
      <c r="C60" t="s">
        <v>470</v>
      </c>
      <c r="D60" s="10" t="str">
        <f>IF('P2'!G12&lt;&gt;"",'P2'!G12,"")</f>
        <v/>
      </c>
      <c r="E60" t="s">
        <v>409</v>
      </c>
      <c r="F60" t="s">
        <v>1342</v>
      </c>
    </row>
    <row r="61" spans="1:6">
      <c r="A61" t="s">
        <v>452</v>
      </c>
      <c r="B61">
        <v>169</v>
      </c>
      <c r="C61" t="s">
        <v>447</v>
      </c>
      <c r="D61" s="10" t="str">
        <f>IF('P2'!D13&lt;&gt;"",'P2'!D13,"")</f>
        <v/>
      </c>
      <c r="E61" t="s">
        <v>409</v>
      </c>
      <c r="F61" t="s">
        <v>1342</v>
      </c>
    </row>
    <row r="62" spans="1:6">
      <c r="A62" t="s">
        <v>452</v>
      </c>
      <c r="B62">
        <v>172</v>
      </c>
      <c r="C62" t="s">
        <v>471</v>
      </c>
      <c r="D62" s="10" t="str">
        <f>IF('P2'!G13&lt;&gt;"",'P2'!G13,"")</f>
        <v/>
      </c>
      <c r="E62" t="s">
        <v>409</v>
      </c>
      <c r="F62" t="s">
        <v>1342</v>
      </c>
    </row>
    <row r="63" spans="1:6">
      <c r="A63" t="s">
        <v>452</v>
      </c>
      <c r="B63">
        <v>175</v>
      </c>
      <c r="C63" t="s">
        <v>449</v>
      </c>
      <c r="D63" s="10" t="str">
        <f>IF('P2'!D14&lt;&gt;"",'P2'!D14,"")</f>
        <v/>
      </c>
      <c r="E63" t="s">
        <v>409</v>
      </c>
      <c r="F63" t="s">
        <v>1342</v>
      </c>
    </row>
    <row r="64" spans="1:6">
      <c r="A64" t="s">
        <v>452</v>
      </c>
      <c r="B64">
        <v>178</v>
      </c>
      <c r="C64" t="s">
        <v>472</v>
      </c>
      <c r="D64" s="10" t="str">
        <f>IF('P2'!G14&lt;&gt;"",'P2'!G14,"")</f>
        <v/>
      </c>
      <c r="E64" t="s">
        <v>409</v>
      </c>
      <c r="F64" t="s">
        <v>1342</v>
      </c>
    </row>
    <row r="65" spans="1:6">
      <c r="A65" t="s">
        <v>452</v>
      </c>
      <c r="B65">
        <v>182</v>
      </c>
      <c r="C65" t="s">
        <v>473</v>
      </c>
      <c r="D65" s="10" t="str">
        <f>IF('P2'!D15&lt;&gt;"",'P2'!D15,"")</f>
        <v/>
      </c>
      <c r="E65" t="s">
        <v>409</v>
      </c>
      <c r="F65" t="s">
        <v>1342</v>
      </c>
    </row>
    <row r="66" spans="1:6">
      <c r="A66" t="s">
        <v>452</v>
      </c>
      <c r="B66">
        <v>185</v>
      </c>
      <c r="C66" t="s">
        <v>474</v>
      </c>
      <c r="D66" s="10" t="str">
        <f>IF('P2'!G15&lt;&gt;"",'P2'!G15,"")</f>
        <v/>
      </c>
      <c r="E66" t="s">
        <v>409</v>
      </c>
      <c r="F66" t="s">
        <v>1342</v>
      </c>
    </row>
    <row r="67" spans="1:6">
      <c r="A67" t="s">
        <v>452</v>
      </c>
      <c r="B67">
        <v>188</v>
      </c>
      <c r="C67" t="s">
        <v>475</v>
      </c>
      <c r="D67" s="10" t="str">
        <f>IF('P2'!D16&lt;&gt;"",'P2'!D16,"")</f>
        <v/>
      </c>
      <c r="E67" t="s">
        <v>409</v>
      </c>
      <c r="F67" t="s">
        <v>1342</v>
      </c>
    </row>
    <row r="68" spans="1:6">
      <c r="A68" t="s">
        <v>452</v>
      </c>
      <c r="B68">
        <v>191</v>
      </c>
      <c r="C68" t="s">
        <v>476</v>
      </c>
      <c r="D68" s="10" t="str">
        <f>IF('P2'!G16&lt;&gt;"",'P2'!G16,"")</f>
        <v/>
      </c>
      <c r="E68" t="s">
        <v>409</v>
      </c>
      <c r="F68" t="s">
        <v>1342</v>
      </c>
    </row>
    <row r="69" spans="1:6">
      <c r="A69" t="s">
        <v>452</v>
      </c>
      <c r="B69">
        <v>194</v>
      </c>
      <c r="C69" t="s">
        <v>477</v>
      </c>
      <c r="D69" s="10" t="str">
        <f>IF('P2'!D17&lt;&gt;"",'P2'!D17,"")</f>
        <v/>
      </c>
      <c r="E69" t="s">
        <v>409</v>
      </c>
      <c r="F69" t="s">
        <v>1342</v>
      </c>
    </row>
    <row r="70" spans="1:6">
      <c r="A70" t="s">
        <v>452</v>
      </c>
      <c r="B70">
        <v>197</v>
      </c>
      <c r="C70" t="s">
        <v>478</v>
      </c>
      <c r="D70" s="10" t="str">
        <f>IF('P2'!G17&lt;&gt;"",'P2'!G17,"")</f>
        <v/>
      </c>
      <c r="E70" t="s">
        <v>409</v>
      </c>
      <c r="F70" t="s">
        <v>1342</v>
      </c>
    </row>
    <row r="71" spans="1:6">
      <c r="A71" t="s">
        <v>452</v>
      </c>
      <c r="B71">
        <v>200</v>
      </c>
      <c r="C71" t="s">
        <v>430</v>
      </c>
      <c r="D71" s="10" t="str">
        <f>IF('P2'!D18&lt;&gt;"",'P2'!D18,"")</f>
        <v/>
      </c>
      <c r="E71" t="s">
        <v>409</v>
      </c>
      <c r="F71" t="s">
        <v>1342</v>
      </c>
    </row>
    <row r="72" spans="1:6">
      <c r="A72" t="s">
        <v>452</v>
      </c>
      <c r="B72">
        <v>203</v>
      </c>
      <c r="C72" t="s">
        <v>479</v>
      </c>
      <c r="D72" s="10" t="str">
        <f>IF('P2'!G18&lt;&gt;"",'P2'!G18,"")</f>
        <v/>
      </c>
      <c r="E72" t="s">
        <v>409</v>
      </c>
      <c r="F72" t="s">
        <v>1342</v>
      </c>
    </row>
    <row r="73" spans="1:6">
      <c r="A73" t="s">
        <v>452</v>
      </c>
      <c r="B73">
        <v>206</v>
      </c>
      <c r="C73" t="s">
        <v>451</v>
      </c>
      <c r="D73" s="10" t="str">
        <f>IF('P2'!D19&lt;&gt;"",'P2'!D19,"")</f>
        <v/>
      </c>
      <c r="E73" t="s">
        <v>409</v>
      </c>
      <c r="F73" t="s">
        <v>1342</v>
      </c>
    </row>
    <row r="74" spans="1:6">
      <c r="A74" t="s">
        <v>480</v>
      </c>
      <c r="B74">
        <v>209</v>
      </c>
      <c r="C74" t="s">
        <v>481</v>
      </c>
      <c r="D74" s="10" t="e">
        <f>IF('P3'!#REF!&lt;&gt;"",'P3'!#REF!,"")</f>
        <v>#REF!</v>
      </c>
      <c r="E74" t="s">
        <v>409</v>
      </c>
      <c r="F74" t="s">
        <v>1342</v>
      </c>
    </row>
    <row r="75" spans="1:6">
      <c r="A75" t="s">
        <v>480</v>
      </c>
      <c r="B75">
        <v>214</v>
      </c>
      <c r="C75" t="s">
        <v>482</v>
      </c>
      <c r="D75" s="10" t="str">
        <f>IF('P3'!J5&lt;&gt;"",'P3'!J5,"")</f>
        <v/>
      </c>
      <c r="E75" t="s">
        <v>409</v>
      </c>
      <c r="F75" t="s">
        <v>1342</v>
      </c>
    </row>
    <row r="76" spans="1:6">
      <c r="A76" t="s">
        <v>480</v>
      </c>
      <c r="B76">
        <v>217</v>
      </c>
      <c r="C76" t="s">
        <v>483</v>
      </c>
      <c r="D76" s="10" t="str">
        <f>IF('P3'!F7&lt;&gt;"",'P3'!F7,"")</f>
        <v/>
      </c>
      <c r="E76" t="s">
        <v>409</v>
      </c>
      <c r="F76" t="s">
        <v>1342</v>
      </c>
    </row>
    <row r="77" spans="1:6">
      <c r="A77" t="s">
        <v>480</v>
      </c>
      <c r="B77">
        <v>221</v>
      </c>
      <c r="C77" t="s">
        <v>484</v>
      </c>
      <c r="D77" s="10" t="str">
        <f>IF('P3'!J9&lt;&gt;"",'P3'!J9,"")</f>
        <v/>
      </c>
      <c r="E77" t="s">
        <v>409</v>
      </c>
      <c r="F77" t="s">
        <v>1342</v>
      </c>
    </row>
    <row r="78" spans="1:6">
      <c r="A78" t="s">
        <v>480</v>
      </c>
      <c r="B78">
        <v>227</v>
      </c>
      <c r="C78" t="s">
        <v>1344</v>
      </c>
      <c r="D78" s="2" t="str">
        <f>IF('P3'!D12&lt;&gt;"",'P3'!D12,"")</f>
        <v/>
      </c>
      <c r="E78" t="s">
        <v>409</v>
      </c>
      <c r="F78" t="s">
        <v>415</v>
      </c>
    </row>
    <row r="79" spans="1:6">
      <c r="A79" t="s">
        <v>480</v>
      </c>
      <c r="B79">
        <v>228</v>
      </c>
      <c r="C79" t="s">
        <v>1345</v>
      </c>
      <c r="D79" s="2" t="str">
        <f>IF('P3'!G12&lt;&gt;"",'P3'!G12,"")</f>
        <v/>
      </c>
      <c r="E79" t="s">
        <v>409</v>
      </c>
      <c r="F79" t="s">
        <v>415</v>
      </c>
    </row>
    <row r="80" spans="1:6">
      <c r="A80" t="s">
        <v>480</v>
      </c>
      <c r="B80">
        <v>229</v>
      </c>
      <c r="C80" t="s">
        <v>1346</v>
      </c>
      <c r="D80" s="2" t="str">
        <f>IF('P3'!J12&lt;&gt;"",'P3'!J12,"")</f>
        <v/>
      </c>
      <c r="E80" t="s">
        <v>409</v>
      </c>
      <c r="F80" t="s">
        <v>415</v>
      </c>
    </row>
    <row r="81" spans="1:6">
      <c r="A81" t="s">
        <v>480</v>
      </c>
      <c r="B81">
        <v>231</v>
      </c>
      <c r="C81" t="s">
        <v>1347</v>
      </c>
      <c r="D81" s="2" t="str">
        <f>IF('P3'!D13&lt;&gt;"",'P3'!D13,"")</f>
        <v/>
      </c>
      <c r="E81" t="s">
        <v>409</v>
      </c>
      <c r="F81" t="s">
        <v>415</v>
      </c>
    </row>
    <row r="82" spans="1:6">
      <c r="A82" t="s">
        <v>480</v>
      </c>
      <c r="B82">
        <v>232</v>
      </c>
      <c r="C82" t="s">
        <v>1348</v>
      </c>
      <c r="D82" s="2" t="str">
        <f>IF('P3'!G13&lt;&gt;"",'P3'!G13,"")</f>
        <v/>
      </c>
      <c r="E82" t="s">
        <v>409</v>
      </c>
      <c r="F82" t="s">
        <v>415</v>
      </c>
    </row>
    <row r="83" spans="1:6">
      <c r="A83" t="s">
        <v>480</v>
      </c>
      <c r="B83">
        <v>233</v>
      </c>
      <c r="C83" t="s">
        <v>1349</v>
      </c>
      <c r="D83" s="2" t="str">
        <f>IF('P3'!J13&lt;&gt;"",'P3'!J13,"")</f>
        <v/>
      </c>
      <c r="E83" t="s">
        <v>409</v>
      </c>
      <c r="F83" t="s">
        <v>415</v>
      </c>
    </row>
    <row r="84" spans="1:6">
      <c r="A84" t="s">
        <v>480</v>
      </c>
      <c r="B84">
        <v>239</v>
      </c>
      <c r="C84" t="s">
        <v>426</v>
      </c>
      <c r="D84" s="2" t="str">
        <f>IF('P3'!D17&lt;&gt;"",'P3'!D17,"")</f>
        <v/>
      </c>
      <c r="E84" t="s">
        <v>409</v>
      </c>
      <c r="F84" t="s">
        <v>415</v>
      </c>
    </row>
    <row r="85" spans="1:6">
      <c r="A85" t="s">
        <v>480</v>
      </c>
      <c r="B85">
        <v>240</v>
      </c>
      <c r="C85" t="s">
        <v>1350</v>
      </c>
      <c r="D85" s="2" t="str">
        <f>IF('P3'!G17&lt;&gt;"",'P3'!G17,"")</f>
        <v/>
      </c>
      <c r="E85" t="s">
        <v>409</v>
      </c>
      <c r="F85" t="s">
        <v>415</v>
      </c>
    </row>
    <row r="86" spans="1:6">
      <c r="A86" t="s">
        <v>480</v>
      </c>
      <c r="B86">
        <v>241</v>
      </c>
      <c r="C86" t="s">
        <v>1351</v>
      </c>
      <c r="D86" s="2" t="str">
        <f>IF('P3'!J17&lt;&gt;"",'P3'!J17,"")</f>
        <v/>
      </c>
      <c r="E86" t="s">
        <v>409</v>
      </c>
      <c r="F86" t="s">
        <v>415</v>
      </c>
    </row>
    <row r="87" spans="1:6">
      <c r="A87" t="s">
        <v>480</v>
      </c>
      <c r="B87">
        <v>244</v>
      </c>
      <c r="C87" t="s">
        <v>1007</v>
      </c>
      <c r="D87" s="10" t="str">
        <f>IF('P3'!D20&lt;&gt;"",'P3'!D20,"")</f>
        <v/>
      </c>
      <c r="E87" t="s">
        <v>409</v>
      </c>
      <c r="F87" t="s">
        <v>1342</v>
      </c>
    </row>
    <row r="88" spans="1:6">
      <c r="A88" t="s">
        <v>480</v>
      </c>
      <c r="B88">
        <v>246</v>
      </c>
      <c r="C88" t="s">
        <v>435</v>
      </c>
      <c r="D88" s="10" t="str">
        <f>IF('P3'!J23&lt;&gt;"",'P3'!J23,"")</f>
        <v/>
      </c>
      <c r="E88" t="s">
        <v>409</v>
      </c>
      <c r="F88" t="s">
        <v>1342</v>
      </c>
    </row>
    <row r="89" spans="1:6">
      <c r="A89" t="s">
        <v>480</v>
      </c>
      <c r="B89">
        <v>249</v>
      </c>
      <c r="C89" t="s">
        <v>764</v>
      </c>
      <c r="D89" s="2" t="str">
        <f>IF('P3'!E24&lt;&gt;"",'P3'!E24,"")</f>
        <v/>
      </c>
      <c r="E89" t="s">
        <v>409</v>
      </c>
      <c r="F89" t="s">
        <v>415</v>
      </c>
    </row>
    <row r="90" spans="1:6">
      <c r="A90" t="s">
        <v>480</v>
      </c>
      <c r="B90">
        <v>252</v>
      </c>
      <c r="C90" t="s">
        <v>996</v>
      </c>
      <c r="D90" s="10" t="str">
        <f>IF('P3'!C26&lt;&gt;"",'P3'!C26,"")</f>
        <v/>
      </c>
      <c r="E90" t="s">
        <v>409</v>
      </c>
      <c r="F90" t="s">
        <v>1342</v>
      </c>
    </row>
    <row r="91" spans="1:6">
      <c r="A91" t="s">
        <v>480</v>
      </c>
      <c r="B91">
        <v>254</v>
      </c>
      <c r="C91" t="s">
        <v>1352</v>
      </c>
      <c r="D91" s="10" t="str">
        <f>IF('P3'!G26&lt;&gt;"",'P3'!G26,"")</f>
        <v/>
      </c>
      <c r="E91" t="s">
        <v>409</v>
      </c>
      <c r="F91" t="s">
        <v>1342</v>
      </c>
    </row>
    <row r="92" spans="1:6">
      <c r="A92" t="s">
        <v>480</v>
      </c>
      <c r="B92">
        <v>256</v>
      </c>
      <c r="C92" t="s">
        <v>524</v>
      </c>
      <c r="D92" s="10" t="str">
        <f>IF('P3'!I26&lt;&gt;"",'P3'!I26,"")</f>
        <v/>
      </c>
      <c r="E92" t="s">
        <v>409</v>
      </c>
      <c r="F92" t="s">
        <v>1342</v>
      </c>
    </row>
    <row r="93" spans="1:6">
      <c r="A93" t="s">
        <v>480</v>
      </c>
      <c r="B93">
        <v>258</v>
      </c>
      <c r="C93" t="s">
        <v>801</v>
      </c>
      <c r="D93" s="10" t="str">
        <f>IF('P3'!L26&lt;&gt;"",'P3'!L26,"")</f>
        <v/>
      </c>
      <c r="E93" t="s">
        <v>409</v>
      </c>
      <c r="F93" t="s">
        <v>1342</v>
      </c>
    </row>
    <row r="94" spans="1:6">
      <c r="A94" t="s">
        <v>480</v>
      </c>
      <c r="B94">
        <v>261</v>
      </c>
      <c r="C94" t="s">
        <v>1353</v>
      </c>
      <c r="D94" s="10" t="str">
        <f>IF('P3'!D28&lt;&gt;"",'P3'!D28,"")</f>
        <v/>
      </c>
      <c r="E94" t="s">
        <v>409</v>
      </c>
      <c r="F94" t="s">
        <v>1342</v>
      </c>
    </row>
    <row r="95" spans="1:6">
      <c r="A95" t="s">
        <v>480</v>
      </c>
      <c r="B95">
        <v>264</v>
      </c>
      <c r="C95" t="s">
        <v>1354</v>
      </c>
      <c r="D95" s="2" t="str">
        <f>IF('P3'!L28&lt;&gt;"",'P3'!L28,"")</f>
        <v/>
      </c>
      <c r="E95" t="s">
        <v>409</v>
      </c>
      <c r="F95" t="s">
        <v>415</v>
      </c>
    </row>
    <row r="96" spans="1:6">
      <c r="A96" t="s">
        <v>488</v>
      </c>
      <c r="B96">
        <v>266</v>
      </c>
      <c r="C96" t="s">
        <v>567</v>
      </c>
      <c r="D96" s="10" t="e">
        <f>IF('P4'!#REF!&lt;&gt;"",'P4'!#REF!,"")</f>
        <v>#REF!</v>
      </c>
      <c r="E96" t="s">
        <v>409</v>
      </c>
      <c r="F96" t="s">
        <v>1342</v>
      </c>
    </row>
    <row r="97" spans="1:6">
      <c r="A97" t="s">
        <v>488</v>
      </c>
      <c r="B97">
        <v>268</v>
      </c>
      <c r="C97" t="s">
        <v>1355</v>
      </c>
      <c r="D97" s="10" t="e">
        <f>IF('P4'!#REF!&lt;&gt;"",'P4'!#REF!,"")</f>
        <v>#REF!</v>
      </c>
      <c r="E97" t="s">
        <v>409</v>
      </c>
      <c r="F97" t="s">
        <v>1342</v>
      </c>
    </row>
    <row r="98" spans="1:6">
      <c r="A98" t="s">
        <v>488</v>
      </c>
      <c r="B98">
        <v>270</v>
      </c>
      <c r="C98" t="s">
        <v>413</v>
      </c>
      <c r="D98" s="10" t="e">
        <f>IF('P4'!#REF!&lt;&gt;"",'P4'!#REF!,"")</f>
        <v>#REF!</v>
      </c>
      <c r="E98" t="s">
        <v>409</v>
      </c>
      <c r="F98" t="s">
        <v>1342</v>
      </c>
    </row>
    <row r="99" spans="1:6">
      <c r="A99" t="s">
        <v>488</v>
      </c>
      <c r="B99">
        <v>272</v>
      </c>
      <c r="C99" t="s">
        <v>568</v>
      </c>
      <c r="D99" s="10" t="e">
        <f>IF('P4'!#REF!&lt;&gt;"",'P4'!#REF!,"")</f>
        <v>#REF!</v>
      </c>
      <c r="E99" t="s">
        <v>409</v>
      </c>
      <c r="F99" t="s">
        <v>1342</v>
      </c>
    </row>
    <row r="100" spans="1:6">
      <c r="A100" t="s">
        <v>488</v>
      </c>
      <c r="B100">
        <v>274</v>
      </c>
      <c r="C100" t="s">
        <v>1356</v>
      </c>
      <c r="D100" s="10" t="e">
        <f>IF('P4'!#REF!&lt;&gt;"",'P4'!#REF!,"")</f>
        <v>#REF!</v>
      </c>
      <c r="E100" t="s">
        <v>409</v>
      </c>
      <c r="F100" t="s">
        <v>1342</v>
      </c>
    </row>
    <row r="101" spans="1:6">
      <c r="A101" t="s">
        <v>488</v>
      </c>
      <c r="B101">
        <v>276</v>
      </c>
      <c r="C101" t="s">
        <v>489</v>
      </c>
      <c r="D101" s="10" t="e">
        <f>IF('P4'!#REF!&lt;&gt;"",'P4'!#REF!,"")</f>
        <v>#REF!</v>
      </c>
      <c r="E101" t="s">
        <v>409</v>
      </c>
      <c r="F101" t="s">
        <v>1342</v>
      </c>
    </row>
    <row r="102" spans="1:6">
      <c r="A102" t="s">
        <v>488</v>
      </c>
      <c r="B102">
        <v>280</v>
      </c>
      <c r="C102" t="s">
        <v>1357</v>
      </c>
      <c r="D102" s="10" t="str">
        <f>IF('P4'!B9&lt;&gt;"",'P4'!B9,"")</f>
        <v/>
      </c>
      <c r="E102" t="s">
        <v>409</v>
      </c>
      <c r="F102" t="s">
        <v>1342</v>
      </c>
    </row>
    <row r="103" spans="1:6">
      <c r="A103" t="s">
        <v>488</v>
      </c>
      <c r="B103">
        <v>282</v>
      </c>
      <c r="C103" t="s">
        <v>1358</v>
      </c>
      <c r="D103" s="10" t="str">
        <f>IF('P4'!B11&lt;&gt;"",'P4'!B11,"")</f>
        <v/>
      </c>
      <c r="E103" t="s">
        <v>409</v>
      </c>
      <c r="F103" t="s">
        <v>1342</v>
      </c>
    </row>
    <row r="104" spans="1:6">
      <c r="A104" t="s">
        <v>488</v>
      </c>
      <c r="B104">
        <v>284</v>
      </c>
      <c r="C104" t="s">
        <v>1359</v>
      </c>
      <c r="D104" s="10" t="str">
        <f>IF('P4'!B13&lt;&gt;"",'P4'!B13,"")</f>
        <v/>
      </c>
      <c r="E104" t="s">
        <v>409</v>
      </c>
      <c r="F104" t="s">
        <v>1342</v>
      </c>
    </row>
    <row r="105" spans="1:6">
      <c r="A105" t="s">
        <v>491</v>
      </c>
      <c r="B105">
        <v>289</v>
      </c>
      <c r="C105" t="s">
        <v>438</v>
      </c>
      <c r="D105" s="10" t="e">
        <f>IF('P5'!#REF!&lt;&gt;"",'P5'!#REF!,"")</f>
        <v>#REF!</v>
      </c>
      <c r="E105" t="s">
        <v>409</v>
      </c>
      <c r="F105" t="s">
        <v>1342</v>
      </c>
    </row>
    <row r="106" spans="1:6">
      <c r="A106" t="s">
        <v>491</v>
      </c>
      <c r="B106">
        <v>291</v>
      </c>
      <c r="C106" t="s">
        <v>492</v>
      </c>
      <c r="D106" s="3" t="e">
        <f>IF('P5'!#REF!&lt;&gt;"",'P5'!#REF!,"")</f>
        <v>#REF!</v>
      </c>
      <c r="E106" t="s">
        <v>409</v>
      </c>
      <c r="F106" t="s">
        <v>1402</v>
      </c>
    </row>
    <row r="107" spans="1:6">
      <c r="A107" t="s">
        <v>491</v>
      </c>
      <c r="B107">
        <v>293</v>
      </c>
      <c r="C107" t="s">
        <v>493</v>
      </c>
      <c r="D107" s="10" t="e">
        <f>IF('P5'!#REF!&lt;&gt;"",'P5'!#REF!,"")</f>
        <v>#REF!</v>
      </c>
      <c r="E107" t="s">
        <v>409</v>
      </c>
      <c r="F107" t="s">
        <v>1342</v>
      </c>
    </row>
    <row r="108" spans="1:6">
      <c r="A108" t="s">
        <v>491</v>
      </c>
      <c r="B108">
        <v>295</v>
      </c>
      <c r="C108" t="s">
        <v>494</v>
      </c>
      <c r="D108" s="11" t="e">
        <f>IF('P5'!#REF!&lt;&gt;"",'P5'!#REF!,"")</f>
        <v>#REF!</v>
      </c>
      <c r="E108" t="s">
        <v>409</v>
      </c>
      <c r="F108" t="s">
        <v>1343</v>
      </c>
    </row>
    <row r="109" spans="1:6">
      <c r="A109" t="s">
        <v>491</v>
      </c>
      <c r="B109">
        <v>297</v>
      </c>
      <c r="C109" t="s">
        <v>495</v>
      </c>
      <c r="D109" s="10" t="e">
        <f>IF('P5'!#REF!&lt;&gt;"",'P5'!#REF!,"")</f>
        <v>#REF!</v>
      </c>
      <c r="E109" t="s">
        <v>409</v>
      </c>
      <c r="F109" t="s">
        <v>1342</v>
      </c>
    </row>
    <row r="110" spans="1:6">
      <c r="A110" t="s">
        <v>491</v>
      </c>
      <c r="B110">
        <v>299</v>
      </c>
      <c r="C110" t="s">
        <v>496</v>
      </c>
      <c r="D110" s="11" t="e">
        <f>IF('P5'!#REF!&lt;&gt;"",'P5'!#REF!,"")</f>
        <v>#REF!</v>
      </c>
      <c r="E110" t="s">
        <v>409</v>
      </c>
      <c r="F110" t="s">
        <v>1343</v>
      </c>
    </row>
    <row r="111" spans="1:6">
      <c r="A111" t="s">
        <v>491</v>
      </c>
      <c r="B111">
        <v>301</v>
      </c>
      <c r="C111" t="s">
        <v>489</v>
      </c>
      <c r="D111" s="10" t="e">
        <f>IF('P5'!#REF!&lt;&gt;"",'P5'!#REF!,"")</f>
        <v>#REF!</v>
      </c>
      <c r="E111" t="s">
        <v>409</v>
      </c>
      <c r="F111" t="s">
        <v>1342</v>
      </c>
    </row>
    <row r="112" spans="1:6">
      <c r="A112" t="s">
        <v>491</v>
      </c>
      <c r="B112">
        <v>304</v>
      </c>
      <c r="C112" t="s">
        <v>497</v>
      </c>
      <c r="D112" s="10" t="e">
        <f>IF('P5'!#REF!&lt;&gt;"",'P5'!#REF!,"")</f>
        <v>#REF!</v>
      </c>
      <c r="E112" t="s">
        <v>409</v>
      </c>
      <c r="F112" t="s">
        <v>1342</v>
      </c>
    </row>
    <row r="113" spans="1:6">
      <c r="A113" t="s">
        <v>491</v>
      </c>
      <c r="B113">
        <v>306</v>
      </c>
      <c r="C113" t="s">
        <v>490</v>
      </c>
      <c r="D113" s="10" t="e">
        <f>IF('P5'!#REF!&lt;&gt;"",'P5'!#REF!,"")</f>
        <v>#REF!</v>
      </c>
      <c r="E113" t="s">
        <v>409</v>
      </c>
      <c r="F113" t="s">
        <v>1342</v>
      </c>
    </row>
    <row r="114" spans="1:6">
      <c r="A114" t="s">
        <v>491</v>
      </c>
      <c r="B114">
        <v>310</v>
      </c>
      <c r="C114" t="s">
        <v>484</v>
      </c>
      <c r="D114" s="10" t="str">
        <f>IF('P5'!B3&lt;&gt;"",'P5'!B3,"")</f>
        <v/>
      </c>
      <c r="E114" t="s">
        <v>409</v>
      </c>
      <c r="F114" t="s">
        <v>1342</v>
      </c>
    </row>
    <row r="115" spans="1:6">
      <c r="A115" t="s">
        <v>491</v>
      </c>
      <c r="B115">
        <v>313</v>
      </c>
      <c r="C115" t="s">
        <v>444</v>
      </c>
      <c r="D115" s="10" t="str">
        <f>IF('P5'!B5&lt;&gt;"",'P5'!B5,"")</f>
        <v/>
      </c>
      <c r="E115" t="s">
        <v>409</v>
      </c>
      <c r="F115" t="s">
        <v>1342</v>
      </c>
    </row>
    <row r="116" spans="1:6">
      <c r="A116" t="s">
        <v>491</v>
      </c>
      <c r="B116">
        <v>316</v>
      </c>
      <c r="C116" t="s">
        <v>448</v>
      </c>
      <c r="D116" s="10" t="str">
        <f>IF('P5'!B7&lt;&gt;"",'P5'!B7,"")</f>
        <v/>
      </c>
      <c r="E116" t="s">
        <v>409</v>
      </c>
      <c r="F116" t="s">
        <v>1342</v>
      </c>
    </row>
    <row r="117" spans="1:6">
      <c r="A117" t="s">
        <v>491</v>
      </c>
      <c r="B117">
        <v>319</v>
      </c>
      <c r="C117" t="s">
        <v>498</v>
      </c>
      <c r="D117" s="10" t="str">
        <f>IF('P5'!H7&lt;&gt;"",'P5'!H7,"")</f>
        <v/>
      </c>
      <c r="E117" t="s">
        <v>409</v>
      </c>
      <c r="F117" t="s">
        <v>1342</v>
      </c>
    </row>
    <row r="118" spans="1:6">
      <c r="A118" t="s">
        <v>491</v>
      </c>
      <c r="B118">
        <v>321</v>
      </c>
      <c r="C118" t="s">
        <v>499</v>
      </c>
      <c r="D118" s="10" t="str">
        <f>IF('P5'!B9&lt;&gt;"",'P5'!B9,"")</f>
        <v/>
      </c>
      <c r="E118" t="s">
        <v>409</v>
      </c>
      <c r="F118" t="s">
        <v>1342</v>
      </c>
    </row>
    <row r="119" spans="1:6">
      <c r="A119" t="s">
        <v>491</v>
      </c>
      <c r="B119">
        <v>325</v>
      </c>
      <c r="C119" t="s">
        <v>500</v>
      </c>
      <c r="D119" s="10" t="str">
        <f>IF('P5'!B12&lt;&gt;"",'P5'!B12,"")</f>
        <v/>
      </c>
      <c r="E119" t="s">
        <v>409</v>
      </c>
      <c r="F119" t="s">
        <v>1342</v>
      </c>
    </row>
    <row r="120" spans="1:6">
      <c r="A120" t="s">
        <v>491</v>
      </c>
      <c r="B120">
        <v>327</v>
      </c>
      <c r="C120" t="s">
        <v>487</v>
      </c>
      <c r="D120" s="10" t="str">
        <f>IF('P5'!B14&lt;&gt;"",'P5'!B14,"")</f>
        <v/>
      </c>
      <c r="E120" t="s">
        <v>409</v>
      </c>
      <c r="F120" t="s">
        <v>1342</v>
      </c>
    </row>
    <row r="121" spans="1:6">
      <c r="A121" t="s">
        <v>491</v>
      </c>
      <c r="B121">
        <v>330</v>
      </c>
      <c r="C121" t="s">
        <v>501</v>
      </c>
      <c r="D121" s="10" t="str">
        <f>IF('P5'!B16&lt;&gt;"",'P5'!B16,"")</f>
        <v/>
      </c>
      <c r="E121" t="s">
        <v>409</v>
      </c>
      <c r="F121" t="s">
        <v>1342</v>
      </c>
    </row>
    <row r="122" spans="1:6">
      <c r="A122" t="s">
        <v>502</v>
      </c>
      <c r="B122">
        <v>335</v>
      </c>
      <c r="C122" t="s">
        <v>489</v>
      </c>
      <c r="D122" s="10" t="e">
        <f>IF('P6'!#REF!&lt;&gt;"",'P6'!#REF!,"")</f>
        <v>#REF!</v>
      </c>
      <c r="E122" t="s">
        <v>409</v>
      </c>
      <c r="F122" t="s">
        <v>1342</v>
      </c>
    </row>
    <row r="123" spans="1:6">
      <c r="A123" t="s">
        <v>502</v>
      </c>
      <c r="B123">
        <v>339</v>
      </c>
      <c r="C123" t="s">
        <v>1361</v>
      </c>
      <c r="D123" s="10" t="e">
        <f>IF('P6'!#REF!&lt;&gt;"",'P6'!#REF!,"")</f>
        <v>#REF!</v>
      </c>
      <c r="E123" t="s">
        <v>409</v>
      </c>
      <c r="F123" t="s">
        <v>1342</v>
      </c>
    </row>
    <row r="124" spans="1:6">
      <c r="A124" t="s">
        <v>502</v>
      </c>
      <c r="B124">
        <v>342</v>
      </c>
      <c r="C124" t="s">
        <v>484</v>
      </c>
      <c r="D124" s="10" t="e">
        <f>IF('P6'!#REF!&lt;&gt;"",'P6'!#REF!,"")</f>
        <v>#REF!</v>
      </c>
      <c r="E124" t="s">
        <v>409</v>
      </c>
      <c r="F124" t="s">
        <v>1342</v>
      </c>
    </row>
    <row r="125" spans="1:6">
      <c r="A125" t="s">
        <v>502</v>
      </c>
      <c r="B125">
        <v>346</v>
      </c>
      <c r="C125" t="s">
        <v>446</v>
      </c>
      <c r="D125" s="10" t="str">
        <f>IF('P6'!B3&lt;&gt;"",'P6'!B3,"")</f>
        <v/>
      </c>
      <c r="E125" t="s">
        <v>409</v>
      </c>
      <c r="F125" t="s">
        <v>1342</v>
      </c>
    </row>
    <row r="126" spans="1:6">
      <c r="A126" t="s">
        <v>502</v>
      </c>
      <c r="B126">
        <v>349</v>
      </c>
      <c r="C126" t="s">
        <v>506</v>
      </c>
      <c r="D126" s="11" t="str">
        <f>IF('P6'!D5&lt;&gt;"",'P6'!D5,"")</f>
        <v/>
      </c>
      <c r="E126" t="s">
        <v>409</v>
      </c>
      <c r="F126" t="s">
        <v>1343</v>
      </c>
    </row>
    <row r="127" spans="1:6">
      <c r="A127" t="s">
        <v>502</v>
      </c>
      <c r="B127">
        <v>351</v>
      </c>
      <c r="C127" t="s">
        <v>473</v>
      </c>
      <c r="D127" s="11" t="str">
        <f>IF('P6'!F5&lt;&gt;"",'P6'!F5,"")</f>
        <v/>
      </c>
      <c r="E127" t="s">
        <v>409</v>
      </c>
      <c r="F127" t="s">
        <v>1343</v>
      </c>
    </row>
    <row r="128" spans="1:6">
      <c r="A128" t="s">
        <v>502</v>
      </c>
      <c r="B128">
        <v>355</v>
      </c>
      <c r="C128" t="s">
        <v>1079</v>
      </c>
      <c r="D128" s="10" t="str">
        <f>IF('P6'!D7&lt;&gt;"",'P6'!D7,"")</f>
        <v/>
      </c>
      <c r="E128" t="s">
        <v>409</v>
      </c>
      <c r="F128" t="s">
        <v>1342</v>
      </c>
    </row>
    <row r="129" spans="1:6">
      <c r="A129" t="s">
        <v>502</v>
      </c>
      <c r="B129">
        <v>357</v>
      </c>
      <c r="C129" t="s">
        <v>431</v>
      </c>
      <c r="D129" s="10" t="str">
        <f>IF('P6'!B9&lt;&gt;"",'P6'!B9,"")</f>
        <v/>
      </c>
      <c r="E129" t="s">
        <v>409</v>
      </c>
      <c r="F129" t="s">
        <v>1342</v>
      </c>
    </row>
    <row r="130" spans="1:6">
      <c r="A130" t="s">
        <v>502</v>
      </c>
      <c r="B130">
        <v>361</v>
      </c>
      <c r="C130" t="s">
        <v>1362</v>
      </c>
      <c r="D130" s="10" t="str">
        <f>IF('P6'!D10&lt;&gt;"",'P6'!D10,"")</f>
        <v/>
      </c>
      <c r="E130" t="s">
        <v>409</v>
      </c>
      <c r="F130" t="s">
        <v>1342</v>
      </c>
    </row>
    <row r="131" spans="1:6">
      <c r="A131" t="s">
        <v>504</v>
      </c>
      <c r="B131">
        <v>365</v>
      </c>
      <c r="C131" t="s">
        <v>413</v>
      </c>
      <c r="D131" s="11" t="e">
        <f>IF(#REF!&lt;&gt;"",#REF!,"")</f>
        <v>#REF!</v>
      </c>
      <c r="E131" t="s">
        <v>409</v>
      </c>
      <c r="F131" t="s">
        <v>1343</v>
      </c>
    </row>
    <row r="132" spans="1:6">
      <c r="A132" t="s">
        <v>504</v>
      </c>
      <c r="B132">
        <v>367</v>
      </c>
      <c r="C132" t="s">
        <v>439</v>
      </c>
      <c r="D132" s="2" t="e">
        <f>IF(#REF!&lt;&gt;"",#REF!,"")</f>
        <v>#REF!</v>
      </c>
      <c r="E132" t="s">
        <v>409</v>
      </c>
      <c r="F132" t="s">
        <v>415</v>
      </c>
    </row>
    <row r="133" spans="1:6">
      <c r="A133" t="s">
        <v>504</v>
      </c>
      <c r="B133">
        <v>369</v>
      </c>
      <c r="C133" t="s">
        <v>490</v>
      </c>
      <c r="D133" s="10" t="e">
        <f>IF(#REF!&lt;&gt;"",#REF!,"")</f>
        <v>#REF!</v>
      </c>
      <c r="E133" t="s">
        <v>409</v>
      </c>
      <c r="F133" t="s">
        <v>1342</v>
      </c>
    </row>
    <row r="134" spans="1:6">
      <c r="A134" t="s">
        <v>504</v>
      </c>
      <c r="B134">
        <v>372</v>
      </c>
      <c r="C134" t="s">
        <v>443</v>
      </c>
      <c r="D134" s="10" t="e">
        <f>IF(#REF!&lt;&gt;"",#REF!,"")</f>
        <v>#REF!</v>
      </c>
      <c r="E134" t="s">
        <v>409</v>
      </c>
      <c r="F134" t="s">
        <v>1342</v>
      </c>
    </row>
    <row r="135" spans="1:6">
      <c r="A135" t="s">
        <v>504</v>
      </c>
      <c r="B135">
        <v>374</v>
      </c>
      <c r="C135" t="s">
        <v>505</v>
      </c>
      <c r="D135" s="10" t="e">
        <f>IF(#REF!&lt;&gt;"",#REF!,"")</f>
        <v>#REF!</v>
      </c>
      <c r="E135" t="s">
        <v>409</v>
      </c>
      <c r="F135" t="s">
        <v>1342</v>
      </c>
    </row>
    <row r="136" spans="1:6">
      <c r="A136" t="s">
        <v>504</v>
      </c>
      <c r="B136">
        <v>376</v>
      </c>
      <c r="C136" t="s">
        <v>444</v>
      </c>
      <c r="D136" s="10" t="e">
        <f>IF(#REF!&lt;&gt;"",#REF!,"")</f>
        <v>#REF!</v>
      </c>
      <c r="E136" t="s">
        <v>409</v>
      </c>
      <c r="F136" t="s">
        <v>1342</v>
      </c>
    </row>
    <row r="137" spans="1:6">
      <c r="A137" t="s">
        <v>504</v>
      </c>
      <c r="B137">
        <v>378</v>
      </c>
      <c r="C137" t="s">
        <v>446</v>
      </c>
      <c r="D137" s="10" t="e">
        <f>IF(#REF!&lt;&gt;"",#REF!,"")</f>
        <v>#REF!</v>
      </c>
      <c r="E137" t="s">
        <v>409</v>
      </c>
      <c r="F137" t="s">
        <v>1342</v>
      </c>
    </row>
    <row r="138" spans="1:6">
      <c r="A138" t="s">
        <v>504</v>
      </c>
      <c r="B138">
        <v>380</v>
      </c>
      <c r="C138" t="s">
        <v>448</v>
      </c>
      <c r="D138" s="10" t="e">
        <f>IF(#REF!&lt;&gt;"",#REF!,"")</f>
        <v>#REF!</v>
      </c>
      <c r="E138" t="s">
        <v>409</v>
      </c>
      <c r="F138" t="s">
        <v>1342</v>
      </c>
    </row>
    <row r="139" spans="1:6">
      <c r="A139" t="s">
        <v>504</v>
      </c>
      <c r="B139">
        <v>382</v>
      </c>
      <c r="C139" t="s">
        <v>506</v>
      </c>
      <c r="D139" s="10" t="e">
        <f>IF(#REF!&lt;&gt;"",#REF!,"")</f>
        <v>#REF!</v>
      </c>
      <c r="E139" t="s">
        <v>409</v>
      </c>
      <c r="F139" t="s">
        <v>1342</v>
      </c>
    </row>
    <row r="140" spans="1:6">
      <c r="A140" t="s">
        <v>504</v>
      </c>
      <c r="B140">
        <v>384</v>
      </c>
      <c r="C140" t="s">
        <v>499</v>
      </c>
      <c r="D140" s="10" t="e">
        <f>IF(#REF!&lt;&gt;"",#REF!,"")</f>
        <v>#REF!</v>
      </c>
      <c r="E140" t="s">
        <v>409</v>
      </c>
      <c r="F140" t="s">
        <v>1342</v>
      </c>
    </row>
    <row r="141" spans="1:6">
      <c r="A141" t="s">
        <v>504</v>
      </c>
      <c r="B141">
        <v>387</v>
      </c>
      <c r="C141" t="s">
        <v>427</v>
      </c>
      <c r="D141" s="2" t="e">
        <f>IF(#REF!&lt;&gt;"",#REF!,"")</f>
        <v>#REF!</v>
      </c>
      <c r="E141" t="s">
        <v>409</v>
      </c>
      <c r="F141" t="s">
        <v>415</v>
      </c>
    </row>
    <row r="142" spans="1:6">
      <c r="A142" t="s">
        <v>507</v>
      </c>
      <c r="B142">
        <v>390</v>
      </c>
      <c r="C142" t="s">
        <v>1363</v>
      </c>
      <c r="D142" s="10" t="str">
        <f>IF('P7'!F2&lt;&gt;"",'P7'!F2,"")</f>
        <v/>
      </c>
      <c r="E142" t="s">
        <v>409</v>
      </c>
      <c r="F142" t="s">
        <v>1342</v>
      </c>
    </row>
    <row r="143" spans="1:6">
      <c r="A143" t="s">
        <v>507</v>
      </c>
      <c r="B143">
        <v>393</v>
      </c>
      <c r="C143" t="s">
        <v>1023</v>
      </c>
      <c r="D143" s="10" t="str">
        <f>IF('P7'!D4&lt;&gt;"",'P7'!D4,"")</f>
        <v/>
      </c>
      <c r="E143" t="s">
        <v>409</v>
      </c>
      <c r="F143" t="s">
        <v>1342</v>
      </c>
    </row>
    <row r="144" spans="1:6">
      <c r="A144" t="s">
        <v>507</v>
      </c>
      <c r="B144">
        <v>423</v>
      </c>
      <c r="C144" t="s">
        <v>1364</v>
      </c>
      <c r="D144" s="2" t="str">
        <f>IF('P7'!A14&lt;&gt;"",'P7'!A14,"")</f>
        <v/>
      </c>
      <c r="E144" t="s">
        <v>409</v>
      </c>
      <c r="F144" t="s">
        <v>415</v>
      </c>
    </row>
    <row r="145" spans="1:6">
      <c r="A145" t="s">
        <v>507</v>
      </c>
      <c r="B145">
        <v>424</v>
      </c>
      <c r="C145" t="s">
        <v>448</v>
      </c>
      <c r="D145" s="2" t="str">
        <f>IF('P7'!B14&lt;&gt;"",'P7'!B14,"")</f>
        <v/>
      </c>
      <c r="E145" t="s">
        <v>409</v>
      </c>
      <c r="F145" t="s">
        <v>415</v>
      </c>
    </row>
    <row r="146" spans="1:6">
      <c r="A146" t="s">
        <v>507</v>
      </c>
      <c r="B146">
        <v>425</v>
      </c>
      <c r="C146" t="s">
        <v>564</v>
      </c>
      <c r="D146" t="str">
        <f>IF('P7'!C14&lt;&gt;"",'P7'!C14,"")</f>
        <v/>
      </c>
      <c r="E146" t="s">
        <v>409</v>
      </c>
      <c r="F146" t="s">
        <v>508</v>
      </c>
    </row>
    <row r="147" spans="1:6">
      <c r="A147" t="s">
        <v>507</v>
      </c>
      <c r="B147">
        <v>426</v>
      </c>
      <c r="C147" t="s">
        <v>449</v>
      </c>
      <c r="D147" s="10" t="str">
        <f>IF('P7'!D14&lt;&gt;"",'P7'!D14,"")</f>
        <v/>
      </c>
      <c r="E147" t="s">
        <v>409</v>
      </c>
      <c r="F147" t="s">
        <v>1342</v>
      </c>
    </row>
    <row r="148" spans="1:6">
      <c r="A148" t="s">
        <v>507</v>
      </c>
      <c r="B148">
        <v>427</v>
      </c>
      <c r="C148" t="s">
        <v>512</v>
      </c>
      <c r="D148" s="10" t="str">
        <f>IF('P7'!E14&lt;&gt;"",'P7'!E14,"")</f>
        <v/>
      </c>
      <c r="E148" t="s">
        <v>409</v>
      </c>
      <c r="F148" t="s">
        <v>1342</v>
      </c>
    </row>
    <row r="149" spans="1:6">
      <c r="A149" t="s">
        <v>507</v>
      </c>
      <c r="B149">
        <v>429</v>
      </c>
      <c r="C149" t="s">
        <v>472</v>
      </c>
      <c r="D149" s="10" t="str">
        <f>IF('P7'!G14&lt;&gt;"",'P7'!G14,"")</f>
        <v/>
      </c>
      <c r="E149" t="s">
        <v>409</v>
      </c>
      <c r="F149" t="s">
        <v>1342</v>
      </c>
    </row>
    <row r="150" spans="1:6">
      <c r="A150" t="s">
        <v>507</v>
      </c>
      <c r="B150">
        <v>431</v>
      </c>
      <c r="C150" t="s">
        <v>1365</v>
      </c>
      <c r="D150" s="10" t="str">
        <f>IF('P7'!I14&lt;&gt;"",'P7'!I14,"")</f>
        <v/>
      </c>
      <c r="E150" t="s">
        <v>409</v>
      </c>
      <c r="F150" t="s">
        <v>1342</v>
      </c>
    </row>
    <row r="151" spans="1:6">
      <c r="A151" t="s">
        <v>507</v>
      </c>
      <c r="B151">
        <v>432</v>
      </c>
      <c r="C151" t="s">
        <v>425</v>
      </c>
      <c r="D151" s="10" t="str">
        <f>IF('P7'!E15&lt;&gt;"",'P7'!E15,"")</f>
        <v/>
      </c>
      <c r="E151" t="s">
        <v>409</v>
      </c>
      <c r="F151" t="s">
        <v>1342</v>
      </c>
    </row>
    <row r="152" spans="1:6">
      <c r="A152" t="s">
        <v>507</v>
      </c>
      <c r="B152">
        <v>434</v>
      </c>
      <c r="C152" t="s">
        <v>474</v>
      </c>
      <c r="D152" s="10" t="str">
        <f>IF('P7'!G15&lt;&gt;"",'P7'!G15,"")</f>
        <v/>
      </c>
      <c r="E152" t="s">
        <v>409</v>
      </c>
      <c r="F152" t="s">
        <v>1342</v>
      </c>
    </row>
    <row r="153" spans="1:6">
      <c r="A153" t="s">
        <v>507</v>
      </c>
      <c r="B153">
        <v>436</v>
      </c>
      <c r="C153" t="s">
        <v>514</v>
      </c>
      <c r="D153" s="10" t="str">
        <f>IF('P7'!E16&lt;&gt;"",'P7'!E16,"")</f>
        <v/>
      </c>
      <c r="E153" t="s">
        <v>409</v>
      </c>
      <c r="F153" t="s">
        <v>1342</v>
      </c>
    </row>
    <row r="154" spans="1:6">
      <c r="A154" t="s">
        <v>507</v>
      </c>
      <c r="B154">
        <v>438</v>
      </c>
      <c r="C154" t="s">
        <v>476</v>
      </c>
      <c r="D154" s="10" t="str">
        <f>IF('P7'!G16&lt;&gt;"",'P7'!G16,"")</f>
        <v/>
      </c>
      <c r="E154" t="s">
        <v>409</v>
      </c>
      <c r="F154" t="s">
        <v>1342</v>
      </c>
    </row>
    <row r="155" spans="1:6">
      <c r="A155" t="s">
        <v>507</v>
      </c>
      <c r="B155">
        <v>440</v>
      </c>
      <c r="C155" t="s">
        <v>428</v>
      </c>
      <c r="D155" s="10" t="str">
        <f>IF('P7'!E17&lt;&gt;"",'P7'!E17,"")</f>
        <v/>
      </c>
      <c r="E155" t="s">
        <v>409</v>
      </c>
      <c r="F155" t="s">
        <v>1342</v>
      </c>
    </row>
    <row r="156" spans="1:6">
      <c r="A156" t="s">
        <v>507</v>
      </c>
      <c r="B156">
        <v>442</v>
      </c>
      <c r="C156" t="s">
        <v>478</v>
      </c>
      <c r="D156" s="10" t="str">
        <f>IF('P7'!G17&lt;&gt;"",'P7'!G17,"")</f>
        <v/>
      </c>
      <c r="E156" t="s">
        <v>409</v>
      </c>
      <c r="F156" t="s">
        <v>1342</v>
      </c>
    </row>
    <row r="157" spans="1:6">
      <c r="A157" t="s">
        <v>507</v>
      </c>
      <c r="B157">
        <v>443</v>
      </c>
      <c r="C157" t="s">
        <v>717</v>
      </c>
      <c r="D157" s="2" t="str">
        <f>IF('P7'!H17&lt;&gt;"",'P7'!H17,"")</f>
        <v/>
      </c>
      <c r="E157" t="s">
        <v>409</v>
      </c>
      <c r="F157" t="s">
        <v>415</v>
      </c>
    </row>
    <row r="158" spans="1:6">
      <c r="A158" t="s">
        <v>507</v>
      </c>
      <c r="B158">
        <v>444</v>
      </c>
      <c r="C158" t="s">
        <v>515</v>
      </c>
      <c r="D158" s="10" t="str">
        <f>IF('P7'!E18&lt;&gt;"",'P7'!E18,"")</f>
        <v/>
      </c>
      <c r="E158" t="s">
        <v>409</v>
      </c>
      <c r="F158" t="s">
        <v>1342</v>
      </c>
    </row>
    <row r="159" spans="1:6">
      <c r="A159" t="s">
        <v>507</v>
      </c>
      <c r="B159">
        <v>446</v>
      </c>
      <c r="C159" t="s">
        <v>479</v>
      </c>
      <c r="D159" s="10" t="str">
        <f>IF('P7'!G18&lt;&gt;"",'P7'!G18,"")</f>
        <v/>
      </c>
      <c r="E159" t="s">
        <v>409</v>
      </c>
      <c r="F159" t="s">
        <v>1342</v>
      </c>
    </row>
    <row r="160" spans="1:6">
      <c r="A160" t="s">
        <v>507</v>
      </c>
      <c r="B160">
        <v>447</v>
      </c>
      <c r="C160" t="s">
        <v>486</v>
      </c>
      <c r="D160" s="2" t="str">
        <f>IF('P7'!H18&lt;&gt;"",'P7'!H18,"")</f>
        <v/>
      </c>
      <c r="E160" t="s">
        <v>409</v>
      </c>
      <c r="F160" t="s">
        <v>415</v>
      </c>
    </row>
    <row r="161" spans="1:6">
      <c r="A161" t="s">
        <v>507</v>
      </c>
      <c r="B161">
        <v>448</v>
      </c>
      <c r="C161" t="s">
        <v>1366</v>
      </c>
      <c r="D161" s="2" t="str">
        <f>IF('P7'!A19&lt;&gt;"",'P7'!A19,"")</f>
        <v/>
      </c>
      <c r="E161" t="s">
        <v>409</v>
      </c>
      <c r="F161" t="s">
        <v>415</v>
      </c>
    </row>
    <row r="162" spans="1:6">
      <c r="A162" t="s">
        <v>507</v>
      </c>
      <c r="B162">
        <v>449</v>
      </c>
      <c r="C162" t="s">
        <v>431</v>
      </c>
      <c r="D162" s="2" t="str">
        <f>IF('P7'!B19&lt;&gt;"",'P7'!B19,"")</f>
        <v/>
      </c>
      <c r="E162" t="s">
        <v>409</v>
      </c>
      <c r="F162" t="s">
        <v>415</v>
      </c>
    </row>
    <row r="163" spans="1:6">
      <c r="A163" t="s">
        <v>507</v>
      </c>
      <c r="B163">
        <v>450</v>
      </c>
      <c r="C163" t="s">
        <v>747</v>
      </c>
      <c r="D163" t="str">
        <f>IF('P7'!C19&lt;&gt;"",'P7'!C19,"")</f>
        <v/>
      </c>
      <c r="E163" t="s">
        <v>409</v>
      </c>
      <c r="F163" t="s">
        <v>508</v>
      </c>
    </row>
    <row r="164" spans="1:6">
      <c r="A164" t="s">
        <v>507</v>
      </c>
      <c r="B164">
        <v>451</v>
      </c>
      <c r="C164" t="s">
        <v>451</v>
      </c>
      <c r="D164" s="10" t="str">
        <f>IF('P7'!D19&lt;&gt;"",'P7'!D19,"")</f>
        <v/>
      </c>
      <c r="E164" t="s">
        <v>409</v>
      </c>
      <c r="F164" t="s">
        <v>1342</v>
      </c>
    </row>
    <row r="165" spans="1:6">
      <c r="A165" t="s">
        <v>507</v>
      </c>
      <c r="B165">
        <v>452</v>
      </c>
      <c r="C165" t="s">
        <v>433</v>
      </c>
      <c r="D165" s="10" t="str">
        <f>IF('P7'!E19&lt;&gt;"",'P7'!E19,"")</f>
        <v/>
      </c>
      <c r="E165" t="s">
        <v>409</v>
      </c>
      <c r="F165" t="s">
        <v>1342</v>
      </c>
    </row>
    <row r="166" spans="1:6">
      <c r="A166" t="s">
        <v>507</v>
      </c>
      <c r="B166">
        <v>454</v>
      </c>
      <c r="C166" t="s">
        <v>434</v>
      </c>
      <c r="D166" s="10" t="str">
        <f>IF('P7'!G19&lt;&gt;"",'P7'!G19,"")</f>
        <v/>
      </c>
      <c r="E166" t="s">
        <v>409</v>
      </c>
      <c r="F166" t="s">
        <v>1342</v>
      </c>
    </row>
    <row r="167" spans="1:6">
      <c r="A167" t="s">
        <v>507</v>
      </c>
      <c r="B167">
        <v>456</v>
      </c>
      <c r="C167" t="s">
        <v>1367</v>
      </c>
      <c r="D167" s="10" t="str">
        <f>IF('P7'!I19&lt;&gt;"",'P7'!I19,"")</f>
        <v/>
      </c>
      <c r="E167" t="s">
        <v>409</v>
      </c>
      <c r="F167" t="s">
        <v>1342</v>
      </c>
    </row>
    <row r="168" spans="1:6">
      <c r="A168" t="s">
        <v>507</v>
      </c>
      <c r="B168">
        <v>457</v>
      </c>
      <c r="C168" t="s">
        <v>519</v>
      </c>
      <c r="D168" s="10" t="str">
        <f>IF('P7'!E20&lt;&gt;"",'P7'!E20,"")</f>
        <v/>
      </c>
      <c r="E168" t="s">
        <v>409</v>
      </c>
      <c r="F168" t="s">
        <v>1342</v>
      </c>
    </row>
    <row r="169" spans="1:6">
      <c r="A169" t="s">
        <v>507</v>
      </c>
      <c r="B169">
        <v>459</v>
      </c>
      <c r="C169" t="s">
        <v>520</v>
      </c>
      <c r="D169" s="10" t="str">
        <f>IF('P7'!G20&lt;&gt;"",'P7'!G20,"")</f>
        <v/>
      </c>
      <c r="E169" t="s">
        <v>409</v>
      </c>
      <c r="F169" t="s">
        <v>1342</v>
      </c>
    </row>
    <row r="170" spans="1:6">
      <c r="A170" t="s">
        <v>507</v>
      </c>
      <c r="B170">
        <v>461</v>
      </c>
      <c r="C170" t="s">
        <v>521</v>
      </c>
      <c r="D170" s="10" t="str">
        <f>IF('P7'!E21&lt;&gt;"",'P7'!E21,"")</f>
        <v/>
      </c>
      <c r="E170" t="s">
        <v>409</v>
      </c>
      <c r="F170" t="s">
        <v>1342</v>
      </c>
    </row>
    <row r="171" spans="1:6">
      <c r="A171" t="s">
        <v>507</v>
      </c>
      <c r="B171">
        <v>463</v>
      </c>
      <c r="C171" t="s">
        <v>522</v>
      </c>
      <c r="D171" s="10" t="str">
        <f>IF('P7'!G21&lt;&gt;"",'P7'!G21,"")</f>
        <v/>
      </c>
      <c r="E171" t="s">
        <v>409</v>
      </c>
      <c r="F171" t="s">
        <v>1342</v>
      </c>
    </row>
    <row r="172" spans="1:6">
      <c r="A172" t="s">
        <v>507</v>
      </c>
      <c r="B172">
        <v>465</v>
      </c>
      <c r="C172" t="s">
        <v>523</v>
      </c>
      <c r="D172" s="10" t="str">
        <f>IF('P7'!E22&lt;&gt;"",'P7'!E22,"")</f>
        <v/>
      </c>
      <c r="E172" t="s">
        <v>409</v>
      </c>
      <c r="F172" t="s">
        <v>1342</v>
      </c>
    </row>
    <row r="173" spans="1:6">
      <c r="A173" t="s">
        <v>507</v>
      </c>
      <c r="B173">
        <v>467</v>
      </c>
      <c r="C173" t="s">
        <v>524</v>
      </c>
      <c r="D173" s="10" t="str">
        <f>IF('P7'!G22&lt;&gt;"",'P7'!G22,"")</f>
        <v/>
      </c>
      <c r="E173" t="s">
        <v>409</v>
      </c>
      <c r="F173" t="s">
        <v>1342</v>
      </c>
    </row>
    <row r="174" spans="1:6">
      <c r="A174" t="s">
        <v>507</v>
      </c>
      <c r="B174">
        <v>468</v>
      </c>
      <c r="C174" t="s">
        <v>800</v>
      </c>
      <c r="D174" s="2" t="str">
        <f>IF('P7'!H22&lt;&gt;"",'P7'!H22,"")</f>
        <v/>
      </c>
      <c r="E174" t="s">
        <v>409</v>
      </c>
      <c r="F174" t="s">
        <v>415</v>
      </c>
    </row>
    <row r="175" spans="1:6">
      <c r="A175" t="s">
        <v>507</v>
      </c>
      <c r="B175">
        <v>469</v>
      </c>
      <c r="C175" t="s">
        <v>525</v>
      </c>
      <c r="D175" s="10" t="str">
        <f>IF('P7'!E23&lt;&gt;"",'P7'!E23,"")</f>
        <v/>
      </c>
      <c r="E175" t="s">
        <v>409</v>
      </c>
      <c r="F175" t="s">
        <v>1342</v>
      </c>
    </row>
    <row r="176" spans="1:6">
      <c r="A176" t="s">
        <v>507</v>
      </c>
      <c r="B176">
        <v>471</v>
      </c>
      <c r="C176" t="s">
        <v>526</v>
      </c>
      <c r="D176" s="10" t="str">
        <f>IF('P7'!G23&lt;&gt;"",'P7'!G23,"")</f>
        <v/>
      </c>
      <c r="E176" t="s">
        <v>409</v>
      </c>
      <c r="F176" t="s">
        <v>1342</v>
      </c>
    </row>
    <row r="177" spans="1:6">
      <c r="A177" t="s">
        <v>507</v>
      </c>
      <c r="B177">
        <v>472</v>
      </c>
      <c r="C177" t="s">
        <v>527</v>
      </c>
      <c r="D177" s="2" t="str">
        <f>IF('P7'!H23&lt;&gt;"",'P7'!H23,"")</f>
        <v/>
      </c>
      <c r="E177" t="s">
        <v>409</v>
      </c>
      <c r="F177" t="s">
        <v>415</v>
      </c>
    </row>
    <row r="178" spans="1:6">
      <c r="A178" t="s">
        <v>507</v>
      </c>
      <c r="B178">
        <v>473</v>
      </c>
      <c r="C178" t="s">
        <v>1368</v>
      </c>
      <c r="D178" s="2" t="str">
        <f>IF('P7'!A24&lt;&gt;"",'P7'!A24,"")</f>
        <v/>
      </c>
      <c r="E178" t="s">
        <v>409</v>
      </c>
      <c r="F178" t="s">
        <v>415</v>
      </c>
    </row>
    <row r="179" spans="1:6">
      <c r="A179" t="s">
        <v>507</v>
      </c>
      <c r="B179">
        <v>474</v>
      </c>
      <c r="C179" t="s">
        <v>1353</v>
      </c>
      <c r="D179" s="2" t="str">
        <f>IF('P7'!B24&lt;&gt;"",'P7'!B24,"")</f>
        <v/>
      </c>
      <c r="E179" t="s">
        <v>409</v>
      </c>
      <c r="F179" t="s">
        <v>415</v>
      </c>
    </row>
    <row r="180" spans="1:6">
      <c r="A180" t="s">
        <v>507</v>
      </c>
      <c r="B180">
        <v>475</v>
      </c>
      <c r="C180" t="s">
        <v>832</v>
      </c>
      <c r="D180" t="str">
        <f>IF('P7'!C24&lt;&gt;"",'P7'!C24,"")</f>
        <v/>
      </c>
      <c r="E180" t="s">
        <v>409</v>
      </c>
      <c r="F180" t="s">
        <v>508</v>
      </c>
    </row>
    <row r="181" spans="1:6">
      <c r="A181" t="s">
        <v>507</v>
      </c>
      <c r="B181">
        <v>476</v>
      </c>
      <c r="C181" t="s">
        <v>833</v>
      </c>
      <c r="D181" s="10" t="str">
        <f>IF('P7'!D24&lt;&gt;"",'P7'!D24,"")</f>
        <v/>
      </c>
      <c r="E181" t="s">
        <v>409</v>
      </c>
      <c r="F181" t="s">
        <v>1342</v>
      </c>
    </row>
    <row r="182" spans="1:6">
      <c r="A182" t="s">
        <v>507</v>
      </c>
      <c r="B182">
        <v>477</v>
      </c>
      <c r="C182" t="s">
        <v>528</v>
      </c>
      <c r="D182" s="10" t="str">
        <f>IF('P7'!E24&lt;&gt;"",'P7'!E24,"")</f>
        <v/>
      </c>
      <c r="E182" t="s">
        <v>409</v>
      </c>
      <c r="F182" t="s">
        <v>1342</v>
      </c>
    </row>
    <row r="183" spans="1:6">
      <c r="A183" t="s">
        <v>507</v>
      </c>
      <c r="B183">
        <v>479</v>
      </c>
      <c r="C183" t="s">
        <v>529</v>
      </c>
      <c r="D183" s="10" t="str">
        <f>IF('P7'!G24&lt;&gt;"",'P7'!G24,"")</f>
        <v/>
      </c>
      <c r="E183" t="s">
        <v>409</v>
      </c>
      <c r="F183" t="s">
        <v>1342</v>
      </c>
    </row>
    <row r="184" spans="1:6">
      <c r="A184" t="s">
        <v>507</v>
      </c>
      <c r="B184">
        <v>481</v>
      </c>
      <c r="C184" t="s">
        <v>1369</v>
      </c>
      <c r="D184" s="10" t="str">
        <f>IF('P7'!I24&lt;&gt;"",'P7'!I24,"")</f>
        <v/>
      </c>
      <c r="E184" t="s">
        <v>409</v>
      </c>
      <c r="F184" t="s">
        <v>1342</v>
      </c>
    </row>
    <row r="185" spans="1:6">
      <c r="A185" t="s">
        <v>507</v>
      </c>
      <c r="B185">
        <v>482</v>
      </c>
      <c r="C185" t="s">
        <v>534</v>
      </c>
      <c r="D185" s="10" t="str">
        <f>IF('P7'!E25&lt;&gt;"",'P7'!E25,"")</f>
        <v/>
      </c>
      <c r="E185" t="s">
        <v>409</v>
      </c>
      <c r="F185" t="s">
        <v>1342</v>
      </c>
    </row>
    <row r="186" spans="1:6">
      <c r="A186" t="s">
        <v>507</v>
      </c>
      <c r="B186">
        <v>484</v>
      </c>
      <c r="C186" t="s">
        <v>535</v>
      </c>
      <c r="D186" s="10" t="str">
        <f>IF('P7'!G25&lt;&gt;"",'P7'!G25,"")</f>
        <v/>
      </c>
      <c r="E186" t="s">
        <v>409</v>
      </c>
      <c r="F186" t="s">
        <v>1342</v>
      </c>
    </row>
    <row r="187" spans="1:6">
      <c r="A187" t="s">
        <v>507</v>
      </c>
      <c r="B187">
        <v>486</v>
      </c>
      <c r="C187" t="s">
        <v>536</v>
      </c>
      <c r="D187" s="10" t="str">
        <f>IF('P7'!E26&lt;&gt;"",'P7'!E26,"")</f>
        <v/>
      </c>
      <c r="E187" t="s">
        <v>409</v>
      </c>
      <c r="F187" t="s">
        <v>1342</v>
      </c>
    </row>
    <row r="188" spans="1:6">
      <c r="A188" t="s">
        <v>507</v>
      </c>
      <c r="B188">
        <v>488</v>
      </c>
      <c r="C188" t="s">
        <v>537</v>
      </c>
      <c r="D188" s="10" t="str">
        <f>IF('P7'!G26&lt;&gt;"",'P7'!G26,"")</f>
        <v/>
      </c>
      <c r="E188" t="s">
        <v>409</v>
      </c>
      <c r="F188" t="s">
        <v>1342</v>
      </c>
    </row>
    <row r="189" spans="1:6">
      <c r="A189" t="s">
        <v>507</v>
      </c>
      <c r="B189">
        <v>490</v>
      </c>
      <c r="C189" t="s">
        <v>538</v>
      </c>
      <c r="D189" s="10" t="str">
        <f>IF('P7'!E27&lt;&gt;"",'P7'!E27,"")</f>
        <v/>
      </c>
      <c r="E189" t="s">
        <v>409</v>
      </c>
      <c r="F189" t="s">
        <v>1342</v>
      </c>
    </row>
    <row r="190" spans="1:6">
      <c r="A190" t="s">
        <v>507</v>
      </c>
      <c r="B190">
        <v>492</v>
      </c>
      <c r="C190" t="s">
        <v>539</v>
      </c>
      <c r="D190" s="10" t="str">
        <f>IF('P7'!G27&lt;&gt;"",'P7'!G27,"")</f>
        <v/>
      </c>
      <c r="E190" t="s">
        <v>409</v>
      </c>
      <c r="F190" t="s">
        <v>1342</v>
      </c>
    </row>
    <row r="191" spans="1:6">
      <c r="A191" t="s">
        <v>507</v>
      </c>
      <c r="B191">
        <v>493</v>
      </c>
      <c r="C191" t="s">
        <v>887</v>
      </c>
      <c r="D191" s="2" t="str">
        <f>IF('P7'!H27&lt;&gt;"",'P7'!H27,"")</f>
        <v/>
      </c>
      <c r="E191" t="s">
        <v>409</v>
      </c>
      <c r="F191" t="s">
        <v>415</v>
      </c>
    </row>
    <row r="192" spans="1:6">
      <c r="A192" t="s">
        <v>507</v>
      </c>
      <c r="B192">
        <v>494</v>
      </c>
      <c r="C192" t="s">
        <v>540</v>
      </c>
      <c r="D192" s="10" t="str">
        <f>IF('P7'!E28&lt;&gt;"",'P7'!E28,"")</f>
        <v/>
      </c>
      <c r="E192" t="s">
        <v>409</v>
      </c>
      <c r="F192" t="s">
        <v>1342</v>
      </c>
    </row>
    <row r="193" spans="1:6">
      <c r="A193" t="s">
        <v>507</v>
      </c>
      <c r="B193">
        <v>496</v>
      </c>
      <c r="C193" t="s">
        <v>541</v>
      </c>
      <c r="D193" s="10" t="str">
        <f>IF('P7'!G28&lt;&gt;"",'P7'!G28,"")</f>
        <v/>
      </c>
      <c r="E193" t="s">
        <v>409</v>
      </c>
      <c r="F193" t="s">
        <v>1342</v>
      </c>
    </row>
    <row r="194" spans="1:6">
      <c r="A194" t="s">
        <v>507</v>
      </c>
      <c r="B194">
        <v>497</v>
      </c>
      <c r="C194" t="s">
        <v>542</v>
      </c>
      <c r="D194" s="2" t="str">
        <f>IF('P7'!H28&lt;&gt;"",'P7'!H28,"")</f>
        <v/>
      </c>
      <c r="E194" t="s">
        <v>409</v>
      </c>
      <c r="F194" t="s">
        <v>415</v>
      </c>
    </row>
    <row r="195" spans="1:6">
      <c r="A195" t="s">
        <v>507</v>
      </c>
      <c r="B195">
        <v>498</v>
      </c>
      <c r="C195" t="s">
        <v>1370</v>
      </c>
      <c r="D195" s="2" t="str">
        <f>IF('P7'!A29&lt;&gt;"",'P7'!A29,"")</f>
        <v/>
      </c>
      <c r="E195" t="s">
        <v>409</v>
      </c>
      <c r="F195" t="s">
        <v>415</v>
      </c>
    </row>
    <row r="196" spans="1:6">
      <c r="A196" t="s">
        <v>507</v>
      </c>
      <c r="B196">
        <v>499</v>
      </c>
      <c r="C196" t="s">
        <v>1371</v>
      </c>
      <c r="D196" s="2" t="str">
        <f>IF('P7'!B29&lt;&gt;"",'P7'!B29,"")</f>
        <v/>
      </c>
      <c r="E196" t="s">
        <v>409</v>
      </c>
      <c r="F196" t="s">
        <v>415</v>
      </c>
    </row>
    <row r="197" spans="1:6">
      <c r="A197" t="s">
        <v>507</v>
      </c>
      <c r="B197">
        <v>500</v>
      </c>
      <c r="C197" t="s">
        <v>919</v>
      </c>
      <c r="D197" t="str">
        <f>IF('P7'!C29&lt;&gt;"",'P7'!C29,"")</f>
        <v/>
      </c>
      <c r="E197" t="s">
        <v>409</v>
      </c>
      <c r="F197" t="s">
        <v>508</v>
      </c>
    </row>
    <row r="198" spans="1:6">
      <c r="A198" t="s">
        <v>507</v>
      </c>
      <c r="B198">
        <v>501</v>
      </c>
      <c r="C198" t="s">
        <v>920</v>
      </c>
      <c r="D198" s="10" t="str">
        <f>IF('P7'!D29&lt;&gt;"",'P7'!D29,"")</f>
        <v/>
      </c>
      <c r="E198" t="s">
        <v>409</v>
      </c>
      <c r="F198" t="s">
        <v>1342</v>
      </c>
    </row>
    <row r="199" spans="1:6">
      <c r="A199" t="s">
        <v>507</v>
      </c>
      <c r="B199">
        <v>502</v>
      </c>
      <c r="C199" t="s">
        <v>543</v>
      </c>
      <c r="D199" s="10" t="str">
        <f>IF('P7'!E29&lt;&gt;"",'P7'!E29,"")</f>
        <v/>
      </c>
      <c r="E199" t="s">
        <v>409</v>
      </c>
      <c r="F199" t="s">
        <v>1342</v>
      </c>
    </row>
    <row r="200" spans="1:6">
      <c r="A200" t="s">
        <v>507</v>
      </c>
      <c r="B200">
        <v>504</v>
      </c>
      <c r="C200" t="s">
        <v>544</v>
      </c>
      <c r="D200" s="10" t="str">
        <f>IF('P7'!G29&lt;&gt;"",'P7'!G29,"")</f>
        <v/>
      </c>
      <c r="E200" t="s">
        <v>409</v>
      </c>
      <c r="F200" t="s">
        <v>1342</v>
      </c>
    </row>
    <row r="201" spans="1:6">
      <c r="A201" t="s">
        <v>507</v>
      </c>
      <c r="B201">
        <v>506</v>
      </c>
      <c r="C201" t="s">
        <v>1372</v>
      </c>
      <c r="D201" s="10" t="str">
        <f>IF('P7'!I29&lt;&gt;"",'P7'!I29,"")</f>
        <v/>
      </c>
      <c r="E201" t="s">
        <v>409</v>
      </c>
      <c r="F201" t="s">
        <v>1342</v>
      </c>
    </row>
    <row r="202" spans="1:6">
      <c r="A202" t="s">
        <v>507</v>
      </c>
      <c r="B202">
        <v>507</v>
      </c>
      <c r="C202" t="s">
        <v>1065</v>
      </c>
      <c r="D202" s="10" t="str">
        <f>IF('P7'!E30&lt;&gt;"",'P7'!E30,"")</f>
        <v/>
      </c>
      <c r="E202" t="s">
        <v>409</v>
      </c>
      <c r="F202" t="s">
        <v>1342</v>
      </c>
    </row>
    <row r="203" spans="1:6">
      <c r="A203" t="s">
        <v>507</v>
      </c>
      <c r="B203">
        <v>509</v>
      </c>
      <c r="C203" t="s">
        <v>1036</v>
      </c>
      <c r="D203" s="10" t="str">
        <f>IF('P7'!G30&lt;&gt;"",'P7'!G30,"")</f>
        <v/>
      </c>
      <c r="E203" t="s">
        <v>409</v>
      </c>
      <c r="F203" t="s">
        <v>1342</v>
      </c>
    </row>
    <row r="204" spans="1:6">
      <c r="A204" t="s">
        <v>507</v>
      </c>
      <c r="B204">
        <v>511</v>
      </c>
      <c r="C204" t="s">
        <v>1373</v>
      </c>
      <c r="D204" s="10" t="str">
        <f>IF('P7'!E31&lt;&gt;"",'P7'!E31,"")</f>
        <v/>
      </c>
      <c r="E204" t="s">
        <v>409</v>
      </c>
      <c r="F204" t="s">
        <v>1342</v>
      </c>
    </row>
    <row r="205" spans="1:6">
      <c r="A205" t="s">
        <v>507</v>
      </c>
      <c r="B205">
        <v>513</v>
      </c>
      <c r="C205" t="s">
        <v>1374</v>
      </c>
      <c r="D205" s="10" t="str">
        <f>IF('P7'!G31&lt;&gt;"",'P7'!G31,"")</f>
        <v/>
      </c>
      <c r="E205" t="s">
        <v>409</v>
      </c>
      <c r="F205" t="s">
        <v>1342</v>
      </c>
    </row>
    <row r="206" spans="1:6">
      <c r="A206" t="s">
        <v>507</v>
      </c>
      <c r="B206">
        <v>515</v>
      </c>
      <c r="C206" t="s">
        <v>1375</v>
      </c>
      <c r="D206" s="10" t="str">
        <f>IF('P7'!E32&lt;&gt;"",'P7'!E32,"")</f>
        <v/>
      </c>
      <c r="E206" t="s">
        <v>409</v>
      </c>
      <c r="F206" t="s">
        <v>1342</v>
      </c>
    </row>
    <row r="207" spans="1:6">
      <c r="A207" t="s">
        <v>507</v>
      </c>
      <c r="B207">
        <v>517</v>
      </c>
      <c r="C207" t="s">
        <v>1376</v>
      </c>
      <c r="D207" s="10" t="str">
        <f>IF('P7'!G32&lt;&gt;"",'P7'!G32,"")</f>
        <v/>
      </c>
      <c r="E207" t="s">
        <v>409</v>
      </c>
      <c r="F207" t="s">
        <v>1342</v>
      </c>
    </row>
    <row r="208" spans="1:6">
      <c r="A208" t="s">
        <v>507</v>
      </c>
      <c r="B208">
        <v>518</v>
      </c>
      <c r="C208" t="s">
        <v>1377</v>
      </c>
      <c r="D208" s="2" t="str">
        <f>IF('P7'!H32&lt;&gt;"",'P7'!H32,"")</f>
        <v/>
      </c>
      <c r="E208" t="s">
        <v>409</v>
      </c>
      <c r="F208" t="s">
        <v>415</v>
      </c>
    </row>
    <row r="209" spans="1:6">
      <c r="A209" t="s">
        <v>507</v>
      </c>
      <c r="B209">
        <v>519</v>
      </c>
      <c r="C209" t="s">
        <v>1378</v>
      </c>
      <c r="D209" s="10" t="str">
        <f>IF('P7'!E33&lt;&gt;"",'P7'!E33,"")</f>
        <v/>
      </c>
      <c r="E209" t="s">
        <v>409</v>
      </c>
      <c r="F209" t="s">
        <v>1342</v>
      </c>
    </row>
    <row r="210" spans="1:6">
      <c r="A210" t="s">
        <v>507</v>
      </c>
      <c r="B210">
        <v>521</v>
      </c>
      <c r="C210" t="s">
        <v>1379</v>
      </c>
      <c r="D210" s="10" t="str">
        <f>IF('P7'!G33&lt;&gt;"",'P7'!G33,"")</f>
        <v/>
      </c>
      <c r="E210" t="s">
        <v>409</v>
      </c>
      <c r="F210" t="s">
        <v>1342</v>
      </c>
    </row>
    <row r="211" spans="1:6">
      <c r="A211" t="s">
        <v>507</v>
      </c>
      <c r="B211">
        <v>522</v>
      </c>
      <c r="C211" t="s">
        <v>1380</v>
      </c>
      <c r="D211" s="2" t="str">
        <f>IF('P7'!H33&lt;&gt;"",'P7'!H33,"")</f>
        <v/>
      </c>
      <c r="E211" t="s">
        <v>409</v>
      </c>
      <c r="F211" t="s">
        <v>415</v>
      </c>
    </row>
    <row r="212" spans="1:6">
      <c r="A212" t="s">
        <v>546</v>
      </c>
      <c r="B212">
        <v>534</v>
      </c>
      <c r="C212" t="s">
        <v>489</v>
      </c>
      <c r="D212" s="10" t="str">
        <f>IF('P8'!D5&lt;&gt;"",'P8'!D5,"")</f>
        <v/>
      </c>
      <c r="E212" t="s">
        <v>409</v>
      </c>
      <c r="F212" t="s">
        <v>1342</v>
      </c>
    </row>
    <row r="213" spans="1:6">
      <c r="A213" t="s">
        <v>546</v>
      </c>
      <c r="B213">
        <v>535</v>
      </c>
      <c r="C213" t="s">
        <v>440</v>
      </c>
      <c r="D213" s="11" t="str">
        <f>IF('P8'!E5&lt;&gt;"",'P8'!E5,"")</f>
        <v/>
      </c>
      <c r="E213" t="s">
        <v>409</v>
      </c>
      <c r="F213" t="s">
        <v>1343</v>
      </c>
    </row>
    <row r="214" spans="1:6">
      <c r="A214" t="s">
        <v>546</v>
      </c>
      <c r="B214">
        <v>536</v>
      </c>
      <c r="C214" t="s">
        <v>456</v>
      </c>
      <c r="D214" s="10" t="str">
        <f>IF('P8'!F5&lt;&gt;"",'P8'!F5,"")</f>
        <v/>
      </c>
      <c r="E214" t="s">
        <v>409</v>
      </c>
      <c r="F214" t="s">
        <v>1342</v>
      </c>
    </row>
    <row r="215" spans="1:6">
      <c r="A215" t="s">
        <v>546</v>
      </c>
      <c r="B215">
        <v>537</v>
      </c>
      <c r="C215" t="s">
        <v>547</v>
      </c>
      <c r="D215" s="10" t="str">
        <f>IF('P8'!G5&lt;&gt;"",'P8'!G5,"")</f>
        <v/>
      </c>
      <c r="E215" t="s">
        <v>409</v>
      </c>
      <c r="F215" t="s">
        <v>1342</v>
      </c>
    </row>
    <row r="216" spans="1:6">
      <c r="A216" t="s">
        <v>546</v>
      </c>
      <c r="B216">
        <v>538</v>
      </c>
      <c r="C216" t="s">
        <v>548</v>
      </c>
      <c r="D216" s="11" t="str">
        <f>IF('P8'!I5&lt;&gt;"",'P8'!I5,"")</f>
        <v/>
      </c>
      <c r="E216" t="s">
        <v>409</v>
      </c>
      <c r="F216" t="s">
        <v>1343</v>
      </c>
    </row>
    <row r="217" spans="1:6">
      <c r="A217" t="s">
        <v>546</v>
      </c>
      <c r="B217">
        <v>539</v>
      </c>
      <c r="C217" t="s">
        <v>457</v>
      </c>
      <c r="D217" s="10" t="str">
        <f>IF('P8'!N5&lt;&gt;"",'P8'!N5,"")</f>
        <v/>
      </c>
      <c r="E217" t="s">
        <v>409</v>
      </c>
      <c r="F217" t="s">
        <v>1342</v>
      </c>
    </row>
    <row r="218" spans="1:6">
      <c r="A218" t="s">
        <v>546</v>
      </c>
      <c r="B218">
        <v>541</v>
      </c>
      <c r="C218" t="s">
        <v>482</v>
      </c>
      <c r="D218" s="10" t="str">
        <f>IF('P8'!D6&lt;&gt;"",'P8'!D6,"")</f>
        <v/>
      </c>
      <c r="E218" t="s">
        <v>409</v>
      </c>
      <c r="F218" t="s">
        <v>1342</v>
      </c>
    </row>
    <row r="219" spans="1:6">
      <c r="A219" t="s">
        <v>546</v>
      </c>
      <c r="B219">
        <v>542</v>
      </c>
      <c r="C219" t="s">
        <v>441</v>
      </c>
      <c r="D219" s="11" t="str">
        <f>IF('P8'!E6&lt;&gt;"",'P8'!E6,"")</f>
        <v/>
      </c>
      <c r="E219" t="s">
        <v>409</v>
      </c>
      <c r="F219" t="s">
        <v>1343</v>
      </c>
    </row>
    <row r="220" spans="1:6">
      <c r="A220" t="s">
        <v>546</v>
      </c>
      <c r="B220">
        <v>543</v>
      </c>
      <c r="C220" t="s">
        <v>458</v>
      </c>
      <c r="D220" s="10" t="str">
        <f>IF('P8'!F6&lt;&gt;"",'P8'!F6,"")</f>
        <v/>
      </c>
      <c r="E220" t="s">
        <v>409</v>
      </c>
      <c r="F220" t="s">
        <v>1342</v>
      </c>
    </row>
    <row r="221" spans="1:6">
      <c r="A221" t="s">
        <v>546</v>
      </c>
      <c r="B221">
        <v>544</v>
      </c>
      <c r="C221" t="s">
        <v>549</v>
      </c>
      <c r="D221" s="10" t="str">
        <f>IF('P8'!G6&lt;&gt;"",'P8'!G6,"")</f>
        <v/>
      </c>
      <c r="E221" t="s">
        <v>409</v>
      </c>
      <c r="F221" t="s">
        <v>1342</v>
      </c>
    </row>
    <row r="222" spans="1:6">
      <c r="A222" t="s">
        <v>546</v>
      </c>
      <c r="B222">
        <v>545</v>
      </c>
      <c r="C222" t="s">
        <v>550</v>
      </c>
      <c r="D222" s="11" t="str">
        <f>IF('P8'!I6&lt;&gt;"",'P8'!I6,"")</f>
        <v/>
      </c>
      <c r="E222" t="s">
        <v>409</v>
      </c>
      <c r="F222" t="s">
        <v>1343</v>
      </c>
    </row>
    <row r="223" spans="1:6">
      <c r="A223" t="s">
        <v>546</v>
      </c>
      <c r="B223">
        <v>546</v>
      </c>
      <c r="C223" t="s">
        <v>459</v>
      </c>
      <c r="D223" s="10" t="str">
        <f>IF('P8'!N6&lt;&gt;"",'P8'!N6,"")</f>
        <v/>
      </c>
      <c r="E223" t="s">
        <v>409</v>
      </c>
      <c r="F223" t="s">
        <v>1342</v>
      </c>
    </row>
    <row r="224" spans="1:6">
      <c r="A224" t="s">
        <v>546</v>
      </c>
      <c r="B224">
        <v>548</v>
      </c>
      <c r="C224" t="s">
        <v>490</v>
      </c>
      <c r="D224" s="10" t="str">
        <f>IF('P8'!D7&lt;&gt;"",'P8'!D7,"")</f>
        <v/>
      </c>
      <c r="E224" t="s">
        <v>409</v>
      </c>
      <c r="F224" t="s">
        <v>1342</v>
      </c>
    </row>
    <row r="225" spans="1:6">
      <c r="A225" t="s">
        <v>546</v>
      </c>
      <c r="B225">
        <v>549</v>
      </c>
      <c r="C225" t="s">
        <v>442</v>
      </c>
      <c r="D225" s="11" t="str">
        <f>IF('P8'!E7&lt;&gt;"",'P8'!E7,"")</f>
        <v/>
      </c>
      <c r="E225" t="s">
        <v>409</v>
      </c>
      <c r="F225" t="s">
        <v>1343</v>
      </c>
    </row>
    <row r="226" spans="1:6">
      <c r="A226" t="s">
        <v>546</v>
      </c>
      <c r="B226">
        <v>550</v>
      </c>
      <c r="C226" t="s">
        <v>460</v>
      </c>
      <c r="D226" s="10" t="str">
        <f>IF('P8'!F7&lt;&gt;"",'P8'!F7,"")</f>
        <v/>
      </c>
      <c r="E226" t="s">
        <v>409</v>
      </c>
      <c r="F226" t="s">
        <v>1342</v>
      </c>
    </row>
    <row r="227" spans="1:6">
      <c r="A227" t="s">
        <v>546</v>
      </c>
      <c r="B227">
        <v>551</v>
      </c>
      <c r="C227" t="s">
        <v>551</v>
      </c>
      <c r="D227" s="10" t="str">
        <f>IF('P8'!G7&lt;&gt;"",'P8'!G7,"")</f>
        <v/>
      </c>
      <c r="E227" t="s">
        <v>409</v>
      </c>
      <c r="F227" t="s">
        <v>1342</v>
      </c>
    </row>
    <row r="228" spans="1:6">
      <c r="A228" t="s">
        <v>546</v>
      </c>
      <c r="B228">
        <v>552</v>
      </c>
      <c r="C228" t="s">
        <v>552</v>
      </c>
      <c r="D228" s="11" t="str">
        <f>IF('P8'!I7&lt;&gt;"",'P8'!I7,"")</f>
        <v/>
      </c>
      <c r="E228" t="s">
        <v>409</v>
      </c>
      <c r="F228" t="s">
        <v>1343</v>
      </c>
    </row>
    <row r="229" spans="1:6">
      <c r="A229" t="s">
        <v>546</v>
      </c>
      <c r="B229">
        <v>553</v>
      </c>
      <c r="C229" t="s">
        <v>461</v>
      </c>
      <c r="D229" s="10" t="str">
        <f>IF('P8'!N7&lt;&gt;"",'P8'!N7,"")</f>
        <v/>
      </c>
      <c r="E229" t="s">
        <v>409</v>
      </c>
      <c r="F229" t="s">
        <v>1342</v>
      </c>
    </row>
    <row r="230" spans="1:6">
      <c r="A230" t="s">
        <v>546</v>
      </c>
      <c r="B230">
        <v>555</v>
      </c>
      <c r="C230" t="s">
        <v>483</v>
      </c>
      <c r="D230" s="10" t="str">
        <f>IF('P8'!D8&lt;&gt;"",'P8'!D8,"")</f>
        <v/>
      </c>
      <c r="E230" t="s">
        <v>409</v>
      </c>
      <c r="F230" t="s">
        <v>1342</v>
      </c>
    </row>
    <row r="231" spans="1:6">
      <c r="A231" t="s">
        <v>546</v>
      </c>
      <c r="B231">
        <v>556</v>
      </c>
      <c r="C231" t="s">
        <v>443</v>
      </c>
      <c r="D231" s="11" t="str">
        <f>IF('P8'!E8&lt;&gt;"",'P8'!E8,"")</f>
        <v/>
      </c>
      <c r="E231" t="s">
        <v>409</v>
      </c>
      <c r="F231" t="s">
        <v>1343</v>
      </c>
    </row>
    <row r="232" spans="1:6">
      <c r="A232" t="s">
        <v>546</v>
      </c>
      <c r="B232">
        <v>557</v>
      </c>
      <c r="C232" t="s">
        <v>462</v>
      </c>
      <c r="D232" s="10" t="str">
        <f>IF('P8'!F8&lt;&gt;"",'P8'!F8,"")</f>
        <v/>
      </c>
      <c r="E232" t="s">
        <v>409</v>
      </c>
      <c r="F232" t="s">
        <v>1342</v>
      </c>
    </row>
    <row r="233" spans="1:6">
      <c r="A233" t="s">
        <v>546</v>
      </c>
      <c r="B233">
        <v>558</v>
      </c>
      <c r="C233" t="s">
        <v>553</v>
      </c>
      <c r="D233" s="10" t="str">
        <f>IF('P8'!G8&lt;&gt;"",'P8'!G8,"")</f>
        <v/>
      </c>
      <c r="E233" t="s">
        <v>409</v>
      </c>
      <c r="F233" t="s">
        <v>1342</v>
      </c>
    </row>
    <row r="234" spans="1:6">
      <c r="A234" t="s">
        <v>546</v>
      </c>
      <c r="B234">
        <v>559</v>
      </c>
      <c r="C234" t="s">
        <v>554</v>
      </c>
      <c r="D234" s="11" t="str">
        <f>IF('P8'!I8&lt;&gt;"",'P8'!I8,"")</f>
        <v/>
      </c>
      <c r="E234" t="s">
        <v>409</v>
      </c>
      <c r="F234" t="s">
        <v>1343</v>
      </c>
    </row>
    <row r="235" spans="1:6">
      <c r="A235" t="s">
        <v>546</v>
      </c>
      <c r="B235">
        <v>560</v>
      </c>
      <c r="C235" t="s">
        <v>463</v>
      </c>
      <c r="D235" s="10" t="str">
        <f>IF('P8'!N8&lt;&gt;"",'P8'!N8,"")</f>
        <v/>
      </c>
      <c r="E235" t="s">
        <v>409</v>
      </c>
      <c r="F235" t="s">
        <v>1342</v>
      </c>
    </row>
    <row r="236" spans="1:6">
      <c r="A236" t="s">
        <v>546</v>
      </c>
      <c r="B236">
        <v>562</v>
      </c>
      <c r="C236" t="s">
        <v>555</v>
      </c>
      <c r="D236" s="10" t="str">
        <f>IF('P8'!D9&lt;&gt;"",'P8'!D9,"")</f>
        <v/>
      </c>
      <c r="E236" t="s">
        <v>409</v>
      </c>
      <c r="F236" t="s">
        <v>1342</v>
      </c>
    </row>
    <row r="237" spans="1:6">
      <c r="A237" t="s">
        <v>546</v>
      </c>
      <c r="B237">
        <v>563</v>
      </c>
      <c r="C237" t="s">
        <v>556</v>
      </c>
      <c r="D237" s="11" t="str">
        <f>IF('P8'!E9&lt;&gt;"",'P8'!E9,"")</f>
        <v/>
      </c>
      <c r="E237" t="s">
        <v>409</v>
      </c>
      <c r="F237" t="s">
        <v>1343</v>
      </c>
    </row>
    <row r="238" spans="1:6">
      <c r="A238" t="s">
        <v>546</v>
      </c>
      <c r="B238">
        <v>564</v>
      </c>
      <c r="C238" t="s">
        <v>464</v>
      </c>
      <c r="D238" s="10" t="str">
        <f>IF('P8'!F9&lt;&gt;"",'P8'!F9,"")</f>
        <v/>
      </c>
      <c r="E238" t="s">
        <v>409</v>
      </c>
      <c r="F238" t="s">
        <v>1342</v>
      </c>
    </row>
    <row r="239" spans="1:6">
      <c r="A239" t="s">
        <v>546</v>
      </c>
      <c r="B239">
        <v>565</v>
      </c>
      <c r="C239" t="s">
        <v>557</v>
      </c>
      <c r="D239" s="10" t="str">
        <f>IF('P8'!G9&lt;&gt;"",'P8'!G9,"")</f>
        <v/>
      </c>
      <c r="E239" t="s">
        <v>409</v>
      </c>
      <c r="F239" t="s">
        <v>1342</v>
      </c>
    </row>
    <row r="240" spans="1:6">
      <c r="A240" t="s">
        <v>546</v>
      </c>
      <c r="B240">
        <v>566</v>
      </c>
      <c r="C240" t="s">
        <v>558</v>
      </c>
      <c r="D240" s="11" t="str">
        <f>IF('P8'!I9&lt;&gt;"",'P8'!I9,"")</f>
        <v/>
      </c>
      <c r="E240" t="s">
        <v>409</v>
      </c>
      <c r="F240" t="s">
        <v>1343</v>
      </c>
    </row>
    <row r="241" spans="1:6">
      <c r="A241" t="s">
        <v>546</v>
      </c>
      <c r="B241">
        <v>567</v>
      </c>
      <c r="C241" t="s">
        <v>465</v>
      </c>
      <c r="D241" s="10" t="str">
        <f>IF('P8'!N9&lt;&gt;"",'P8'!N9,"")</f>
        <v/>
      </c>
      <c r="E241" t="s">
        <v>409</v>
      </c>
      <c r="F241" t="s">
        <v>1342</v>
      </c>
    </row>
    <row r="242" spans="1:6">
      <c r="A242" t="s">
        <v>546</v>
      </c>
      <c r="B242">
        <v>569</v>
      </c>
      <c r="C242" t="s">
        <v>484</v>
      </c>
      <c r="D242" s="10" t="str">
        <f>IF('P8'!D10&lt;&gt;"",'P8'!D10,"")</f>
        <v/>
      </c>
      <c r="E242" t="s">
        <v>409</v>
      </c>
      <c r="F242" t="s">
        <v>1342</v>
      </c>
    </row>
    <row r="243" spans="1:6">
      <c r="A243" t="s">
        <v>546</v>
      </c>
      <c r="B243">
        <v>570</v>
      </c>
      <c r="C243" t="s">
        <v>417</v>
      </c>
      <c r="D243" s="11" t="str">
        <f>IF('P8'!E10&lt;&gt;"",'P8'!E10,"")</f>
        <v/>
      </c>
      <c r="E243" t="s">
        <v>409</v>
      </c>
      <c r="F243" t="s">
        <v>1343</v>
      </c>
    </row>
    <row r="244" spans="1:6">
      <c r="A244" t="s">
        <v>546</v>
      </c>
      <c r="B244">
        <v>571</v>
      </c>
      <c r="C244" t="s">
        <v>466</v>
      </c>
      <c r="D244" s="10" t="str">
        <f>IF('P8'!F10&lt;&gt;"",'P8'!F10,"")</f>
        <v/>
      </c>
      <c r="E244" t="s">
        <v>409</v>
      </c>
      <c r="F244" t="s">
        <v>1342</v>
      </c>
    </row>
    <row r="245" spans="1:6">
      <c r="A245" t="s">
        <v>546</v>
      </c>
      <c r="B245">
        <v>572</v>
      </c>
      <c r="C245" t="s">
        <v>418</v>
      </c>
      <c r="D245" s="10" t="str">
        <f>IF('P8'!G10&lt;&gt;"",'P8'!G10,"")</f>
        <v/>
      </c>
      <c r="E245" t="s">
        <v>409</v>
      </c>
      <c r="F245" t="s">
        <v>1342</v>
      </c>
    </row>
    <row r="246" spans="1:6">
      <c r="A246" t="s">
        <v>546</v>
      </c>
      <c r="B246">
        <v>573</v>
      </c>
      <c r="C246" t="s">
        <v>559</v>
      </c>
      <c r="D246" s="11" t="str">
        <f>IF('P8'!I10&lt;&gt;"",'P8'!I10,"")</f>
        <v/>
      </c>
      <c r="E246" t="s">
        <v>409</v>
      </c>
      <c r="F246" t="s">
        <v>1343</v>
      </c>
    </row>
    <row r="247" spans="1:6">
      <c r="A247" t="s">
        <v>546</v>
      </c>
      <c r="B247">
        <v>574</v>
      </c>
      <c r="C247" t="s">
        <v>467</v>
      </c>
      <c r="D247" s="10" t="str">
        <f>IF('P8'!N10&lt;&gt;"",'P8'!N10,"")</f>
        <v/>
      </c>
      <c r="E247" t="s">
        <v>409</v>
      </c>
      <c r="F247" t="s">
        <v>1342</v>
      </c>
    </row>
    <row r="248" spans="1:6">
      <c r="A248" t="s">
        <v>546</v>
      </c>
      <c r="B248">
        <v>576</v>
      </c>
      <c r="C248" t="s">
        <v>505</v>
      </c>
      <c r="D248" s="10" t="str">
        <f>IF('P8'!D11&lt;&gt;"",'P8'!D11,"")</f>
        <v/>
      </c>
      <c r="E248" t="s">
        <v>409</v>
      </c>
      <c r="F248" t="s">
        <v>1342</v>
      </c>
    </row>
    <row r="249" spans="1:6">
      <c r="A249" t="s">
        <v>546</v>
      </c>
      <c r="B249">
        <v>577</v>
      </c>
      <c r="C249" t="s">
        <v>419</v>
      </c>
      <c r="D249" s="11" t="str">
        <f>IF('P8'!E11&lt;&gt;"",'P8'!E11,"")</f>
        <v/>
      </c>
      <c r="E249" t="s">
        <v>409</v>
      </c>
      <c r="F249" t="s">
        <v>1343</v>
      </c>
    </row>
    <row r="250" spans="1:6">
      <c r="A250" t="s">
        <v>546</v>
      </c>
      <c r="B250">
        <v>579</v>
      </c>
      <c r="C250" t="s">
        <v>509</v>
      </c>
      <c r="D250" s="10" t="str">
        <f>IF('P8'!G11&lt;&gt;"",'P8'!G11,"")</f>
        <v/>
      </c>
      <c r="E250" t="s">
        <v>409</v>
      </c>
      <c r="F250" t="s">
        <v>1342</v>
      </c>
    </row>
    <row r="251" spans="1:6">
      <c r="A251" t="s">
        <v>546</v>
      </c>
      <c r="B251">
        <v>580</v>
      </c>
      <c r="C251" t="s">
        <v>560</v>
      </c>
      <c r="D251" s="11" t="str">
        <f>IF('P8'!I11&lt;&gt;"",'P8'!I11,"")</f>
        <v/>
      </c>
      <c r="E251" t="s">
        <v>409</v>
      </c>
      <c r="F251" t="s">
        <v>1343</v>
      </c>
    </row>
    <row r="252" spans="1:6">
      <c r="A252" t="s">
        <v>546</v>
      </c>
      <c r="B252">
        <v>581</v>
      </c>
      <c r="C252" t="s">
        <v>469</v>
      </c>
      <c r="D252" s="10" t="str">
        <f>IF('P8'!N11&lt;&gt;"",'P8'!N11,"")</f>
        <v/>
      </c>
      <c r="E252" t="s">
        <v>409</v>
      </c>
      <c r="F252" t="s">
        <v>1342</v>
      </c>
    </row>
    <row r="253" spans="1:6">
      <c r="A253" t="s">
        <v>546</v>
      </c>
      <c r="B253">
        <v>583</v>
      </c>
      <c r="C253" t="s">
        <v>444</v>
      </c>
      <c r="D253" s="10" t="str">
        <f>IF('P8'!D12&lt;&gt;"",'P8'!D12,"")</f>
        <v/>
      </c>
      <c r="E253" t="s">
        <v>409</v>
      </c>
      <c r="F253" t="s">
        <v>1342</v>
      </c>
    </row>
    <row r="254" spans="1:6">
      <c r="A254" t="s">
        <v>546</v>
      </c>
      <c r="B254">
        <v>584</v>
      </c>
      <c r="C254" t="s">
        <v>561</v>
      </c>
      <c r="D254" s="11" t="str">
        <f>IF('P8'!E12&lt;&gt;"",'P8'!E12,"")</f>
        <v/>
      </c>
      <c r="E254" t="s">
        <v>409</v>
      </c>
      <c r="F254" t="s">
        <v>1343</v>
      </c>
    </row>
    <row r="255" spans="1:6">
      <c r="A255" t="s">
        <v>546</v>
      </c>
      <c r="B255">
        <v>586</v>
      </c>
      <c r="C255" t="s">
        <v>510</v>
      </c>
      <c r="D255" s="10" t="str">
        <f>IF('P8'!G12&lt;&gt;"",'P8'!G12,"")</f>
        <v/>
      </c>
      <c r="E255" t="s">
        <v>409</v>
      </c>
      <c r="F255" t="s">
        <v>1342</v>
      </c>
    </row>
    <row r="256" spans="1:6">
      <c r="A256" t="s">
        <v>546</v>
      </c>
      <c r="B256">
        <v>587</v>
      </c>
      <c r="C256" t="s">
        <v>562</v>
      </c>
      <c r="D256" s="11" t="str">
        <f>IF('P8'!I12&lt;&gt;"",'P8'!I12,"")</f>
        <v/>
      </c>
      <c r="E256" t="s">
        <v>409</v>
      </c>
      <c r="F256" t="s">
        <v>1343</v>
      </c>
    </row>
    <row r="257" spans="1:6">
      <c r="A257" t="s">
        <v>546</v>
      </c>
      <c r="B257">
        <v>588</v>
      </c>
      <c r="C257" t="s">
        <v>470</v>
      </c>
      <c r="D257" s="10" t="str">
        <f>IF('P8'!N12&lt;&gt;"",'P8'!N12,"")</f>
        <v/>
      </c>
      <c r="E257" t="s">
        <v>409</v>
      </c>
      <c r="F257" t="s">
        <v>1342</v>
      </c>
    </row>
    <row r="258" spans="1:6">
      <c r="A258" t="s">
        <v>546</v>
      </c>
      <c r="B258">
        <v>590</v>
      </c>
      <c r="C258" t="s">
        <v>446</v>
      </c>
      <c r="D258" s="10" t="str">
        <f>IF('P8'!D13&lt;&gt;"",'P8'!D13,"")</f>
        <v/>
      </c>
      <c r="E258" t="s">
        <v>409</v>
      </c>
      <c r="F258" t="s">
        <v>1342</v>
      </c>
    </row>
    <row r="259" spans="1:6">
      <c r="A259" t="s">
        <v>546</v>
      </c>
      <c r="B259">
        <v>591</v>
      </c>
      <c r="C259" t="s">
        <v>421</v>
      </c>
      <c r="D259" s="11" t="str">
        <f>IF('P8'!E13&lt;&gt;"",'P8'!E13,"")</f>
        <v/>
      </c>
      <c r="E259" t="s">
        <v>409</v>
      </c>
      <c r="F259" t="s">
        <v>1343</v>
      </c>
    </row>
    <row r="260" spans="1:6">
      <c r="A260" t="s">
        <v>546</v>
      </c>
      <c r="B260">
        <v>593</v>
      </c>
      <c r="C260" t="s">
        <v>422</v>
      </c>
      <c r="D260" s="10" t="str">
        <f>IF('P8'!G13&lt;&gt;"",'P8'!G13,"")</f>
        <v/>
      </c>
      <c r="E260" t="s">
        <v>409</v>
      </c>
      <c r="F260" t="s">
        <v>1342</v>
      </c>
    </row>
    <row r="261" spans="1:6">
      <c r="A261" t="s">
        <v>546</v>
      </c>
      <c r="B261">
        <v>594</v>
      </c>
      <c r="C261" t="s">
        <v>563</v>
      </c>
      <c r="D261" s="11" t="str">
        <f>IF('P8'!I13&lt;&gt;"",'P8'!I13,"")</f>
        <v/>
      </c>
      <c r="E261" t="s">
        <v>409</v>
      </c>
      <c r="F261" t="s">
        <v>1343</v>
      </c>
    </row>
    <row r="262" spans="1:6">
      <c r="A262" t="s">
        <v>546</v>
      </c>
      <c r="B262">
        <v>595</v>
      </c>
      <c r="C262" t="s">
        <v>471</v>
      </c>
      <c r="D262" s="10" t="str">
        <f>IF('P8'!N13&lt;&gt;"",'P8'!N13,"")</f>
        <v/>
      </c>
      <c r="E262" t="s">
        <v>409</v>
      </c>
      <c r="F262" t="s">
        <v>1342</v>
      </c>
    </row>
    <row r="263" spans="1:6">
      <c r="A263" t="s">
        <v>546</v>
      </c>
      <c r="B263">
        <v>597</v>
      </c>
      <c r="C263" t="s">
        <v>448</v>
      </c>
      <c r="D263" s="10" t="str">
        <f>IF('P8'!D14&lt;&gt;"",'P8'!D14,"")</f>
        <v/>
      </c>
      <c r="E263" t="s">
        <v>409</v>
      </c>
      <c r="F263" t="s">
        <v>1342</v>
      </c>
    </row>
    <row r="264" spans="1:6">
      <c r="A264" t="s">
        <v>546</v>
      </c>
      <c r="B264">
        <v>598</v>
      </c>
      <c r="C264" t="s">
        <v>564</v>
      </c>
      <c r="D264" s="11" t="str">
        <f>IF('P8'!E14&lt;&gt;"",'P8'!E14,"")</f>
        <v/>
      </c>
      <c r="E264" t="s">
        <v>409</v>
      </c>
      <c r="F264" t="s">
        <v>1343</v>
      </c>
    </row>
    <row r="265" spans="1:6">
      <c r="A265" t="s">
        <v>546</v>
      </c>
      <c r="B265">
        <v>602</v>
      </c>
      <c r="C265" t="s">
        <v>472</v>
      </c>
      <c r="D265" s="10" t="str">
        <f>IF('P8'!N14&lt;&gt;"",'P8'!N14,"")</f>
        <v/>
      </c>
      <c r="E265" t="s">
        <v>409</v>
      </c>
      <c r="F265" t="s">
        <v>1342</v>
      </c>
    </row>
    <row r="266" spans="1:6">
      <c r="A266" t="s">
        <v>546</v>
      </c>
      <c r="B266">
        <v>604</v>
      </c>
      <c r="C266" t="s">
        <v>506</v>
      </c>
      <c r="D266" s="10" t="str">
        <f>IF('P8'!D15&lt;&gt;"",'P8'!D15,"")</f>
        <v/>
      </c>
      <c r="E266" t="s">
        <v>409</v>
      </c>
      <c r="F266" t="s">
        <v>1342</v>
      </c>
    </row>
    <row r="267" spans="1:6">
      <c r="A267" t="s">
        <v>546</v>
      </c>
      <c r="B267">
        <v>605</v>
      </c>
      <c r="C267" t="s">
        <v>424</v>
      </c>
      <c r="D267" s="11" t="str">
        <f>IF('P8'!E15&lt;&gt;"",'P8'!E15,"")</f>
        <v/>
      </c>
      <c r="E267" t="s">
        <v>409</v>
      </c>
      <c r="F267" t="s">
        <v>1343</v>
      </c>
    </row>
    <row r="268" spans="1:6">
      <c r="A268" t="s">
        <v>546</v>
      </c>
      <c r="B268">
        <v>609</v>
      </c>
      <c r="C268" t="s">
        <v>474</v>
      </c>
      <c r="D268" s="10" t="str">
        <f>IF('P8'!N15&lt;&gt;"",'P8'!N15,"")</f>
        <v/>
      </c>
      <c r="E268" t="s">
        <v>409</v>
      </c>
      <c r="F268" t="s">
        <v>1342</v>
      </c>
    </row>
    <row r="269" spans="1:6">
      <c r="A269" t="s">
        <v>546</v>
      </c>
      <c r="B269">
        <v>611</v>
      </c>
      <c r="C269" t="s">
        <v>499</v>
      </c>
      <c r="D269" s="10" t="e">
        <f>IF('P8'!#REF!&lt;&gt;"",'P8'!#REF!,"")</f>
        <v>#REF!</v>
      </c>
      <c r="E269" t="s">
        <v>409</v>
      </c>
      <c r="F269" t="s">
        <v>1342</v>
      </c>
    </row>
    <row r="270" spans="1:6">
      <c r="A270" t="s">
        <v>546</v>
      </c>
      <c r="B270">
        <v>612</v>
      </c>
      <c r="C270" t="s">
        <v>565</v>
      </c>
      <c r="D270" s="11" t="e">
        <f>IF('P8'!#REF!&lt;&gt;"",'P8'!#REF!,"")</f>
        <v>#REF!</v>
      </c>
      <c r="E270" t="s">
        <v>409</v>
      </c>
      <c r="F270" t="s">
        <v>1343</v>
      </c>
    </row>
    <row r="271" spans="1:6">
      <c r="A271" t="s">
        <v>546</v>
      </c>
      <c r="B271">
        <v>616</v>
      </c>
      <c r="C271" t="s">
        <v>476</v>
      </c>
      <c r="D271" s="10" t="e">
        <f>IF('P8'!#REF!&lt;&gt;"",'P8'!#REF!,"")</f>
        <v>#REF!</v>
      </c>
      <c r="E271" t="s">
        <v>409</v>
      </c>
      <c r="F271" t="s">
        <v>1342</v>
      </c>
    </row>
    <row r="272" spans="1:6">
      <c r="A272" t="s">
        <v>566</v>
      </c>
      <c r="B272">
        <v>618</v>
      </c>
      <c r="C272" t="s">
        <v>567</v>
      </c>
      <c r="D272" s="10" t="e">
        <f>IF(#REF!&lt;&gt;"",#REF!,"")</f>
        <v>#REF!</v>
      </c>
      <c r="E272" t="s">
        <v>409</v>
      </c>
      <c r="F272" t="s">
        <v>1342</v>
      </c>
    </row>
    <row r="273" spans="1:6">
      <c r="A273" t="s">
        <v>566</v>
      </c>
      <c r="B273">
        <v>621</v>
      </c>
      <c r="C273" t="s">
        <v>568</v>
      </c>
      <c r="D273" s="10" t="e">
        <f>IF(#REF!&lt;&gt;"",#REF!,"")</f>
        <v>#REF!</v>
      </c>
      <c r="E273" t="s">
        <v>409</v>
      </c>
      <c r="F273" t="s">
        <v>1342</v>
      </c>
    </row>
    <row r="274" spans="1:6">
      <c r="A274" t="s">
        <v>566</v>
      </c>
      <c r="B274">
        <v>624</v>
      </c>
      <c r="C274" t="s">
        <v>482</v>
      </c>
      <c r="D274" s="10" t="e">
        <f>IF(#REF!&lt;&gt;"",#REF!,"")</f>
        <v>#REF!</v>
      </c>
      <c r="E274" t="s">
        <v>409</v>
      </c>
      <c r="F274" t="s">
        <v>1342</v>
      </c>
    </row>
    <row r="275" spans="1:6">
      <c r="A275" t="s">
        <v>566</v>
      </c>
      <c r="B275">
        <v>626</v>
      </c>
      <c r="C275" t="s">
        <v>490</v>
      </c>
      <c r="D275" s="10" t="e">
        <f>IF(#REF!&lt;&gt;"",#REF!,"")</f>
        <v>#REF!</v>
      </c>
      <c r="E275" t="s">
        <v>409</v>
      </c>
      <c r="F275" t="s">
        <v>1342</v>
      </c>
    </row>
    <row r="276" spans="1:6">
      <c r="A276" t="s">
        <v>566</v>
      </c>
      <c r="B276">
        <v>628</v>
      </c>
      <c r="C276" t="s">
        <v>483</v>
      </c>
      <c r="D276" s="10" t="e">
        <f>IF(#REF!&lt;&gt;"",#REF!,"")</f>
        <v>#REF!</v>
      </c>
      <c r="E276" t="s">
        <v>409</v>
      </c>
      <c r="F276" t="s">
        <v>1342</v>
      </c>
    </row>
    <row r="277" spans="1:6">
      <c r="A277" t="s">
        <v>566</v>
      </c>
      <c r="B277">
        <v>631</v>
      </c>
      <c r="C277" t="s">
        <v>505</v>
      </c>
      <c r="D277" s="10" t="e">
        <f>IF(#REF!&lt;&gt;"",#REF!,"")</f>
        <v>#REF!</v>
      </c>
      <c r="E277" t="s">
        <v>409</v>
      </c>
      <c r="F277" t="s">
        <v>1342</v>
      </c>
    </row>
    <row r="278" spans="1:6">
      <c r="A278" t="s">
        <v>566</v>
      </c>
      <c r="B278">
        <v>633</v>
      </c>
      <c r="C278" t="s">
        <v>444</v>
      </c>
      <c r="D278" s="10" t="e">
        <f>IF(#REF!&lt;&gt;"",#REF!,"")</f>
        <v>#REF!</v>
      </c>
      <c r="E278" t="s">
        <v>409</v>
      </c>
      <c r="F278" t="s">
        <v>1342</v>
      </c>
    </row>
    <row r="279" spans="1:6">
      <c r="A279" t="s">
        <v>566</v>
      </c>
      <c r="B279">
        <v>635</v>
      </c>
      <c r="C279" t="s">
        <v>446</v>
      </c>
      <c r="D279" s="10" t="e">
        <f>IF(#REF!&lt;&gt;"",#REF!,"")</f>
        <v>#REF!</v>
      </c>
      <c r="E279" t="s">
        <v>409</v>
      </c>
      <c r="F279" t="s">
        <v>1342</v>
      </c>
    </row>
    <row r="280" spans="1:6">
      <c r="A280" t="s">
        <v>566</v>
      </c>
      <c r="B280">
        <v>637</v>
      </c>
      <c r="C280" t="s">
        <v>448</v>
      </c>
      <c r="D280" s="10" t="e">
        <f>IF(#REF!&lt;&gt;"",#REF!,"")</f>
        <v>#REF!</v>
      </c>
      <c r="E280" t="s">
        <v>409</v>
      </c>
      <c r="F280" t="s">
        <v>1342</v>
      </c>
    </row>
    <row r="281" spans="1:6">
      <c r="A281" t="s">
        <v>566</v>
      </c>
      <c r="B281">
        <v>639</v>
      </c>
      <c r="C281" t="s">
        <v>506</v>
      </c>
      <c r="D281" s="10" t="e">
        <f>IF(#REF!&lt;&gt;"",#REF!,"")</f>
        <v>#REF!</v>
      </c>
      <c r="E281" t="s">
        <v>409</v>
      </c>
      <c r="F281" t="s">
        <v>1342</v>
      </c>
    </row>
    <row r="282" spans="1:6">
      <c r="A282" t="s">
        <v>566</v>
      </c>
      <c r="B282">
        <v>642</v>
      </c>
      <c r="C282" t="s">
        <v>565</v>
      </c>
      <c r="D282" s="10" t="e">
        <f>IF(#REF!&lt;&gt;"",#REF!,"")</f>
        <v>#REF!</v>
      </c>
      <c r="E282" t="s">
        <v>409</v>
      </c>
      <c r="F282" t="s">
        <v>1342</v>
      </c>
    </row>
    <row r="283" spans="1:6">
      <c r="A283" t="s">
        <v>569</v>
      </c>
      <c r="B283">
        <v>674</v>
      </c>
      <c r="C283" t="s">
        <v>442</v>
      </c>
      <c r="D283" t="str">
        <f>IF('P9'!C7&lt;&gt;"",'P9'!C7,"")</f>
        <v/>
      </c>
      <c r="E283" t="s">
        <v>409</v>
      </c>
      <c r="F283" t="s">
        <v>432</v>
      </c>
    </row>
    <row r="284" spans="1:6">
      <c r="A284" t="s">
        <v>569</v>
      </c>
      <c r="B284">
        <v>675</v>
      </c>
      <c r="C284" t="s">
        <v>460</v>
      </c>
      <c r="D284" t="str">
        <f>IF('P9'!D7&lt;&gt;"",'P9'!D7,"")</f>
        <v/>
      </c>
      <c r="E284" t="s">
        <v>409</v>
      </c>
      <c r="F284" t="s">
        <v>432</v>
      </c>
    </row>
    <row r="285" spans="1:6">
      <c r="A285" t="s">
        <v>569</v>
      </c>
      <c r="B285">
        <v>676</v>
      </c>
      <c r="C285" t="s">
        <v>551</v>
      </c>
      <c r="D285" t="str">
        <f>IF('P9'!E7&lt;&gt;"",'P9'!E7,"")</f>
        <v/>
      </c>
      <c r="E285" t="s">
        <v>409</v>
      </c>
      <c r="F285" t="s">
        <v>432</v>
      </c>
    </row>
    <row r="286" spans="1:6">
      <c r="A286" t="s">
        <v>569</v>
      </c>
      <c r="B286">
        <v>677</v>
      </c>
      <c r="C286" t="s">
        <v>552</v>
      </c>
      <c r="D286" t="str">
        <f>IF('P9'!F7&lt;&gt;"",'P9'!F7,"")</f>
        <v/>
      </c>
      <c r="E286" t="s">
        <v>409</v>
      </c>
      <c r="F286" t="s">
        <v>432</v>
      </c>
    </row>
    <row r="287" spans="1:6">
      <c r="A287" t="s">
        <v>569</v>
      </c>
      <c r="B287">
        <v>678</v>
      </c>
      <c r="C287" t="s">
        <v>461</v>
      </c>
      <c r="D287" t="str">
        <f>IF('P9'!G7&lt;&gt;"",'P9'!G7,"")</f>
        <v/>
      </c>
      <c r="E287" t="s">
        <v>409</v>
      </c>
      <c r="F287" t="s">
        <v>432</v>
      </c>
    </row>
    <row r="288" spans="1:6">
      <c r="A288" t="s">
        <v>569</v>
      </c>
      <c r="B288">
        <v>679</v>
      </c>
      <c r="C288" t="s">
        <v>570</v>
      </c>
      <c r="D288" t="str">
        <f>IF('P9'!H7&lt;&gt;"",'P9'!H7,"")</f>
        <v/>
      </c>
      <c r="E288" t="s">
        <v>409</v>
      </c>
      <c r="F288" t="s">
        <v>432</v>
      </c>
    </row>
    <row r="289" spans="1:6">
      <c r="A289" t="s">
        <v>569</v>
      </c>
      <c r="B289">
        <v>680</v>
      </c>
      <c r="C289" t="s">
        <v>571</v>
      </c>
      <c r="D289" t="str">
        <f>IF('P9'!I7&lt;&gt;"",'P9'!I7,"")</f>
        <v/>
      </c>
      <c r="E289" t="s">
        <v>409</v>
      </c>
      <c r="F289" t="s">
        <v>432</v>
      </c>
    </row>
    <row r="290" spans="1:6">
      <c r="A290" t="s">
        <v>569</v>
      </c>
      <c r="B290">
        <v>681</v>
      </c>
      <c r="C290" t="s">
        <v>572</v>
      </c>
      <c r="D290" t="str">
        <f>IF('P9'!J7&lt;&gt;"",'P9'!J7,"")</f>
        <v/>
      </c>
      <c r="E290" t="s">
        <v>409</v>
      </c>
      <c r="F290" t="s">
        <v>432</v>
      </c>
    </row>
    <row r="291" spans="1:6">
      <c r="A291" t="s">
        <v>569</v>
      </c>
      <c r="B291">
        <v>682</v>
      </c>
      <c r="C291" t="s">
        <v>573</v>
      </c>
      <c r="D291" t="str">
        <f>IF('P9'!K7&lt;&gt;"",'P9'!K7,"")</f>
        <v/>
      </c>
      <c r="E291" t="s">
        <v>409</v>
      </c>
      <c r="F291" t="s">
        <v>432</v>
      </c>
    </row>
    <row r="292" spans="1:6">
      <c r="A292" t="s">
        <v>569</v>
      </c>
      <c r="B292">
        <v>683</v>
      </c>
      <c r="C292" t="s">
        <v>574</v>
      </c>
      <c r="D292" t="str">
        <f>IF('P9'!L7&lt;&gt;"",'P9'!L7,"")</f>
        <v/>
      </c>
      <c r="E292" t="s">
        <v>409</v>
      </c>
      <c r="F292" t="s">
        <v>432</v>
      </c>
    </row>
    <row r="293" spans="1:6">
      <c r="A293" t="s">
        <v>569</v>
      </c>
      <c r="B293">
        <v>684</v>
      </c>
      <c r="C293" t="s">
        <v>575</v>
      </c>
      <c r="D293" t="str">
        <f>IF('P9'!M7&lt;&gt;"",'P9'!M7,"")</f>
        <v/>
      </c>
      <c r="E293" t="s">
        <v>409</v>
      </c>
      <c r="F293" t="s">
        <v>432</v>
      </c>
    </row>
    <row r="294" spans="1:6">
      <c r="A294" t="s">
        <v>569</v>
      </c>
      <c r="B294">
        <v>685</v>
      </c>
      <c r="C294" t="s">
        <v>576</v>
      </c>
      <c r="D294" t="str">
        <f>IF('P9'!N7&lt;&gt;"",'P9'!N7,"")</f>
        <v/>
      </c>
      <c r="E294" t="s">
        <v>409</v>
      </c>
      <c r="F294" t="s">
        <v>432</v>
      </c>
    </row>
    <row r="295" spans="1:6">
      <c r="A295" t="s">
        <v>569</v>
      </c>
      <c r="B295">
        <v>686</v>
      </c>
      <c r="C295" t="s">
        <v>577</v>
      </c>
      <c r="D295" t="str">
        <f>IF('P9'!O7&lt;&gt;"",'P9'!O7,"")</f>
        <v/>
      </c>
      <c r="E295" t="s">
        <v>409</v>
      </c>
      <c r="F295" t="s">
        <v>432</v>
      </c>
    </row>
    <row r="296" spans="1:6">
      <c r="A296" t="s">
        <v>569</v>
      </c>
      <c r="B296">
        <v>687</v>
      </c>
      <c r="C296" t="s">
        <v>504</v>
      </c>
      <c r="D296" t="str">
        <f>IF('P9'!P7&lt;&gt;"",'P9'!P7,"")</f>
        <v/>
      </c>
      <c r="E296" t="s">
        <v>409</v>
      </c>
      <c r="F296" t="s">
        <v>432</v>
      </c>
    </row>
    <row r="297" spans="1:6">
      <c r="A297" t="s">
        <v>569</v>
      </c>
      <c r="B297">
        <v>688</v>
      </c>
      <c r="C297" t="s">
        <v>578</v>
      </c>
      <c r="D297" t="str">
        <f>IF('P9'!Q7&lt;&gt;"",'P9'!Q7,"")</f>
        <v/>
      </c>
      <c r="E297" t="s">
        <v>409</v>
      </c>
      <c r="F297" t="s">
        <v>432</v>
      </c>
    </row>
    <row r="298" spans="1:6">
      <c r="A298" t="s">
        <v>569</v>
      </c>
      <c r="B298">
        <v>689</v>
      </c>
      <c r="C298" t="s">
        <v>579</v>
      </c>
      <c r="D298" t="str">
        <f>IF('P9'!R7&lt;&gt;"",'P9'!R7,"")</f>
        <v/>
      </c>
      <c r="E298" t="s">
        <v>409</v>
      </c>
      <c r="F298" t="s">
        <v>432</v>
      </c>
    </row>
    <row r="299" spans="1:6">
      <c r="A299" t="s">
        <v>569</v>
      </c>
      <c r="B299">
        <v>690</v>
      </c>
      <c r="C299" t="s">
        <v>580</v>
      </c>
      <c r="D299" t="str">
        <f>IF('P9'!S7&lt;&gt;"",'P9'!S7,"")</f>
        <v/>
      </c>
      <c r="E299" t="s">
        <v>409</v>
      </c>
      <c r="F299" t="s">
        <v>432</v>
      </c>
    </row>
    <row r="300" spans="1:6">
      <c r="A300" t="s">
        <v>569</v>
      </c>
      <c r="B300">
        <v>691</v>
      </c>
      <c r="C300" t="s">
        <v>581</v>
      </c>
      <c r="D300" t="str">
        <f>IF('P9'!T7&lt;&gt;"",'P9'!T7,"")</f>
        <v/>
      </c>
      <c r="E300" t="s">
        <v>409</v>
      </c>
      <c r="F300" t="s">
        <v>432</v>
      </c>
    </row>
    <row r="301" spans="1:6">
      <c r="A301" t="s">
        <v>569</v>
      </c>
      <c r="B301">
        <v>692</v>
      </c>
      <c r="C301" t="s">
        <v>582</v>
      </c>
      <c r="D301" t="str">
        <f>IF('P9'!U7&lt;&gt;"",'P9'!U7,"")</f>
        <v/>
      </c>
      <c r="E301" t="s">
        <v>409</v>
      </c>
      <c r="F301" t="s">
        <v>432</v>
      </c>
    </row>
    <row r="302" spans="1:6">
      <c r="A302" t="s">
        <v>569</v>
      </c>
      <c r="B302">
        <v>693</v>
      </c>
      <c r="C302" t="s">
        <v>583</v>
      </c>
      <c r="D302" s="2" t="str">
        <f>IF('P9'!V7&lt;&gt;"",'P9'!V7,"")</f>
        <v/>
      </c>
      <c r="E302" t="s">
        <v>409</v>
      </c>
      <c r="F302" t="s">
        <v>415</v>
      </c>
    </row>
    <row r="303" spans="1:6">
      <c r="A303" t="s">
        <v>569</v>
      </c>
      <c r="B303">
        <v>695</v>
      </c>
      <c r="C303" t="s">
        <v>443</v>
      </c>
      <c r="D303" t="str">
        <f>IF('P9'!C8&lt;&gt;"",'P9'!C8,"")</f>
        <v/>
      </c>
      <c r="E303" t="s">
        <v>409</v>
      </c>
      <c r="F303" t="s">
        <v>432</v>
      </c>
    </row>
    <row r="304" spans="1:6">
      <c r="A304" t="s">
        <v>569</v>
      </c>
      <c r="B304">
        <v>696</v>
      </c>
      <c r="C304" t="s">
        <v>462</v>
      </c>
      <c r="D304" t="str">
        <f>IF('P9'!D8&lt;&gt;"",'P9'!D8,"")</f>
        <v/>
      </c>
      <c r="E304" t="s">
        <v>409</v>
      </c>
      <c r="F304" t="s">
        <v>432</v>
      </c>
    </row>
    <row r="305" spans="1:6">
      <c r="A305" t="s">
        <v>569</v>
      </c>
      <c r="B305">
        <v>697</v>
      </c>
      <c r="C305" t="s">
        <v>553</v>
      </c>
      <c r="D305" t="str">
        <f>IF('P9'!E8&lt;&gt;"",'P9'!E8,"")</f>
        <v/>
      </c>
      <c r="E305" t="s">
        <v>409</v>
      </c>
      <c r="F305" t="s">
        <v>432</v>
      </c>
    </row>
    <row r="306" spans="1:6">
      <c r="A306" t="s">
        <v>569</v>
      </c>
      <c r="B306">
        <v>698</v>
      </c>
      <c r="C306" t="s">
        <v>554</v>
      </c>
      <c r="D306" t="str">
        <f>IF('P9'!F8&lt;&gt;"",'P9'!F8,"")</f>
        <v/>
      </c>
      <c r="E306" t="s">
        <v>409</v>
      </c>
      <c r="F306" t="s">
        <v>432</v>
      </c>
    </row>
    <row r="307" spans="1:6">
      <c r="A307" t="s">
        <v>569</v>
      </c>
      <c r="B307">
        <v>699</v>
      </c>
      <c r="C307" t="s">
        <v>463</v>
      </c>
      <c r="D307" t="str">
        <f>IF('P9'!G8&lt;&gt;"",'P9'!G8,"")</f>
        <v/>
      </c>
      <c r="E307" t="s">
        <v>409</v>
      </c>
      <c r="F307" t="s">
        <v>432</v>
      </c>
    </row>
    <row r="308" spans="1:6">
      <c r="A308" t="s">
        <v>569</v>
      </c>
      <c r="B308">
        <v>700</v>
      </c>
      <c r="C308" t="s">
        <v>584</v>
      </c>
      <c r="D308" t="str">
        <f>IF('P9'!H8&lt;&gt;"",'P9'!H8,"")</f>
        <v/>
      </c>
      <c r="E308" t="s">
        <v>409</v>
      </c>
      <c r="F308" t="s">
        <v>432</v>
      </c>
    </row>
    <row r="309" spans="1:6">
      <c r="A309" t="s">
        <v>569</v>
      </c>
      <c r="B309">
        <v>701</v>
      </c>
      <c r="C309" t="s">
        <v>585</v>
      </c>
      <c r="D309" t="str">
        <f>IF('P9'!I8&lt;&gt;"",'P9'!I8,"")</f>
        <v/>
      </c>
      <c r="E309" t="s">
        <v>409</v>
      </c>
      <c r="F309" t="s">
        <v>432</v>
      </c>
    </row>
    <row r="310" spans="1:6">
      <c r="A310" t="s">
        <v>569</v>
      </c>
      <c r="B310">
        <v>702</v>
      </c>
      <c r="C310" t="s">
        <v>586</v>
      </c>
      <c r="D310" t="str">
        <f>IF('P9'!J8&lt;&gt;"",'P9'!J8,"")</f>
        <v/>
      </c>
      <c r="E310" t="s">
        <v>409</v>
      </c>
      <c r="F310" t="s">
        <v>432</v>
      </c>
    </row>
    <row r="311" spans="1:6">
      <c r="A311" t="s">
        <v>569</v>
      </c>
      <c r="B311">
        <v>703</v>
      </c>
      <c r="C311" t="s">
        <v>587</v>
      </c>
      <c r="D311" t="str">
        <f>IF('P9'!K8&lt;&gt;"",'P9'!K8,"")</f>
        <v/>
      </c>
      <c r="E311" t="s">
        <v>409</v>
      </c>
      <c r="F311" t="s">
        <v>432</v>
      </c>
    </row>
    <row r="312" spans="1:6">
      <c r="A312" t="s">
        <v>569</v>
      </c>
      <c r="B312">
        <v>704</v>
      </c>
      <c r="C312" t="s">
        <v>588</v>
      </c>
      <c r="D312" t="str">
        <f>IF('P9'!L8&lt;&gt;"",'P9'!L8,"")</f>
        <v/>
      </c>
      <c r="E312" t="s">
        <v>409</v>
      </c>
      <c r="F312" t="s">
        <v>432</v>
      </c>
    </row>
    <row r="313" spans="1:6">
      <c r="A313" t="s">
        <v>569</v>
      </c>
      <c r="B313">
        <v>705</v>
      </c>
      <c r="C313" t="s">
        <v>589</v>
      </c>
      <c r="D313" t="str">
        <f>IF('P9'!M8&lt;&gt;"",'P9'!M8,"")</f>
        <v/>
      </c>
      <c r="E313" t="s">
        <v>409</v>
      </c>
      <c r="F313" t="s">
        <v>432</v>
      </c>
    </row>
    <row r="314" spans="1:6">
      <c r="A314" t="s">
        <v>569</v>
      </c>
      <c r="B314">
        <v>706</v>
      </c>
      <c r="C314" t="s">
        <v>590</v>
      </c>
      <c r="D314" t="str">
        <f>IF('P9'!N8&lt;&gt;"",'P9'!N8,"")</f>
        <v/>
      </c>
      <c r="E314" t="s">
        <v>409</v>
      </c>
      <c r="F314" t="s">
        <v>432</v>
      </c>
    </row>
    <row r="315" spans="1:6">
      <c r="A315" t="s">
        <v>569</v>
      </c>
      <c r="B315">
        <v>707</v>
      </c>
      <c r="C315" t="s">
        <v>591</v>
      </c>
      <c r="D315" t="str">
        <f>IF('P9'!O8&lt;&gt;"",'P9'!O8,"")</f>
        <v/>
      </c>
      <c r="E315" t="s">
        <v>409</v>
      </c>
      <c r="F315" t="s">
        <v>432</v>
      </c>
    </row>
    <row r="316" spans="1:6">
      <c r="A316" t="s">
        <v>569</v>
      </c>
      <c r="B316">
        <v>708</v>
      </c>
      <c r="C316" t="s">
        <v>507</v>
      </c>
      <c r="D316" t="str">
        <f>IF('P9'!P8&lt;&gt;"",'P9'!P8,"")</f>
        <v/>
      </c>
      <c r="E316" t="s">
        <v>409</v>
      </c>
      <c r="F316" t="s">
        <v>432</v>
      </c>
    </row>
    <row r="317" spans="1:6">
      <c r="A317" t="s">
        <v>569</v>
      </c>
      <c r="B317">
        <v>709</v>
      </c>
      <c r="C317" t="s">
        <v>592</v>
      </c>
      <c r="D317" t="str">
        <f>IF('P9'!Q8&lt;&gt;"",'P9'!Q8,"")</f>
        <v/>
      </c>
      <c r="E317" t="s">
        <v>409</v>
      </c>
      <c r="F317" t="s">
        <v>432</v>
      </c>
    </row>
    <row r="318" spans="1:6">
      <c r="A318" t="s">
        <v>569</v>
      </c>
      <c r="B318">
        <v>710</v>
      </c>
      <c r="C318" t="s">
        <v>593</v>
      </c>
      <c r="D318" t="str">
        <f>IF('P9'!R8&lt;&gt;"",'P9'!R8,"")</f>
        <v/>
      </c>
      <c r="E318" t="s">
        <v>409</v>
      </c>
      <c r="F318" t="s">
        <v>432</v>
      </c>
    </row>
    <row r="319" spans="1:6">
      <c r="A319" t="s">
        <v>569</v>
      </c>
      <c r="B319">
        <v>711</v>
      </c>
      <c r="C319" t="s">
        <v>594</v>
      </c>
      <c r="D319" t="str">
        <f>IF('P9'!S8&lt;&gt;"",'P9'!S8,"")</f>
        <v/>
      </c>
      <c r="E319" t="s">
        <v>409</v>
      </c>
      <c r="F319" t="s">
        <v>432</v>
      </c>
    </row>
    <row r="320" spans="1:6">
      <c r="A320" t="s">
        <v>569</v>
      </c>
      <c r="B320">
        <v>712</v>
      </c>
      <c r="C320" t="s">
        <v>595</v>
      </c>
      <c r="D320" t="str">
        <f>IF('P9'!T8&lt;&gt;"",'P9'!T8,"")</f>
        <v/>
      </c>
      <c r="E320" t="s">
        <v>409</v>
      </c>
      <c r="F320" t="s">
        <v>432</v>
      </c>
    </row>
    <row r="321" spans="1:6">
      <c r="A321" t="s">
        <v>569</v>
      </c>
      <c r="B321">
        <v>713</v>
      </c>
      <c r="C321" t="s">
        <v>596</v>
      </c>
      <c r="D321" t="str">
        <f>IF('P9'!U8&lt;&gt;"",'P9'!U8,"")</f>
        <v/>
      </c>
      <c r="E321" t="s">
        <v>409</v>
      </c>
      <c r="F321" t="s">
        <v>432</v>
      </c>
    </row>
    <row r="322" spans="1:6">
      <c r="A322" t="s">
        <v>569</v>
      </c>
      <c r="B322">
        <v>714</v>
      </c>
      <c r="C322" t="s">
        <v>597</v>
      </c>
      <c r="D322" s="2" t="str">
        <f>IF('P9'!V8&lt;&gt;"",'P9'!V8,"")</f>
        <v/>
      </c>
      <c r="E322" t="s">
        <v>409</v>
      </c>
      <c r="F322" t="s">
        <v>415</v>
      </c>
    </row>
    <row r="323" spans="1:6">
      <c r="A323" t="s">
        <v>569</v>
      </c>
      <c r="B323">
        <v>717</v>
      </c>
      <c r="C323" t="s">
        <v>556</v>
      </c>
      <c r="D323" t="str">
        <f>IF('P9'!C9&lt;&gt;"",'P9'!C9,"")</f>
        <v/>
      </c>
      <c r="E323" t="s">
        <v>409</v>
      </c>
      <c r="F323" t="s">
        <v>432</v>
      </c>
    </row>
    <row r="324" spans="1:6">
      <c r="A324" t="s">
        <v>569</v>
      </c>
      <c r="B324">
        <v>718</v>
      </c>
      <c r="C324" t="s">
        <v>464</v>
      </c>
      <c r="D324" t="str">
        <f>IF('P9'!D9&lt;&gt;"",'P9'!D9,"")</f>
        <v/>
      </c>
      <c r="E324" t="s">
        <v>409</v>
      </c>
      <c r="F324" t="s">
        <v>432</v>
      </c>
    </row>
    <row r="325" spans="1:6">
      <c r="A325" t="s">
        <v>569</v>
      </c>
      <c r="B325">
        <v>719</v>
      </c>
      <c r="C325" t="s">
        <v>557</v>
      </c>
      <c r="D325" t="str">
        <f>IF('P9'!E9&lt;&gt;"",'P9'!E9,"")</f>
        <v/>
      </c>
      <c r="E325" t="s">
        <v>409</v>
      </c>
      <c r="F325" t="s">
        <v>432</v>
      </c>
    </row>
    <row r="326" spans="1:6">
      <c r="A326" t="s">
        <v>569</v>
      </c>
      <c r="B326">
        <v>720</v>
      </c>
      <c r="C326" t="s">
        <v>558</v>
      </c>
      <c r="D326" t="str">
        <f>IF('P9'!F9&lt;&gt;"",'P9'!F9,"")</f>
        <v/>
      </c>
      <c r="E326" t="s">
        <v>409</v>
      </c>
      <c r="F326" t="s">
        <v>432</v>
      </c>
    </row>
    <row r="327" spans="1:6">
      <c r="A327" t="s">
        <v>569</v>
      </c>
      <c r="B327">
        <v>721</v>
      </c>
      <c r="C327" t="s">
        <v>465</v>
      </c>
      <c r="D327" t="str">
        <f>IF('P9'!G9&lt;&gt;"",'P9'!G9,"")</f>
        <v/>
      </c>
      <c r="E327" t="s">
        <v>409</v>
      </c>
      <c r="F327" t="s">
        <v>432</v>
      </c>
    </row>
    <row r="328" spans="1:6">
      <c r="A328" t="s">
        <v>569</v>
      </c>
      <c r="B328">
        <v>722</v>
      </c>
      <c r="C328" t="s">
        <v>598</v>
      </c>
      <c r="D328" t="str">
        <f>IF('P9'!H9&lt;&gt;"",'P9'!H9,"")</f>
        <v/>
      </c>
      <c r="E328" t="s">
        <v>409</v>
      </c>
      <c r="F328" t="s">
        <v>432</v>
      </c>
    </row>
    <row r="329" spans="1:6">
      <c r="A329" t="s">
        <v>569</v>
      </c>
      <c r="B329">
        <v>723</v>
      </c>
      <c r="C329" t="s">
        <v>599</v>
      </c>
      <c r="D329" t="str">
        <f>IF('P9'!I9&lt;&gt;"",'P9'!I9,"")</f>
        <v/>
      </c>
      <c r="E329" t="s">
        <v>409</v>
      </c>
      <c r="F329" t="s">
        <v>432</v>
      </c>
    </row>
    <row r="330" spans="1:6">
      <c r="A330" t="s">
        <v>569</v>
      </c>
      <c r="B330">
        <v>724</v>
      </c>
      <c r="C330" t="s">
        <v>600</v>
      </c>
      <c r="D330" t="str">
        <f>IF('P9'!J9&lt;&gt;"",'P9'!J9,"")</f>
        <v/>
      </c>
      <c r="E330" t="s">
        <v>409</v>
      </c>
      <c r="F330" t="s">
        <v>432</v>
      </c>
    </row>
    <row r="331" spans="1:6">
      <c r="A331" t="s">
        <v>569</v>
      </c>
      <c r="B331">
        <v>725</v>
      </c>
      <c r="C331" t="s">
        <v>601</v>
      </c>
      <c r="D331" t="str">
        <f>IF('P9'!K9&lt;&gt;"",'P9'!K9,"")</f>
        <v/>
      </c>
      <c r="E331" t="s">
        <v>409</v>
      </c>
      <c r="F331" t="s">
        <v>432</v>
      </c>
    </row>
    <row r="332" spans="1:6">
      <c r="A332" t="s">
        <v>569</v>
      </c>
      <c r="B332">
        <v>726</v>
      </c>
      <c r="C332" t="s">
        <v>602</v>
      </c>
      <c r="D332" t="str">
        <f>IF('P9'!L9&lt;&gt;"",'P9'!L9,"")</f>
        <v/>
      </c>
      <c r="E332" t="s">
        <v>409</v>
      </c>
      <c r="F332" t="s">
        <v>432</v>
      </c>
    </row>
    <row r="333" spans="1:6">
      <c r="A333" t="s">
        <v>569</v>
      </c>
      <c r="B333">
        <v>727</v>
      </c>
      <c r="C333" t="s">
        <v>603</v>
      </c>
      <c r="D333" t="str">
        <f>IF('P9'!M9&lt;&gt;"",'P9'!M9,"")</f>
        <v/>
      </c>
      <c r="E333" t="s">
        <v>409</v>
      </c>
      <c r="F333" t="s">
        <v>432</v>
      </c>
    </row>
    <row r="334" spans="1:6">
      <c r="A334" t="s">
        <v>569</v>
      </c>
      <c r="B334">
        <v>728</v>
      </c>
      <c r="C334" t="s">
        <v>604</v>
      </c>
      <c r="D334" t="str">
        <f>IF('P9'!N9&lt;&gt;"",'P9'!N9,"")</f>
        <v/>
      </c>
      <c r="E334" t="s">
        <v>409</v>
      </c>
      <c r="F334" t="s">
        <v>432</v>
      </c>
    </row>
    <row r="335" spans="1:6">
      <c r="A335" t="s">
        <v>569</v>
      </c>
      <c r="B335">
        <v>729</v>
      </c>
      <c r="C335" t="s">
        <v>605</v>
      </c>
      <c r="D335" t="str">
        <f>IF('P9'!O9&lt;&gt;"",'P9'!O9,"")</f>
        <v/>
      </c>
      <c r="E335" t="s">
        <v>409</v>
      </c>
      <c r="F335" t="s">
        <v>432</v>
      </c>
    </row>
    <row r="336" spans="1:6">
      <c r="A336" t="s">
        <v>569</v>
      </c>
      <c r="B336">
        <v>730</v>
      </c>
      <c r="C336" t="s">
        <v>546</v>
      </c>
      <c r="D336" t="str">
        <f>IF('P9'!P9&lt;&gt;"",'P9'!P9,"")</f>
        <v/>
      </c>
      <c r="E336" t="s">
        <v>409</v>
      </c>
      <c r="F336" t="s">
        <v>432</v>
      </c>
    </row>
    <row r="337" spans="1:6">
      <c r="A337" t="s">
        <v>569</v>
      </c>
      <c r="B337">
        <v>731</v>
      </c>
      <c r="C337" t="s">
        <v>606</v>
      </c>
      <c r="D337" t="str">
        <f>IF('P9'!Q9&lt;&gt;"",'P9'!Q9,"")</f>
        <v/>
      </c>
      <c r="E337" t="s">
        <v>409</v>
      </c>
      <c r="F337" t="s">
        <v>432</v>
      </c>
    </row>
    <row r="338" spans="1:6">
      <c r="A338" t="s">
        <v>569</v>
      </c>
      <c r="B338">
        <v>732</v>
      </c>
      <c r="C338" t="s">
        <v>607</v>
      </c>
      <c r="D338" t="str">
        <f>IF('P9'!R9&lt;&gt;"",'P9'!R9,"")</f>
        <v/>
      </c>
      <c r="E338" t="s">
        <v>409</v>
      </c>
      <c r="F338" t="s">
        <v>432</v>
      </c>
    </row>
    <row r="339" spans="1:6">
      <c r="A339" t="s">
        <v>569</v>
      </c>
      <c r="B339">
        <v>733</v>
      </c>
      <c r="C339" t="s">
        <v>608</v>
      </c>
      <c r="D339" t="str">
        <f>IF('P9'!S9&lt;&gt;"",'P9'!S9,"")</f>
        <v/>
      </c>
      <c r="E339" t="s">
        <v>409</v>
      </c>
      <c r="F339" t="s">
        <v>432</v>
      </c>
    </row>
    <row r="340" spans="1:6">
      <c r="A340" t="s">
        <v>569</v>
      </c>
      <c r="B340">
        <v>734</v>
      </c>
      <c r="C340" t="s">
        <v>609</v>
      </c>
      <c r="D340" t="str">
        <f>IF('P9'!T9&lt;&gt;"",'P9'!T9,"")</f>
        <v/>
      </c>
      <c r="E340" t="s">
        <v>409</v>
      </c>
      <c r="F340" t="s">
        <v>432</v>
      </c>
    </row>
    <row r="341" spans="1:6">
      <c r="A341" t="s">
        <v>569</v>
      </c>
      <c r="B341">
        <v>735</v>
      </c>
      <c r="C341" t="s">
        <v>610</v>
      </c>
      <c r="D341" t="str">
        <f>IF('P9'!U9&lt;&gt;"",'P9'!U9,"")</f>
        <v/>
      </c>
      <c r="E341" t="s">
        <v>409</v>
      </c>
      <c r="F341" t="s">
        <v>432</v>
      </c>
    </row>
    <row r="342" spans="1:6">
      <c r="A342" t="s">
        <v>569</v>
      </c>
      <c r="B342">
        <v>736</v>
      </c>
      <c r="C342" t="s">
        <v>611</v>
      </c>
      <c r="D342" s="2" t="str">
        <f>IF('P9'!V9&lt;&gt;"",'P9'!V9,"")</f>
        <v/>
      </c>
      <c r="E342" t="s">
        <v>409</v>
      </c>
      <c r="F342" t="s">
        <v>415</v>
      </c>
    </row>
    <row r="343" spans="1:6">
      <c r="A343" t="s">
        <v>569</v>
      </c>
      <c r="B343">
        <v>738</v>
      </c>
      <c r="C343" t="s">
        <v>417</v>
      </c>
      <c r="D343" t="str">
        <f>IF('P9'!C10&lt;&gt;"",'P9'!C10,"")</f>
        <v/>
      </c>
      <c r="E343" t="s">
        <v>409</v>
      </c>
      <c r="F343" t="s">
        <v>432</v>
      </c>
    </row>
    <row r="344" spans="1:6">
      <c r="A344" t="s">
        <v>569</v>
      </c>
      <c r="B344">
        <v>739</v>
      </c>
      <c r="C344" t="s">
        <v>466</v>
      </c>
      <c r="D344" t="str">
        <f>IF('P9'!D10&lt;&gt;"",'P9'!D10,"")</f>
        <v/>
      </c>
      <c r="E344" t="s">
        <v>409</v>
      </c>
      <c r="F344" t="s">
        <v>432</v>
      </c>
    </row>
    <row r="345" spans="1:6">
      <c r="A345" t="s">
        <v>569</v>
      </c>
      <c r="B345">
        <v>740</v>
      </c>
      <c r="C345" t="s">
        <v>418</v>
      </c>
      <c r="D345" t="str">
        <f>IF('P9'!E10&lt;&gt;"",'P9'!E10,"")</f>
        <v/>
      </c>
      <c r="E345" t="s">
        <v>409</v>
      </c>
      <c r="F345" t="s">
        <v>432</v>
      </c>
    </row>
    <row r="346" spans="1:6">
      <c r="A346" t="s">
        <v>569</v>
      </c>
      <c r="B346">
        <v>741</v>
      </c>
      <c r="C346" t="s">
        <v>559</v>
      </c>
      <c r="D346" t="str">
        <f>IF('P9'!F10&lt;&gt;"",'P9'!F10,"")</f>
        <v/>
      </c>
      <c r="E346" t="s">
        <v>409</v>
      </c>
      <c r="F346" t="s">
        <v>432</v>
      </c>
    </row>
    <row r="347" spans="1:6">
      <c r="A347" t="s">
        <v>569</v>
      </c>
      <c r="B347">
        <v>742</v>
      </c>
      <c r="C347" t="s">
        <v>467</v>
      </c>
      <c r="D347" t="str">
        <f>IF('P9'!G10&lt;&gt;"",'P9'!G10,"")</f>
        <v/>
      </c>
      <c r="E347" t="s">
        <v>409</v>
      </c>
      <c r="F347" t="s">
        <v>432</v>
      </c>
    </row>
    <row r="348" spans="1:6">
      <c r="A348" t="s">
        <v>569</v>
      </c>
      <c r="B348">
        <v>743</v>
      </c>
      <c r="C348" t="s">
        <v>612</v>
      </c>
      <c r="D348" t="str">
        <f>IF('P9'!H10&lt;&gt;"",'P9'!H10,"")</f>
        <v/>
      </c>
      <c r="E348" t="s">
        <v>409</v>
      </c>
      <c r="F348" t="s">
        <v>432</v>
      </c>
    </row>
    <row r="349" spans="1:6">
      <c r="A349" t="s">
        <v>569</v>
      </c>
      <c r="B349">
        <v>744</v>
      </c>
      <c r="C349" t="s">
        <v>613</v>
      </c>
      <c r="D349" t="str">
        <f>IF('P9'!I10&lt;&gt;"",'P9'!I10,"")</f>
        <v/>
      </c>
      <c r="E349" t="s">
        <v>409</v>
      </c>
      <c r="F349" t="s">
        <v>432</v>
      </c>
    </row>
    <row r="350" spans="1:6">
      <c r="A350" t="s">
        <v>569</v>
      </c>
      <c r="B350">
        <v>745</v>
      </c>
      <c r="C350" t="s">
        <v>614</v>
      </c>
      <c r="D350" t="str">
        <f>IF('P9'!J10&lt;&gt;"",'P9'!J10,"")</f>
        <v/>
      </c>
      <c r="E350" t="s">
        <v>409</v>
      </c>
      <c r="F350" t="s">
        <v>432</v>
      </c>
    </row>
    <row r="351" spans="1:6">
      <c r="A351" t="s">
        <v>569</v>
      </c>
      <c r="B351">
        <v>746</v>
      </c>
      <c r="C351" t="s">
        <v>615</v>
      </c>
      <c r="D351" t="str">
        <f>IF('P9'!K10&lt;&gt;"",'P9'!K10,"")</f>
        <v/>
      </c>
      <c r="E351" t="s">
        <v>409</v>
      </c>
      <c r="F351" t="s">
        <v>432</v>
      </c>
    </row>
    <row r="352" spans="1:6">
      <c r="A352" t="s">
        <v>569</v>
      </c>
      <c r="B352">
        <v>747</v>
      </c>
      <c r="C352" t="s">
        <v>616</v>
      </c>
      <c r="D352" t="str">
        <f>IF('P9'!L10&lt;&gt;"",'P9'!L10,"")</f>
        <v/>
      </c>
      <c r="E352" t="s">
        <v>409</v>
      </c>
      <c r="F352" t="s">
        <v>432</v>
      </c>
    </row>
    <row r="353" spans="1:6">
      <c r="A353" t="s">
        <v>569</v>
      </c>
      <c r="B353">
        <v>748</v>
      </c>
      <c r="C353" t="s">
        <v>617</v>
      </c>
      <c r="D353" t="str">
        <f>IF('P9'!M10&lt;&gt;"",'P9'!M10,"")</f>
        <v/>
      </c>
      <c r="E353" t="s">
        <v>409</v>
      </c>
      <c r="F353" t="s">
        <v>432</v>
      </c>
    </row>
    <row r="354" spans="1:6">
      <c r="A354" t="s">
        <v>569</v>
      </c>
      <c r="B354">
        <v>749</v>
      </c>
      <c r="C354" t="s">
        <v>618</v>
      </c>
      <c r="D354" t="str">
        <f>IF('P9'!N10&lt;&gt;"",'P9'!N10,"")</f>
        <v/>
      </c>
      <c r="E354" t="s">
        <v>409</v>
      </c>
      <c r="F354" t="s">
        <v>432</v>
      </c>
    </row>
    <row r="355" spans="1:6">
      <c r="A355" t="s">
        <v>569</v>
      </c>
      <c r="B355">
        <v>750</v>
      </c>
      <c r="C355" t="s">
        <v>619</v>
      </c>
      <c r="D355" t="str">
        <f>IF('P9'!O10&lt;&gt;"",'P9'!O10,"")</f>
        <v/>
      </c>
      <c r="E355" t="s">
        <v>409</v>
      </c>
      <c r="F355" t="s">
        <v>432</v>
      </c>
    </row>
    <row r="356" spans="1:6">
      <c r="A356" t="s">
        <v>569</v>
      </c>
      <c r="B356">
        <v>751</v>
      </c>
      <c r="C356" t="s">
        <v>566</v>
      </c>
      <c r="D356" t="str">
        <f>IF('P9'!P10&lt;&gt;"",'P9'!P10,"")</f>
        <v/>
      </c>
      <c r="E356" t="s">
        <v>409</v>
      </c>
      <c r="F356" t="s">
        <v>432</v>
      </c>
    </row>
    <row r="357" spans="1:6">
      <c r="A357" t="s">
        <v>569</v>
      </c>
      <c r="B357">
        <v>752</v>
      </c>
      <c r="C357" t="s">
        <v>620</v>
      </c>
      <c r="D357" t="str">
        <f>IF('P9'!Q10&lt;&gt;"",'P9'!Q10,"")</f>
        <v/>
      </c>
      <c r="E357" t="s">
        <v>409</v>
      </c>
      <c r="F357" t="s">
        <v>432</v>
      </c>
    </row>
    <row r="358" spans="1:6">
      <c r="A358" t="s">
        <v>569</v>
      </c>
      <c r="B358">
        <v>753</v>
      </c>
      <c r="C358" t="s">
        <v>621</v>
      </c>
      <c r="D358" t="str">
        <f>IF('P9'!R10&lt;&gt;"",'P9'!R10,"")</f>
        <v/>
      </c>
      <c r="E358" t="s">
        <v>409</v>
      </c>
      <c r="F358" t="s">
        <v>432</v>
      </c>
    </row>
    <row r="359" spans="1:6">
      <c r="A359" t="s">
        <v>569</v>
      </c>
      <c r="B359">
        <v>754</v>
      </c>
      <c r="C359" t="s">
        <v>622</v>
      </c>
      <c r="D359" t="str">
        <f>IF('P9'!S10&lt;&gt;"",'P9'!S10,"")</f>
        <v/>
      </c>
      <c r="E359" t="s">
        <v>409</v>
      </c>
      <c r="F359" t="s">
        <v>432</v>
      </c>
    </row>
    <row r="360" spans="1:6">
      <c r="A360" t="s">
        <v>569</v>
      </c>
      <c r="B360">
        <v>755</v>
      </c>
      <c r="C360" t="s">
        <v>623</v>
      </c>
      <c r="D360" t="str">
        <f>IF('P9'!T10&lt;&gt;"",'P9'!T10,"")</f>
        <v/>
      </c>
      <c r="E360" t="s">
        <v>409</v>
      </c>
      <c r="F360" t="s">
        <v>432</v>
      </c>
    </row>
    <row r="361" spans="1:6">
      <c r="A361" t="s">
        <v>569</v>
      </c>
      <c r="B361">
        <v>756</v>
      </c>
      <c r="C361" t="s">
        <v>624</v>
      </c>
      <c r="D361" t="str">
        <f>IF('P9'!U10&lt;&gt;"",'P9'!U10,"")</f>
        <v/>
      </c>
      <c r="E361" t="s">
        <v>409</v>
      </c>
      <c r="F361" t="s">
        <v>432</v>
      </c>
    </row>
    <row r="362" spans="1:6">
      <c r="A362" t="s">
        <v>569</v>
      </c>
      <c r="B362">
        <v>757</v>
      </c>
      <c r="C362" t="s">
        <v>625</v>
      </c>
      <c r="D362" s="2" t="str">
        <f>IF('P9'!V10&lt;&gt;"",'P9'!V10,"")</f>
        <v/>
      </c>
      <c r="E362" t="s">
        <v>409</v>
      </c>
      <c r="F362" t="s">
        <v>415</v>
      </c>
    </row>
    <row r="363" spans="1:6">
      <c r="A363" t="s">
        <v>569</v>
      </c>
      <c r="B363">
        <v>760</v>
      </c>
      <c r="C363" t="s">
        <v>419</v>
      </c>
      <c r="D363" t="str">
        <f>IF('P9'!C11&lt;&gt;"",'P9'!C11,"")</f>
        <v/>
      </c>
      <c r="E363" t="s">
        <v>409</v>
      </c>
      <c r="F363" t="s">
        <v>432</v>
      </c>
    </row>
    <row r="364" spans="1:6">
      <c r="A364" t="s">
        <v>569</v>
      </c>
      <c r="B364">
        <v>761</v>
      </c>
      <c r="C364" t="s">
        <v>468</v>
      </c>
      <c r="D364" t="str">
        <f>IF('P9'!D11&lt;&gt;"",'P9'!D11,"")</f>
        <v/>
      </c>
      <c r="E364" t="s">
        <v>409</v>
      </c>
      <c r="F364" t="s">
        <v>432</v>
      </c>
    </row>
    <row r="365" spans="1:6">
      <c r="A365" t="s">
        <v>569</v>
      </c>
      <c r="B365">
        <v>762</v>
      </c>
      <c r="C365" t="s">
        <v>509</v>
      </c>
      <c r="D365" t="str">
        <f>IF('P9'!E11&lt;&gt;"",'P9'!E11,"")</f>
        <v/>
      </c>
      <c r="E365" t="s">
        <v>409</v>
      </c>
      <c r="F365" t="s">
        <v>432</v>
      </c>
    </row>
    <row r="366" spans="1:6">
      <c r="A366" t="s">
        <v>569</v>
      </c>
      <c r="B366">
        <v>763</v>
      </c>
      <c r="C366" t="s">
        <v>560</v>
      </c>
      <c r="D366" t="str">
        <f>IF('P9'!F11&lt;&gt;"",'P9'!F11,"")</f>
        <v/>
      </c>
      <c r="E366" t="s">
        <v>409</v>
      </c>
      <c r="F366" t="s">
        <v>432</v>
      </c>
    </row>
    <row r="367" spans="1:6">
      <c r="A367" t="s">
        <v>569</v>
      </c>
      <c r="B367">
        <v>764</v>
      </c>
      <c r="C367" t="s">
        <v>469</v>
      </c>
      <c r="D367" t="str">
        <f>IF('P9'!G11&lt;&gt;"",'P9'!G11,"")</f>
        <v/>
      </c>
      <c r="E367" t="s">
        <v>409</v>
      </c>
      <c r="F367" t="s">
        <v>432</v>
      </c>
    </row>
    <row r="368" spans="1:6">
      <c r="A368" t="s">
        <v>569</v>
      </c>
      <c r="B368">
        <v>765</v>
      </c>
      <c r="C368" t="s">
        <v>626</v>
      </c>
      <c r="D368" t="str">
        <f>IF('P9'!H11&lt;&gt;"",'P9'!H11,"")</f>
        <v/>
      </c>
      <c r="E368" t="s">
        <v>409</v>
      </c>
      <c r="F368" t="s">
        <v>432</v>
      </c>
    </row>
    <row r="369" spans="1:6">
      <c r="A369" t="s">
        <v>569</v>
      </c>
      <c r="B369">
        <v>766</v>
      </c>
      <c r="C369" t="s">
        <v>627</v>
      </c>
      <c r="D369" t="str">
        <f>IF('P9'!I11&lt;&gt;"",'P9'!I11,"")</f>
        <v/>
      </c>
      <c r="E369" t="s">
        <v>409</v>
      </c>
      <c r="F369" t="s">
        <v>432</v>
      </c>
    </row>
    <row r="370" spans="1:6">
      <c r="A370" t="s">
        <v>569</v>
      </c>
      <c r="B370">
        <v>767</v>
      </c>
      <c r="C370" t="s">
        <v>628</v>
      </c>
      <c r="D370" t="str">
        <f>IF('P9'!J11&lt;&gt;"",'P9'!J11,"")</f>
        <v/>
      </c>
      <c r="E370" t="s">
        <v>409</v>
      </c>
      <c r="F370" t="s">
        <v>432</v>
      </c>
    </row>
    <row r="371" spans="1:6">
      <c r="A371" t="s">
        <v>569</v>
      </c>
      <c r="B371">
        <v>768</v>
      </c>
      <c r="C371" t="s">
        <v>629</v>
      </c>
      <c r="D371" t="str">
        <f>IF('P9'!K11&lt;&gt;"",'P9'!K11,"")</f>
        <v/>
      </c>
      <c r="E371" t="s">
        <v>409</v>
      </c>
      <c r="F371" t="s">
        <v>432</v>
      </c>
    </row>
    <row r="372" spans="1:6">
      <c r="A372" t="s">
        <v>569</v>
      </c>
      <c r="B372">
        <v>769</v>
      </c>
      <c r="C372" t="s">
        <v>630</v>
      </c>
      <c r="D372" t="str">
        <f>IF('P9'!L11&lt;&gt;"",'P9'!L11,"")</f>
        <v/>
      </c>
      <c r="E372" t="s">
        <v>409</v>
      </c>
      <c r="F372" t="s">
        <v>432</v>
      </c>
    </row>
    <row r="373" spans="1:6">
      <c r="A373" t="s">
        <v>569</v>
      </c>
      <c r="B373">
        <v>770</v>
      </c>
      <c r="C373" t="s">
        <v>631</v>
      </c>
      <c r="D373" t="str">
        <f>IF('P9'!M11&lt;&gt;"",'P9'!M11,"")</f>
        <v/>
      </c>
      <c r="E373" t="s">
        <v>409</v>
      </c>
      <c r="F373" t="s">
        <v>432</v>
      </c>
    </row>
    <row r="374" spans="1:6">
      <c r="A374" t="s">
        <v>569</v>
      </c>
      <c r="B374">
        <v>771</v>
      </c>
      <c r="C374" t="s">
        <v>632</v>
      </c>
      <c r="D374" t="str">
        <f>IF('P9'!N11&lt;&gt;"",'P9'!N11,"")</f>
        <v/>
      </c>
      <c r="E374" t="s">
        <v>409</v>
      </c>
      <c r="F374" t="s">
        <v>432</v>
      </c>
    </row>
    <row r="375" spans="1:6">
      <c r="A375" t="s">
        <v>569</v>
      </c>
      <c r="B375">
        <v>772</v>
      </c>
      <c r="C375" t="s">
        <v>633</v>
      </c>
      <c r="D375" t="str">
        <f>IF('P9'!O11&lt;&gt;"",'P9'!O11,"")</f>
        <v/>
      </c>
      <c r="E375" t="s">
        <v>409</v>
      </c>
      <c r="F375" t="s">
        <v>432</v>
      </c>
    </row>
    <row r="376" spans="1:6">
      <c r="A376" t="s">
        <v>569</v>
      </c>
      <c r="B376">
        <v>773</v>
      </c>
      <c r="C376" t="s">
        <v>569</v>
      </c>
      <c r="D376" t="str">
        <f>IF('P9'!P11&lt;&gt;"",'P9'!P11,"")</f>
        <v/>
      </c>
      <c r="E376" t="s">
        <v>409</v>
      </c>
      <c r="F376" t="s">
        <v>432</v>
      </c>
    </row>
    <row r="377" spans="1:6">
      <c r="A377" t="s">
        <v>569</v>
      </c>
      <c r="B377">
        <v>774</v>
      </c>
      <c r="C377" t="s">
        <v>634</v>
      </c>
      <c r="D377" t="str">
        <f>IF('P9'!Q11&lt;&gt;"",'P9'!Q11,"")</f>
        <v/>
      </c>
      <c r="E377" t="s">
        <v>409</v>
      </c>
      <c r="F377" t="s">
        <v>432</v>
      </c>
    </row>
    <row r="378" spans="1:6">
      <c r="A378" t="s">
        <v>569</v>
      </c>
      <c r="B378">
        <v>775</v>
      </c>
      <c r="C378" t="s">
        <v>635</v>
      </c>
      <c r="D378" t="str">
        <f>IF('P9'!R11&lt;&gt;"",'P9'!R11,"")</f>
        <v/>
      </c>
      <c r="E378" t="s">
        <v>409</v>
      </c>
      <c r="F378" t="s">
        <v>432</v>
      </c>
    </row>
    <row r="379" spans="1:6">
      <c r="A379" t="s">
        <v>569</v>
      </c>
      <c r="B379">
        <v>776</v>
      </c>
      <c r="C379" t="s">
        <v>636</v>
      </c>
      <c r="D379" t="str">
        <f>IF('P9'!S11&lt;&gt;"",'P9'!S11,"")</f>
        <v/>
      </c>
      <c r="E379" t="s">
        <v>409</v>
      </c>
      <c r="F379" t="s">
        <v>432</v>
      </c>
    </row>
    <row r="380" spans="1:6">
      <c r="A380" t="s">
        <v>569</v>
      </c>
      <c r="B380">
        <v>777</v>
      </c>
      <c r="C380" t="s">
        <v>637</v>
      </c>
      <c r="D380" t="str">
        <f>IF('P9'!T11&lt;&gt;"",'P9'!T11,"")</f>
        <v/>
      </c>
      <c r="E380" t="s">
        <v>409</v>
      </c>
      <c r="F380" t="s">
        <v>432</v>
      </c>
    </row>
    <row r="381" spans="1:6">
      <c r="A381" t="s">
        <v>569</v>
      </c>
      <c r="B381">
        <v>778</v>
      </c>
      <c r="C381" t="s">
        <v>638</v>
      </c>
      <c r="D381" t="str">
        <f>IF('P9'!U11&lt;&gt;"",'P9'!U11,"")</f>
        <v/>
      </c>
      <c r="E381" t="s">
        <v>409</v>
      </c>
      <c r="F381" t="s">
        <v>432</v>
      </c>
    </row>
    <row r="382" spans="1:6">
      <c r="A382" t="s">
        <v>569</v>
      </c>
      <c r="B382">
        <v>779</v>
      </c>
      <c r="C382" t="s">
        <v>639</v>
      </c>
      <c r="D382" s="2" t="str">
        <f>IF('P9'!V11&lt;&gt;"",'P9'!V11,"")</f>
        <v/>
      </c>
      <c r="E382" t="s">
        <v>409</v>
      </c>
      <c r="F382" t="s">
        <v>415</v>
      </c>
    </row>
    <row r="383" spans="1:6">
      <c r="A383" t="s">
        <v>569</v>
      </c>
      <c r="B383">
        <v>781</v>
      </c>
      <c r="C383" t="s">
        <v>561</v>
      </c>
      <c r="D383" t="str">
        <f>IF('P9'!C12&lt;&gt;"",'P9'!C12,"")</f>
        <v/>
      </c>
      <c r="E383" t="s">
        <v>409</v>
      </c>
      <c r="F383" t="s">
        <v>432</v>
      </c>
    </row>
    <row r="384" spans="1:6">
      <c r="A384" t="s">
        <v>569</v>
      </c>
      <c r="B384">
        <v>782</v>
      </c>
      <c r="C384" t="s">
        <v>445</v>
      </c>
      <c r="D384" t="str">
        <f>IF('P9'!D12&lt;&gt;"",'P9'!D12,"")</f>
        <v/>
      </c>
      <c r="E384" t="s">
        <v>409</v>
      </c>
      <c r="F384" t="s">
        <v>432</v>
      </c>
    </row>
    <row r="385" spans="1:6">
      <c r="A385" t="s">
        <v>569</v>
      </c>
      <c r="B385">
        <v>783</v>
      </c>
      <c r="C385" t="s">
        <v>510</v>
      </c>
      <c r="D385" t="str">
        <f>IF('P9'!E12&lt;&gt;"",'P9'!E12,"")</f>
        <v/>
      </c>
      <c r="E385" t="s">
        <v>409</v>
      </c>
      <c r="F385" t="s">
        <v>432</v>
      </c>
    </row>
    <row r="386" spans="1:6">
      <c r="A386" t="s">
        <v>569</v>
      </c>
      <c r="B386">
        <v>784</v>
      </c>
      <c r="C386" t="s">
        <v>562</v>
      </c>
      <c r="D386" t="str">
        <f>IF('P9'!F12&lt;&gt;"",'P9'!F12,"")</f>
        <v/>
      </c>
      <c r="E386" t="s">
        <v>409</v>
      </c>
      <c r="F386" t="s">
        <v>432</v>
      </c>
    </row>
    <row r="387" spans="1:6">
      <c r="A387" t="s">
        <v>569</v>
      </c>
      <c r="B387">
        <v>785</v>
      </c>
      <c r="C387" t="s">
        <v>470</v>
      </c>
      <c r="D387" t="str">
        <f>IF('P9'!G12&lt;&gt;"",'P9'!G12,"")</f>
        <v/>
      </c>
      <c r="E387" t="s">
        <v>409</v>
      </c>
      <c r="F387" t="s">
        <v>432</v>
      </c>
    </row>
    <row r="388" spans="1:6">
      <c r="A388" t="s">
        <v>569</v>
      </c>
      <c r="B388">
        <v>786</v>
      </c>
      <c r="C388" t="s">
        <v>640</v>
      </c>
      <c r="D388" t="str">
        <f>IF('P9'!H12&lt;&gt;"",'P9'!H12,"")</f>
        <v/>
      </c>
      <c r="E388" t="s">
        <v>409</v>
      </c>
      <c r="F388" t="s">
        <v>432</v>
      </c>
    </row>
    <row r="389" spans="1:6">
      <c r="A389" t="s">
        <v>569</v>
      </c>
      <c r="B389">
        <v>787</v>
      </c>
      <c r="C389" t="s">
        <v>641</v>
      </c>
      <c r="D389" t="str">
        <f>IF('P9'!I12&lt;&gt;"",'P9'!I12,"")</f>
        <v/>
      </c>
      <c r="E389" t="s">
        <v>409</v>
      </c>
      <c r="F389" t="s">
        <v>432</v>
      </c>
    </row>
    <row r="390" spans="1:6">
      <c r="A390" t="s">
        <v>569</v>
      </c>
      <c r="B390">
        <v>788</v>
      </c>
      <c r="C390" t="s">
        <v>642</v>
      </c>
      <c r="D390" t="str">
        <f>IF('P9'!J12&lt;&gt;"",'P9'!J12,"")</f>
        <v/>
      </c>
      <c r="E390" t="s">
        <v>409</v>
      </c>
      <c r="F390" t="s">
        <v>432</v>
      </c>
    </row>
    <row r="391" spans="1:6">
      <c r="A391" t="s">
        <v>569</v>
      </c>
      <c r="B391">
        <v>789</v>
      </c>
      <c r="C391" t="s">
        <v>643</v>
      </c>
      <c r="D391" t="str">
        <f>IF('P9'!K12&lt;&gt;"",'P9'!K12,"")</f>
        <v/>
      </c>
      <c r="E391" t="s">
        <v>409</v>
      </c>
      <c r="F391" t="s">
        <v>432</v>
      </c>
    </row>
    <row r="392" spans="1:6">
      <c r="A392" t="s">
        <v>569</v>
      </c>
      <c r="B392">
        <v>790</v>
      </c>
      <c r="C392" t="s">
        <v>644</v>
      </c>
      <c r="D392" t="str">
        <f>IF('P9'!L12&lt;&gt;"",'P9'!L12,"")</f>
        <v/>
      </c>
      <c r="E392" t="s">
        <v>409</v>
      </c>
      <c r="F392" t="s">
        <v>432</v>
      </c>
    </row>
    <row r="393" spans="1:6">
      <c r="A393" t="s">
        <v>569</v>
      </c>
      <c r="B393">
        <v>791</v>
      </c>
      <c r="C393" t="s">
        <v>645</v>
      </c>
      <c r="D393" t="str">
        <f>IF('P9'!M12&lt;&gt;"",'P9'!M12,"")</f>
        <v/>
      </c>
      <c r="E393" t="s">
        <v>409</v>
      </c>
      <c r="F393" t="s">
        <v>432</v>
      </c>
    </row>
    <row r="394" spans="1:6">
      <c r="A394" t="s">
        <v>569</v>
      </c>
      <c r="B394">
        <v>792</v>
      </c>
      <c r="C394" t="s">
        <v>646</v>
      </c>
      <c r="D394" t="str">
        <f>IF('P9'!N12&lt;&gt;"",'P9'!N12,"")</f>
        <v/>
      </c>
      <c r="E394" t="s">
        <v>409</v>
      </c>
      <c r="F394" t="s">
        <v>432</v>
      </c>
    </row>
    <row r="395" spans="1:6">
      <c r="A395" t="s">
        <v>569</v>
      </c>
      <c r="B395">
        <v>793</v>
      </c>
      <c r="C395" t="s">
        <v>647</v>
      </c>
      <c r="D395" t="str">
        <f>IF('P9'!O12&lt;&gt;"",'P9'!O12,"")</f>
        <v/>
      </c>
      <c r="E395" t="s">
        <v>409</v>
      </c>
      <c r="F395" t="s">
        <v>432</v>
      </c>
    </row>
    <row r="396" spans="1:6">
      <c r="A396" t="s">
        <v>569</v>
      </c>
      <c r="B396">
        <v>794</v>
      </c>
      <c r="C396" t="s">
        <v>648</v>
      </c>
      <c r="D396" t="str">
        <f>IF('P9'!P12&lt;&gt;"",'P9'!P12,"")</f>
        <v/>
      </c>
      <c r="E396" t="s">
        <v>409</v>
      </c>
      <c r="F396" t="s">
        <v>432</v>
      </c>
    </row>
    <row r="397" spans="1:6">
      <c r="A397" t="s">
        <v>569</v>
      </c>
      <c r="B397">
        <v>795</v>
      </c>
      <c r="C397" t="s">
        <v>649</v>
      </c>
      <c r="D397" t="str">
        <f>IF('P9'!Q12&lt;&gt;"",'P9'!Q12,"")</f>
        <v/>
      </c>
      <c r="E397" t="s">
        <v>409</v>
      </c>
      <c r="F397" t="s">
        <v>432</v>
      </c>
    </row>
    <row r="398" spans="1:6">
      <c r="A398" t="s">
        <v>569</v>
      </c>
      <c r="B398">
        <v>796</v>
      </c>
      <c r="C398" t="s">
        <v>650</v>
      </c>
      <c r="D398" t="str">
        <f>IF('P9'!R12&lt;&gt;"",'P9'!R12,"")</f>
        <v/>
      </c>
      <c r="E398" t="s">
        <v>409</v>
      </c>
      <c r="F398" t="s">
        <v>432</v>
      </c>
    </row>
    <row r="399" spans="1:6">
      <c r="A399" t="s">
        <v>569</v>
      </c>
      <c r="B399">
        <v>797</v>
      </c>
      <c r="C399" t="s">
        <v>651</v>
      </c>
      <c r="D399" t="str">
        <f>IF('P9'!S12&lt;&gt;"",'P9'!S12,"")</f>
        <v/>
      </c>
      <c r="E399" t="s">
        <v>409</v>
      </c>
      <c r="F399" t="s">
        <v>432</v>
      </c>
    </row>
    <row r="400" spans="1:6">
      <c r="A400" t="s">
        <v>569</v>
      </c>
      <c r="B400">
        <v>798</v>
      </c>
      <c r="C400" t="s">
        <v>652</v>
      </c>
      <c r="D400" t="str">
        <f>IF('P9'!T12&lt;&gt;"",'P9'!T12,"")</f>
        <v/>
      </c>
      <c r="E400" t="s">
        <v>409</v>
      </c>
      <c r="F400" t="s">
        <v>432</v>
      </c>
    </row>
    <row r="401" spans="1:6">
      <c r="A401" t="s">
        <v>569</v>
      </c>
      <c r="B401">
        <v>799</v>
      </c>
      <c r="C401" t="s">
        <v>653</v>
      </c>
      <c r="D401" t="str">
        <f>IF('P9'!U12&lt;&gt;"",'P9'!U12,"")</f>
        <v/>
      </c>
      <c r="E401" t="s">
        <v>409</v>
      </c>
      <c r="F401" t="s">
        <v>432</v>
      </c>
    </row>
    <row r="402" spans="1:6">
      <c r="A402" t="s">
        <v>569</v>
      </c>
      <c r="B402">
        <v>800</v>
      </c>
      <c r="C402" t="s">
        <v>654</v>
      </c>
      <c r="D402" s="2" t="str">
        <f>IF('P9'!V12&lt;&gt;"",'P9'!V12,"")</f>
        <v/>
      </c>
      <c r="E402" t="s">
        <v>409</v>
      </c>
      <c r="F402" t="s">
        <v>415</v>
      </c>
    </row>
    <row r="403" spans="1:6">
      <c r="A403" t="s">
        <v>569</v>
      </c>
      <c r="B403">
        <v>802</v>
      </c>
      <c r="C403" t="s">
        <v>421</v>
      </c>
      <c r="D403" t="str">
        <f>IF('P9'!C13&lt;&gt;"",'P9'!C13,"")</f>
        <v/>
      </c>
      <c r="E403" t="s">
        <v>409</v>
      </c>
      <c r="F403" t="s">
        <v>432</v>
      </c>
    </row>
    <row r="404" spans="1:6">
      <c r="A404" t="s">
        <v>569</v>
      </c>
      <c r="B404">
        <v>803</v>
      </c>
      <c r="C404" t="s">
        <v>447</v>
      </c>
      <c r="D404" t="str">
        <f>IF('P9'!D13&lt;&gt;"",'P9'!D13,"")</f>
        <v/>
      </c>
      <c r="E404" t="s">
        <v>409</v>
      </c>
      <c r="F404" t="s">
        <v>432</v>
      </c>
    </row>
    <row r="405" spans="1:6">
      <c r="A405" t="s">
        <v>569</v>
      </c>
      <c r="B405">
        <v>804</v>
      </c>
      <c r="C405" t="s">
        <v>422</v>
      </c>
      <c r="D405" t="str">
        <f>IF('P9'!E13&lt;&gt;"",'P9'!E13,"")</f>
        <v/>
      </c>
      <c r="E405" t="s">
        <v>409</v>
      </c>
      <c r="F405" t="s">
        <v>432</v>
      </c>
    </row>
    <row r="406" spans="1:6">
      <c r="A406" t="s">
        <v>569</v>
      </c>
      <c r="B406">
        <v>805</v>
      </c>
      <c r="C406" t="s">
        <v>563</v>
      </c>
      <c r="D406" t="str">
        <f>IF('P9'!F13&lt;&gt;"",'P9'!F13,"")</f>
        <v/>
      </c>
      <c r="E406" t="s">
        <v>409</v>
      </c>
      <c r="F406" t="s">
        <v>432</v>
      </c>
    </row>
    <row r="407" spans="1:6">
      <c r="A407" t="s">
        <v>569</v>
      </c>
      <c r="B407">
        <v>806</v>
      </c>
      <c r="C407" t="s">
        <v>471</v>
      </c>
      <c r="D407" t="str">
        <f>IF('P9'!G13&lt;&gt;"",'P9'!G13,"")</f>
        <v/>
      </c>
      <c r="E407" t="s">
        <v>409</v>
      </c>
      <c r="F407" t="s">
        <v>432</v>
      </c>
    </row>
    <row r="408" spans="1:6">
      <c r="A408" t="s">
        <v>569</v>
      </c>
      <c r="B408">
        <v>807</v>
      </c>
      <c r="C408" t="s">
        <v>511</v>
      </c>
      <c r="D408" t="str">
        <f>IF('P9'!H13&lt;&gt;"",'P9'!H13,"")</f>
        <v/>
      </c>
      <c r="E408" t="s">
        <v>409</v>
      </c>
      <c r="F408" t="s">
        <v>432</v>
      </c>
    </row>
    <row r="409" spans="1:6">
      <c r="A409" t="s">
        <v>569</v>
      </c>
      <c r="B409">
        <v>808</v>
      </c>
      <c r="C409" t="s">
        <v>655</v>
      </c>
      <c r="D409" t="str">
        <f>IF('P9'!I13&lt;&gt;"",'P9'!I13,"")</f>
        <v/>
      </c>
      <c r="E409" t="s">
        <v>409</v>
      </c>
      <c r="F409" t="s">
        <v>432</v>
      </c>
    </row>
    <row r="410" spans="1:6">
      <c r="A410" t="s">
        <v>569</v>
      </c>
      <c r="B410">
        <v>809</v>
      </c>
      <c r="C410" t="s">
        <v>656</v>
      </c>
      <c r="D410" t="str">
        <f>IF('P9'!J13&lt;&gt;"",'P9'!J13,"")</f>
        <v/>
      </c>
      <c r="E410" t="s">
        <v>409</v>
      </c>
      <c r="F410" t="s">
        <v>432</v>
      </c>
    </row>
    <row r="411" spans="1:6">
      <c r="A411" t="s">
        <v>569</v>
      </c>
      <c r="B411">
        <v>810</v>
      </c>
      <c r="C411" t="s">
        <v>657</v>
      </c>
      <c r="D411" t="str">
        <f>IF('P9'!K13&lt;&gt;"",'P9'!K13,"")</f>
        <v/>
      </c>
      <c r="E411" t="s">
        <v>409</v>
      </c>
      <c r="F411" t="s">
        <v>432</v>
      </c>
    </row>
    <row r="412" spans="1:6">
      <c r="A412" t="s">
        <v>569</v>
      </c>
      <c r="B412">
        <v>811</v>
      </c>
      <c r="C412" t="s">
        <v>658</v>
      </c>
      <c r="D412" t="str">
        <f>IF('P9'!L13&lt;&gt;"",'P9'!L13,"")</f>
        <v/>
      </c>
      <c r="E412" t="s">
        <v>409</v>
      </c>
      <c r="F412" t="s">
        <v>432</v>
      </c>
    </row>
    <row r="413" spans="1:6">
      <c r="A413" t="s">
        <v>569</v>
      </c>
      <c r="B413">
        <v>812</v>
      </c>
      <c r="C413" t="s">
        <v>659</v>
      </c>
      <c r="D413" t="str">
        <f>IF('P9'!M13&lt;&gt;"",'P9'!M13,"")</f>
        <v/>
      </c>
      <c r="E413" t="s">
        <v>409</v>
      </c>
      <c r="F413" t="s">
        <v>432</v>
      </c>
    </row>
    <row r="414" spans="1:6">
      <c r="A414" t="s">
        <v>569</v>
      </c>
      <c r="B414">
        <v>813</v>
      </c>
      <c r="C414" t="s">
        <v>660</v>
      </c>
      <c r="D414" t="str">
        <f>IF('P9'!N13&lt;&gt;"",'P9'!N13,"")</f>
        <v/>
      </c>
      <c r="E414" t="s">
        <v>409</v>
      </c>
      <c r="F414" t="s">
        <v>432</v>
      </c>
    </row>
    <row r="415" spans="1:6">
      <c r="A415" t="s">
        <v>569</v>
      </c>
      <c r="B415">
        <v>814</v>
      </c>
      <c r="C415" t="s">
        <v>661</v>
      </c>
      <c r="D415" t="str">
        <f>IF('P9'!O13&lt;&gt;"",'P9'!O13,"")</f>
        <v/>
      </c>
      <c r="E415" t="s">
        <v>409</v>
      </c>
      <c r="F415" t="s">
        <v>432</v>
      </c>
    </row>
    <row r="416" spans="1:6">
      <c r="A416" t="s">
        <v>569</v>
      </c>
      <c r="B416">
        <v>815</v>
      </c>
      <c r="C416" t="s">
        <v>662</v>
      </c>
      <c r="D416" t="str">
        <f>IF('P9'!P13&lt;&gt;"",'P9'!P13,"")</f>
        <v/>
      </c>
      <c r="E416" t="s">
        <v>409</v>
      </c>
      <c r="F416" t="s">
        <v>432</v>
      </c>
    </row>
    <row r="417" spans="1:6">
      <c r="A417" t="s">
        <v>569</v>
      </c>
      <c r="B417">
        <v>816</v>
      </c>
      <c r="C417" t="s">
        <v>663</v>
      </c>
      <c r="D417" t="str">
        <f>IF('P9'!Q13&lt;&gt;"",'P9'!Q13,"")</f>
        <v/>
      </c>
      <c r="E417" t="s">
        <v>409</v>
      </c>
      <c r="F417" t="s">
        <v>432</v>
      </c>
    </row>
    <row r="418" spans="1:6">
      <c r="A418" t="s">
        <v>569</v>
      </c>
      <c r="B418">
        <v>817</v>
      </c>
      <c r="C418" t="s">
        <v>664</v>
      </c>
      <c r="D418" t="str">
        <f>IF('P9'!R13&lt;&gt;"",'P9'!R13,"")</f>
        <v/>
      </c>
      <c r="E418" t="s">
        <v>409</v>
      </c>
      <c r="F418" t="s">
        <v>432</v>
      </c>
    </row>
    <row r="419" spans="1:6">
      <c r="A419" t="s">
        <v>569</v>
      </c>
      <c r="B419">
        <v>818</v>
      </c>
      <c r="C419" t="s">
        <v>665</v>
      </c>
      <c r="D419" t="str">
        <f>IF('P9'!S13&lt;&gt;"",'P9'!S13,"")</f>
        <v/>
      </c>
      <c r="E419" t="s">
        <v>409</v>
      </c>
      <c r="F419" t="s">
        <v>432</v>
      </c>
    </row>
    <row r="420" spans="1:6">
      <c r="A420" t="s">
        <v>569</v>
      </c>
      <c r="B420">
        <v>819</v>
      </c>
      <c r="C420" t="s">
        <v>666</v>
      </c>
      <c r="D420" t="str">
        <f>IF('P9'!T13&lt;&gt;"",'P9'!T13,"")</f>
        <v/>
      </c>
      <c r="E420" t="s">
        <v>409</v>
      </c>
      <c r="F420" t="s">
        <v>432</v>
      </c>
    </row>
    <row r="421" spans="1:6">
      <c r="A421" t="s">
        <v>569</v>
      </c>
      <c r="B421">
        <v>820</v>
      </c>
      <c r="C421" t="s">
        <v>667</v>
      </c>
      <c r="D421" t="str">
        <f>IF('P9'!U13&lt;&gt;"",'P9'!U13,"")</f>
        <v/>
      </c>
      <c r="E421" t="s">
        <v>409</v>
      </c>
      <c r="F421" t="s">
        <v>432</v>
      </c>
    </row>
    <row r="422" spans="1:6">
      <c r="A422" t="s">
        <v>569</v>
      </c>
      <c r="B422">
        <v>821</v>
      </c>
      <c r="C422" t="s">
        <v>668</v>
      </c>
      <c r="D422" s="2" t="str">
        <f>IF('P9'!V13&lt;&gt;"",'P9'!V13,"")</f>
        <v/>
      </c>
      <c r="E422" t="s">
        <v>409</v>
      </c>
      <c r="F422" t="s">
        <v>415</v>
      </c>
    </row>
    <row r="423" spans="1:6">
      <c r="A423" t="s">
        <v>569</v>
      </c>
      <c r="B423">
        <v>823</v>
      </c>
      <c r="C423" t="s">
        <v>564</v>
      </c>
      <c r="D423" t="str">
        <f>IF('P9'!C14&lt;&gt;"",'P9'!C14,"")</f>
        <v/>
      </c>
      <c r="E423" t="s">
        <v>409</v>
      </c>
      <c r="F423" t="s">
        <v>432</v>
      </c>
    </row>
    <row r="424" spans="1:6">
      <c r="A424" t="s">
        <v>569</v>
      </c>
      <c r="B424">
        <v>824</v>
      </c>
      <c r="C424" t="s">
        <v>449</v>
      </c>
      <c r="D424" t="str">
        <f>IF('P9'!D14&lt;&gt;"",'P9'!D14,"")</f>
        <v/>
      </c>
      <c r="E424" t="s">
        <v>409</v>
      </c>
      <c r="F424" t="s">
        <v>432</v>
      </c>
    </row>
    <row r="425" spans="1:6">
      <c r="A425" t="s">
        <v>569</v>
      </c>
      <c r="B425">
        <v>825</v>
      </c>
      <c r="C425" t="s">
        <v>512</v>
      </c>
      <c r="D425" t="str">
        <f>IF('P9'!E14&lt;&gt;"",'P9'!E14,"")</f>
        <v/>
      </c>
      <c r="E425" t="s">
        <v>409</v>
      </c>
      <c r="F425" t="s">
        <v>432</v>
      </c>
    </row>
    <row r="426" spans="1:6">
      <c r="A426" t="s">
        <v>569</v>
      </c>
      <c r="B426">
        <v>826</v>
      </c>
      <c r="C426" t="s">
        <v>669</v>
      </c>
      <c r="D426" t="str">
        <f>IF('P9'!F14&lt;&gt;"",'P9'!F14,"")</f>
        <v/>
      </c>
      <c r="E426" t="s">
        <v>409</v>
      </c>
      <c r="F426" t="s">
        <v>432</v>
      </c>
    </row>
    <row r="427" spans="1:6">
      <c r="A427" t="s">
        <v>569</v>
      </c>
      <c r="B427">
        <v>827</v>
      </c>
      <c r="C427" t="s">
        <v>472</v>
      </c>
      <c r="D427" t="str">
        <f>IF('P9'!G14&lt;&gt;"",'P9'!G14,"")</f>
        <v/>
      </c>
      <c r="E427" t="s">
        <v>409</v>
      </c>
      <c r="F427" t="s">
        <v>432</v>
      </c>
    </row>
    <row r="428" spans="1:6">
      <c r="A428" t="s">
        <v>569</v>
      </c>
      <c r="B428">
        <v>828</v>
      </c>
      <c r="C428" t="s">
        <v>513</v>
      </c>
      <c r="D428" t="str">
        <f>IF('P9'!H14&lt;&gt;"",'P9'!H14,"")</f>
        <v/>
      </c>
      <c r="E428" t="s">
        <v>409</v>
      </c>
      <c r="F428" t="s">
        <v>432</v>
      </c>
    </row>
    <row r="429" spans="1:6">
      <c r="A429" t="s">
        <v>569</v>
      </c>
      <c r="B429">
        <v>829</v>
      </c>
      <c r="C429" t="s">
        <v>670</v>
      </c>
      <c r="D429" t="str">
        <f>IF('P9'!I14&lt;&gt;"",'P9'!I14,"")</f>
        <v/>
      </c>
      <c r="E429" t="s">
        <v>409</v>
      </c>
      <c r="F429" t="s">
        <v>432</v>
      </c>
    </row>
    <row r="430" spans="1:6">
      <c r="A430" t="s">
        <v>569</v>
      </c>
      <c r="B430">
        <v>830</v>
      </c>
      <c r="C430" t="s">
        <v>671</v>
      </c>
      <c r="D430" t="str">
        <f>IF('P9'!J14&lt;&gt;"",'P9'!J14,"")</f>
        <v/>
      </c>
      <c r="E430" t="s">
        <v>409</v>
      </c>
      <c r="F430" t="s">
        <v>432</v>
      </c>
    </row>
    <row r="431" spans="1:6">
      <c r="A431" t="s">
        <v>569</v>
      </c>
      <c r="B431">
        <v>831</v>
      </c>
      <c r="C431" t="s">
        <v>672</v>
      </c>
      <c r="D431" t="str">
        <f>IF('P9'!K14&lt;&gt;"",'P9'!K14,"")</f>
        <v/>
      </c>
      <c r="E431" t="s">
        <v>409</v>
      </c>
      <c r="F431" t="s">
        <v>432</v>
      </c>
    </row>
    <row r="432" spans="1:6">
      <c r="A432" t="s">
        <v>569</v>
      </c>
      <c r="B432">
        <v>832</v>
      </c>
      <c r="C432" t="s">
        <v>673</v>
      </c>
      <c r="D432" t="str">
        <f>IF('P9'!L14&lt;&gt;"",'P9'!L14,"")</f>
        <v/>
      </c>
      <c r="E432" t="s">
        <v>409</v>
      </c>
      <c r="F432" t="s">
        <v>432</v>
      </c>
    </row>
    <row r="433" spans="1:6">
      <c r="A433" t="s">
        <v>569</v>
      </c>
      <c r="B433">
        <v>833</v>
      </c>
      <c r="C433" t="s">
        <v>674</v>
      </c>
      <c r="D433" t="str">
        <f>IF('P9'!M14&lt;&gt;"",'P9'!M14,"")</f>
        <v/>
      </c>
      <c r="E433" t="s">
        <v>409</v>
      </c>
      <c r="F433" t="s">
        <v>432</v>
      </c>
    </row>
    <row r="434" spans="1:6">
      <c r="A434" t="s">
        <v>569</v>
      </c>
      <c r="B434">
        <v>834</v>
      </c>
      <c r="C434" t="s">
        <v>675</v>
      </c>
      <c r="D434" t="str">
        <f>IF('P9'!N14&lt;&gt;"",'P9'!N14,"")</f>
        <v/>
      </c>
      <c r="E434" t="s">
        <v>409</v>
      </c>
      <c r="F434" t="s">
        <v>432</v>
      </c>
    </row>
    <row r="435" spans="1:6">
      <c r="A435" t="s">
        <v>569</v>
      </c>
      <c r="B435">
        <v>835</v>
      </c>
      <c r="C435" t="s">
        <v>676</v>
      </c>
      <c r="D435" t="str">
        <f>IF('P9'!O14&lt;&gt;"",'P9'!O14,"")</f>
        <v/>
      </c>
      <c r="E435" t="s">
        <v>409</v>
      </c>
      <c r="F435" t="s">
        <v>432</v>
      </c>
    </row>
    <row r="436" spans="1:6">
      <c r="A436" t="s">
        <v>569</v>
      </c>
      <c r="B436">
        <v>836</v>
      </c>
      <c r="C436" t="s">
        <v>677</v>
      </c>
      <c r="D436" t="str">
        <f>IF('P9'!P14&lt;&gt;"",'P9'!P14,"")</f>
        <v/>
      </c>
      <c r="E436" t="s">
        <v>409</v>
      </c>
      <c r="F436" t="s">
        <v>432</v>
      </c>
    </row>
    <row r="437" spans="1:6">
      <c r="A437" t="s">
        <v>569</v>
      </c>
      <c r="B437">
        <v>837</v>
      </c>
      <c r="C437" t="s">
        <v>678</v>
      </c>
      <c r="D437" t="str">
        <f>IF('P9'!Q14&lt;&gt;"",'P9'!Q14,"")</f>
        <v/>
      </c>
      <c r="E437" t="s">
        <v>409</v>
      </c>
      <c r="F437" t="s">
        <v>432</v>
      </c>
    </row>
    <row r="438" spans="1:6">
      <c r="A438" t="s">
        <v>569</v>
      </c>
      <c r="B438">
        <v>838</v>
      </c>
      <c r="C438" t="s">
        <v>679</v>
      </c>
      <c r="D438" t="str">
        <f>IF('P9'!R14&lt;&gt;"",'P9'!R14,"")</f>
        <v/>
      </c>
      <c r="E438" t="s">
        <v>409</v>
      </c>
      <c r="F438" t="s">
        <v>432</v>
      </c>
    </row>
    <row r="439" spans="1:6">
      <c r="A439" t="s">
        <v>569</v>
      </c>
      <c r="B439">
        <v>839</v>
      </c>
      <c r="C439" t="s">
        <v>680</v>
      </c>
      <c r="D439" t="str">
        <f>IF('P9'!S14&lt;&gt;"",'P9'!S14,"")</f>
        <v/>
      </c>
      <c r="E439" t="s">
        <v>409</v>
      </c>
      <c r="F439" t="s">
        <v>432</v>
      </c>
    </row>
    <row r="440" spans="1:6">
      <c r="A440" t="s">
        <v>569</v>
      </c>
      <c r="B440">
        <v>840</v>
      </c>
      <c r="C440" t="s">
        <v>681</v>
      </c>
      <c r="D440" t="str">
        <f>IF('P9'!T14&lt;&gt;"",'P9'!T14,"")</f>
        <v/>
      </c>
      <c r="E440" t="s">
        <v>409</v>
      </c>
      <c r="F440" t="s">
        <v>432</v>
      </c>
    </row>
    <row r="441" spans="1:6">
      <c r="A441" t="s">
        <v>569</v>
      </c>
      <c r="B441">
        <v>841</v>
      </c>
      <c r="C441" t="s">
        <v>682</v>
      </c>
      <c r="D441" t="str">
        <f>IF('P9'!U14&lt;&gt;"",'P9'!U14,"")</f>
        <v/>
      </c>
      <c r="E441" t="s">
        <v>409</v>
      </c>
      <c r="F441" t="s">
        <v>432</v>
      </c>
    </row>
    <row r="442" spans="1:6">
      <c r="A442" t="s">
        <v>569</v>
      </c>
      <c r="B442">
        <v>842</v>
      </c>
      <c r="C442" t="s">
        <v>683</v>
      </c>
      <c r="D442" s="2" t="str">
        <f>IF('P9'!V14&lt;&gt;"",'P9'!V14,"")</f>
        <v/>
      </c>
      <c r="E442" t="s">
        <v>409</v>
      </c>
      <c r="F442" t="s">
        <v>415</v>
      </c>
    </row>
    <row r="443" spans="1:6">
      <c r="A443" t="s">
        <v>569</v>
      </c>
      <c r="B443">
        <v>843</v>
      </c>
      <c r="C443" t="s">
        <v>506</v>
      </c>
      <c r="D443" t="str">
        <f>IF('P9'!B15&lt;&gt;"",'P9'!B15,"")</f>
        <v/>
      </c>
      <c r="E443" t="s">
        <v>409</v>
      </c>
      <c r="F443" t="s">
        <v>432</v>
      </c>
    </row>
    <row r="444" spans="1:6">
      <c r="A444" t="s">
        <v>569</v>
      </c>
      <c r="B444">
        <v>844</v>
      </c>
      <c r="C444" t="s">
        <v>424</v>
      </c>
      <c r="D444" t="str">
        <f>IF('P9'!C15&lt;&gt;"",'P9'!C15,"")</f>
        <v/>
      </c>
      <c r="E444" t="s">
        <v>409</v>
      </c>
      <c r="F444" t="s">
        <v>432</v>
      </c>
    </row>
    <row r="445" spans="1:6">
      <c r="A445" t="s">
        <v>569</v>
      </c>
      <c r="B445">
        <v>845</v>
      </c>
      <c r="C445" t="s">
        <v>473</v>
      </c>
      <c r="D445" t="str">
        <f>IF('P9'!D15&lt;&gt;"",'P9'!D15,"")</f>
        <v/>
      </c>
      <c r="E445" t="s">
        <v>409</v>
      </c>
      <c r="F445" t="s">
        <v>432</v>
      </c>
    </row>
    <row r="446" spans="1:6">
      <c r="A446" t="s">
        <v>569</v>
      </c>
      <c r="B446">
        <v>846</v>
      </c>
      <c r="C446" t="s">
        <v>425</v>
      </c>
      <c r="D446" t="str">
        <f>IF('P9'!E15&lt;&gt;"",'P9'!E15,"")</f>
        <v/>
      </c>
      <c r="E446" t="s">
        <v>409</v>
      </c>
      <c r="F446" t="s">
        <v>432</v>
      </c>
    </row>
    <row r="447" spans="1:6">
      <c r="A447" t="s">
        <v>569</v>
      </c>
      <c r="B447">
        <v>847</v>
      </c>
      <c r="C447" t="s">
        <v>684</v>
      </c>
      <c r="D447" t="str">
        <f>IF('P9'!F15&lt;&gt;"",'P9'!F15,"")</f>
        <v/>
      </c>
      <c r="E447" t="s">
        <v>409</v>
      </c>
      <c r="F447" t="s">
        <v>432</v>
      </c>
    </row>
    <row r="448" spans="1:6">
      <c r="A448" t="s">
        <v>569</v>
      </c>
      <c r="B448">
        <v>848</v>
      </c>
      <c r="C448" t="s">
        <v>474</v>
      </c>
      <c r="D448" t="str">
        <f>IF('P9'!G15&lt;&gt;"",'P9'!G15,"")</f>
        <v/>
      </c>
      <c r="E448" t="s">
        <v>409</v>
      </c>
      <c r="F448" t="s">
        <v>432</v>
      </c>
    </row>
    <row r="449" spans="1:6">
      <c r="A449" t="s">
        <v>569</v>
      </c>
      <c r="B449">
        <v>849</v>
      </c>
      <c r="C449" t="s">
        <v>685</v>
      </c>
      <c r="D449" t="str">
        <f>IF('P9'!H15&lt;&gt;"",'P9'!H15,"")</f>
        <v/>
      </c>
      <c r="E449" t="s">
        <v>409</v>
      </c>
      <c r="F449" t="s">
        <v>432</v>
      </c>
    </row>
    <row r="450" spans="1:6">
      <c r="A450" t="s">
        <v>569</v>
      </c>
      <c r="B450">
        <v>850</v>
      </c>
      <c r="C450" t="s">
        <v>686</v>
      </c>
      <c r="D450" t="str">
        <f>IF('P9'!I15&lt;&gt;"",'P9'!I15,"")</f>
        <v/>
      </c>
      <c r="E450" t="s">
        <v>409</v>
      </c>
      <c r="F450" t="s">
        <v>432</v>
      </c>
    </row>
    <row r="451" spans="1:6">
      <c r="A451" t="s">
        <v>569</v>
      </c>
      <c r="B451">
        <v>851</v>
      </c>
      <c r="C451" t="s">
        <v>687</v>
      </c>
      <c r="D451" t="str">
        <f>IF('P9'!J15&lt;&gt;"",'P9'!J15,"")</f>
        <v/>
      </c>
      <c r="E451" t="s">
        <v>409</v>
      </c>
      <c r="F451" t="s">
        <v>432</v>
      </c>
    </row>
    <row r="452" spans="1:6">
      <c r="A452" t="s">
        <v>569</v>
      </c>
      <c r="B452">
        <v>852</v>
      </c>
      <c r="C452" t="s">
        <v>688</v>
      </c>
      <c r="D452" t="str">
        <f>IF('P9'!K15&lt;&gt;"",'P9'!K15,"")</f>
        <v/>
      </c>
      <c r="E452" t="s">
        <v>409</v>
      </c>
      <c r="F452" t="s">
        <v>432</v>
      </c>
    </row>
    <row r="453" spans="1:6">
      <c r="A453" t="s">
        <v>569</v>
      </c>
      <c r="B453">
        <v>853</v>
      </c>
      <c r="C453" t="s">
        <v>689</v>
      </c>
      <c r="D453" t="str">
        <f>IF('P9'!L15&lt;&gt;"",'P9'!L15,"")</f>
        <v/>
      </c>
      <c r="E453" t="s">
        <v>409</v>
      </c>
      <c r="F453" t="s">
        <v>432</v>
      </c>
    </row>
    <row r="454" spans="1:6">
      <c r="A454" t="s">
        <v>569</v>
      </c>
      <c r="B454">
        <v>854</v>
      </c>
      <c r="C454" t="s">
        <v>690</v>
      </c>
      <c r="D454" t="str">
        <f>IF('P9'!M15&lt;&gt;"",'P9'!M15,"")</f>
        <v/>
      </c>
      <c r="E454" t="s">
        <v>409</v>
      </c>
      <c r="F454" t="s">
        <v>432</v>
      </c>
    </row>
    <row r="455" spans="1:6">
      <c r="A455" t="s">
        <v>569</v>
      </c>
      <c r="B455">
        <v>855</v>
      </c>
      <c r="C455" t="s">
        <v>691</v>
      </c>
      <c r="D455" t="str">
        <f>IF('P9'!N15&lt;&gt;"",'P9'!N15,"")</f>
        <v/>
      </c>
      <c r="E455" t="s">
        <v>409</v>
      </c>
      <c r="F455" t="s">
        <v>432</v>
      </c>
    </row>
    <row r="456" spans="1:6">
      <c r="A456" t="s">
        <v>569</v>
      </c>
      <c r="B456">
        <v>856</v>
      </c>
      <c r="C456" t="s">
        <v>692</v>
      </c>
      <c r="D456" t="str">
        <f>IF('P9'!O15&lt;&gt;"",'P9'!O15,"")</f>
        <v/>
      </c>
      <c r="E456" t="s">
        <v>409</v>
      </c>
      <c r="F456" t="s">
        <v>432</v>
      </c>
    </row>
    <row r="457" spans="1:6">
      <c r="A457" t="s">
        <v>569</v>
      </c>
      <c r="B457">
        <v>857</v>
      </c>
      <c r="C457" t="s">
        <v>693</v>
      </c>
      <c r="D457" t="str">
        <f>IF('P9'!P15&lt;&gt;"",'P9'!P15,"")</f>
        <v/>
      </c>
      <c r="E457" t="s">
        <v>409</v>
      </c>
      <c r="F457" t="s">
        <v>432</v>
      </c>
    </row>
    <row r="458" spans="1:6">
      <c r="A458" t="s">
        <v>569</v>
      </c>
      <c r="B458">
        <v>858</v>
      </c>
      <c r="C458" t="s">
        <v>694</v>
      </c>
      <c r="D458" t="str">
        <f>IF('P9'!Q15&lt;&gt;"",'P9'!Q15,"")</f>
        <v/>
      </c>
      <c r="E458" t="s">
        <v>409</v>
      </c>
      <c r="F458" t="s">
        <v>432</v>
      </c>
    </row>
    <row r="459" spans="1:6">
      <c r="A459" t="s">
        <v>569</v>
      </c>
      <c r="B459">
        <v>859</v>
      </c>
      <c r="C459" t="s">
        <v>695</v>
      </c>
      <c r="D459" t="str">
        <f>IF('P9'!R15&lt;&gt;"",'P9'!R15,"")</f>
        <v/>
      </c>
      <c r="E459" t="s">
        <v>409</v>
      </c>
      <c r="F459" t="s">
        <v>432</v>
      </c>
    </row>
    <row r="460" spans="1:6">
      <c r="A460" t="s">
        <v>569</v>
      </c>
      <c r="B460">
        <v>860</v>
      </c>
      <c r="C460" t="s">
        <v>696</v>
      </c>
      <c r="D460" t="str">
        <f>IF('P9'!S15&lt;&gt;"",'P9'!S15,"")</f>
        <v/>
      </c>
      <c r="E460" t="s">
        <v>409</v>
      </c>
      <c r="F460" t="s">
        <v>432</v>
      </c>
    </row>
    <row r="461" spans="1:6">
      <c r="A461" t="s">
        <v>569</v>
      </c>
      <c r="B461">
        <v>861</v>
      </c>
      <c r="C461" t="s">
        <v>697</v>
      </c>
      <c r="D461" t="str">
        <f>IF('P9'!T15&lt;&gt;"",'P9'!T15,"")</f>
        <v/>
      </c>
      <c r="E461" t="s">
        <v>409</v>
      </c>
      <c r="F461" t="s">
        <v>432</v>
      </c>
    </row>
    <row r="462" spans="1:6">
      <c r="A462" t="s">
        <v>569</v>
      </c>
      <c r="B462">
        <v>862</v>
      </c>
      <c r="C462" t="s">
        <v>698</v>
      </c>
      <c r="D462" t="str">
        <f>IF('P9'!U15&lt;&gt;"",'P9'!U15,"")</f>
        <v/>
      </c>
      <c r="E462" t="s">
        <v>409</v>
      </c>
      <c r="F462" t="s">
        <v>432</v>
      </c>
    </row>
    <row r="463" spans="1:6">
      <c r="A463" t="s">
        <v>569</v>
      </c>
      <c r="B463">
        <v>863</v>
      </c>
      <c r="C463" t="s">
        <v>699</v>
      </c>
      <c r="D463" s="2" t="str">
        <f>IF('P9'!V15&lt;&gt;"",'P9'!V15,"")</f>
        <v/>
      </c>
      <c r="E463" t="s">
        <v>409</v>
      </c>
      <c r="F463" t="s">
        <v>415</v>
      </c>
    </row>
    <row r="464" spans="1:6">
      <c r="A464" t="s">
        <v>569</v>
      </c>
      <c r="B464">
        <v>864</v>
      </c>
      <c r="C464" t="s">
        <v>499</v>
      </c>
      <c r="D464" t="str">
        <f>IF('P9'!B16&lt;&gt;"",'P9'!B16,"")</f>
        <v/>
      </c>
      <c r="E464" t="s">
        <v>409</v>
      </c>
      <c r="F464" t="s">
        <v>432</v>
      </c>
    </row>
    <row r="465" spans="1:6">
      <c r="A465" t="s">
        <v>569</v>
      </c>
      <c r="B465">
        <v>865</v>
      </c>
      <c r="C465" t="s">
        <v>565</v>
      </c>
      <c r="D465" t="str">
        <f>IF('P9'!C16&lt;&gt;"",'P9'!C16,"")</f>
        <v/>
      </c>
      <c r="E465" t="s">
        <v>409</v>
      </c>
      <c r="F465" t="s">
        <v>432</v>
      </c>
    </row>
    <row r="466" spans="1:6">
      <c r="A466" t="s">
        <v>569</v>
      </c>
      <c r="B466">
        <v>866</v>
      </c>
      <c r="C466" t="s">
        <v>475</v>
      </c>
      <c r="D466" t="str">
        <f>IF('P9'!D16&lt;&gt;"",'P9'!D16,"")</f>
        <v/>
      </c>
      <c r="E466" t="s">
        <v>409</v>
      </c>
      <c r="F466" t="s">
        <v>432</v>
      </c>
    </row>
    <row r="467" spans="1:6">
      <c r="A467" t="s">
        <v>569</v>
      </c>
      <c r="B467">
        <v>867</v>
      </c>
      <c r="C467" t="s">
        <v>514</v>
      </c>
      <c r="D467" t="str">
        <f>IF('P9'!E16&lt;&gt;"",'P9'!E16,"")</f>
        <v/>
      </c>
      <c r="E467" t="s">
        <v>409</v>
      </c>
      <c r="F467" t="s">
        <v>432</v>
      </c>
    </row>
    <row r="468" spans="1:6">
      <c r="A468" t="s">
        <v>569</v>
      </c>
      <c r="B468">
        <v>868</v>
      </c>
      <c r="C468" t="s">
        <v>700</v>
      </c>
      <c r="D468" t="str">
        <f>IF('P9'!F16&lt;&gt;"",'P9'!F16,"")</f>
        <v/>
      </c>
      <c r="E468" t="s">
        <v>409</v>
      </c>
      <c r="F468" t="s">
        <v>432</v>
      </c>
    </row>
    <row r="469" spans="1:6">
      <c r="A469" t="s">
        <v>569</v>
      </c>
      <c r="B469">
        <v>869</v>
      </c>
      <c r="C469" t="s">
        <v>476</v>
      </c>
      <c r="D469" t="str">
        <f>IF('P9'!G16&lt;&gt;"",'P9'!G16,"")</f>
        <v/>
      </c>
      <c r="E469" t="s">
        <v>409</v>
      </c>
      <c r="F469" t="s">
        <v>432</v>
      </c>
    </row>
    <row r="470" spans="1:6">
      <c r="A470" t="s">
        <v>569</v>
      </c>
      <c r="B470">
        <v>870</v>
      </c>
      <c r="C470" t="s">
        <v>701</v>
      </c>
      <c r="D470" t="str">
        <f>IF('P9'!H16&lt;&gt;"",'P9'!H16,"")</f>
        <v/>
      </c>
      <c r="E470" t="s">
        <v>409</v>
      </c>
      <c r="F470" t="s">
        <v>432</v>
      </c>
    </row>
    <row r="471" spans="1:6">
      <c r="A471" t="s">
        <v>569</v>
      </c>
      <c r="B471">
        <v>871</v>
      </c>
      <c r="C471" t="s">
        <v>702</v>
      </c>
      <c r="D471" t="str">
        <f>IF('P9'!I16&lt;&gt;"",'P9'!I16,"")</f>
        <v/>
      </c>
      <c r="E471" t="s">
        <v>409</v>
      </c>
      <c r="F471" t="s">
        <v>432</v>
      </c>
    </row>
    <row r="472" spans="1:6">
      <c r="A472" t="s">
        <v>569</v>
      </c>
      <c r="B472">
        <v>872</v>
      </c>
      <c r="C472" t="s">
        <v>703</v>
      </c>
      <c r="D472" t="str">
        <f>IF('P9'!J16&lt;&gt;"",'P9'!J16,"")</f>
        <v/>
      </c>
      <c r="E472" t="s">
        <v>409</v>
      </c>
      <c r="F472" t="s">
        <v>432</v>
      </c>
    </row>
    <row r="473" spans="1:6">
      <c r="A473" t="s">
        <v>569</v>
      </c>
      <c r="B473">
        <v>873</v>
      </c>
      <c r="C473" t="s">
        <v>704</v>
      </c>
      <c r="D473" t="str">
        <f>IF('P9'!K16&lt;&gt;"",'P9'!K16,"")</f>
        <v/>
      </c>
      <c r="E473" t="s">
        <v>409</v>
      </c>
      <c r="F473" t="s">
        <v>432</v>
      </c>
    </row>
    <row r="474" spans="1:6">
      <c r="A474" t="s">
        <v>569</v>
      </c>
      <c r="B474">
        <v>874</v>
      </c>
      <c r="C474" t="s">
        <v>705</v>
      </c>
      <c r="D474" t="str">
        <f>IF('P9'!L16&lt;&gt;"",'P9'!L16,"")</f>
        <v/>
      </c>
      <c r="E474" t="s">
        <v>409</v>
      </c>
      <c r="F474" t="s">
        <v>432</v>
      </c>
    </row>
    <row r="475" spans="1:6">
      <c r="A475" t="s">
        <v>569</v>
      </c>
      <c r="B475">
        <v>875</v>
      </c>
      <c r="C475" t="s">
        <v>706</v>
      </c>
      <c r="D475" t="str">
        <f>IF('P9'!M16&lt;&gt;"",'P9'!M16,"")</f>
        <v/>
      </c>
      <c r="E475" t="s">
        <v>409</v>
      </c>
      <c r="F475" t="s">
        <v>432</v>
      </c>
    </row>
    <row r="476" spans="1:6">
      <c r="A476" t="s">
        <v>569</v>
      </c>
      <c r="B476">
        <v>876</v>
      </c>
      <c r="C476" t="s">
        <v>707</v>
      </c>
      <c r="D476" t="str">
        <f>IF('P9'!N16&lt;&gt;"",'P9'!N16,"")</f>
        <v/>
      </c>
      <c r="E476" t="s">
        <v>409</v>
      </c>
      <c r="F476" t="s">
        <v>432</v>
      </c>
    </row>
    <row r="477" spans="1:6">
      <c r="A477" t="s">
        <v>569</v>
      </c>
      <c r="B477">
        <v>877</v>
      </c>
      <c r="C477" t="s">
        <v>708</v>
      </c>
      <c r="D477" t="str">
        <f>IF('P9'!O16&lt;&gt;"",'P9'!O16,"")</f>
        <v/>
      </c>
      <c r="E477" t="s">
        <v>409</v>
      </c>
      <c r="F477" t="s">
        <v>432</v>
      </c>
    </row>
    <row r="478" spans="1:6">
      <c r="A478" t="s">
        <v>569</v>
      </c>
      <c r="B478">
        <v>878</v>
      </c>
      <c r="C478" t="s">
        <v>709</v>
      </c>
      <c r="D478" t="str">
        <f>IF('P9'!P16&lt;&gt;"",'P9'!P16,"")</f>
        <v/>
      </c>
      <c r="E478" t="s">
        <v>409</v>
      </c>
      <c r="F478" t="s">
        <v>432</v>
      </c>
    </row>
    <row r="479" spans="1:6">
      <c r="A479" t="s">
        <v>569</v>
      </c>
      <c r="B479">
        <v>879</v>
      </c>
      <c r="C479" t="s">
        <v>710</v>
      </c>
      <c r="D479" t="str">
        <f>IF('P9'!Q16&lt;&gt;"",'P9'!Q16,"")</f>
        <v/>
      </c>
      <c r="E479" t="s">
        <v>409</v>
      </c>
      <c r="F479" t="s">
        <v>432</v>
      </c>
    </row>
    <row r="480" spans="1:6">
      <c r="A480" t="s">
        <v>569</v>
      </c>
      <c r="B480">
        <v>880</v>
      </c>
      <c r="C480" t="s">
        <v>711</v>
      </c>
      <c r="D480" t="str">
        <f>IF('P9'!R16&lt;&gt;"",'P9'!R16,"")</f>
        <v/>
      </c>
      <c r="E480" t="s">
        <v>409</v>
      </c>
      <c r="F480" t="s">
        <v>432</v>
      </c>
    </row>
    <row r="481" spans="1:6">
      <c r="A481" t="s">
        <v>569</v>
      </c>
      <c r="B481">
        <v>881</v>
      </c>
      <c r="C481" t="s">
        <v>712</v>
      </c>
      <c r="D481" t="str">
        <f>IF('P9'!S16&lt;&gt;"",'P9'!S16,"")</f>
        <v/>
      </c>
      <c r="E481" t="s">
        <v>409</v>
      </c>
      <c r="F481" t="s">
        <v>432</v>
      </c>
    </row>
    <row r="482" spans="1:6">
      <c r="A482" t="s">
        <v>569</v>
      </c>
      <c r="B482">
        <v>882</v>
      </c>
      <c r="C482" t="s">
        <v>713</v>
      </c>
      <c r="D482" t="str">
        <f>IF('P9'!T16&lt;&gt;"",'P9'!T16,"")</f>
        <v/>
      </c>
      <c r="E482" t="s">
        <v>409</v>
      </c>
      <c r="F482" t="s">
        <v>432</v>
      </c>
    </row>
    <row r="483" spans="1:6">
      <c r="A483" t="s">
        <v>569</v>
      </c>
      <c r="B483">
        <v>883</v>
      </c>
      <c r="C483" t="s">
        <v>714</v>
      </c>
      <c r="D483" t="str">
        <f>IF('P9'!U16&lt;&gt;"",'P9'!U16,"")</f>
        <v/>
      </c>
      <c r="E483" t="s">
        <v>409</v>
      </c>
      <c r="F483" t="s">
        <v>432</v>
      </c>
    </row>
    <row r="484" spans="1:6">
      <c r="A484" t="s">
        <v>569</v>
      </c>
      <c r="B484">
        <v>884</v>
      </c>
      <c r="C484" t="s">
        <v>715</v>
      </c>
      <c r="D484" s="2" t="str">
        <f>IF('P9'!V16&lt;&gt;"",'P9'!V16,"")</f>
        <v/>
      </c>
      <c r="E484" t="s">
        <v>409</v>
      </c>
      <c r="F484" t="s">
        <v>415</v>
      </c>
    </row>
    <row r="485" spans="1:6">
      <c r="A485" t="s">
        <v>569</v>
      </c>
      <c r="B485">
        <v>885</v>
      </c>
      <c r="C485" t="s">
        <v>450</v>
      </c>
      <c r="D485" t="str">
        <f>IF('P9'!B17&lt;&gt;"",'P9'!B17,"")</f>
        <v/>
      </c>
      <c r="E485" t="s">
        <v>409</v>
      </c>
      <c r="F485" t="s">
        <v>432</v>
      </c>
    </row>
    <row r="486" spans="1:6">
      <c r="A486" t="s">
        <v>569</v>
      </c>
      <c r="B486">
        <v>886</v>
      </c>
      <c r="C486" t="s">
        <v>427</v>
      </c>
      <c r="D486" t="str">
        <f>IF('P9'!C17&lt;&gt;"",'P9'!C17,"")</f>
        <v/>
      </c>
      <c r="E486" t="s">
        <v>409</v>
      </c>
      <c r="F486" t="s">
        <v>432</v>
      </c>
    </row>
    <row r="487" spans="1:6">
      <c r="A487" t="s">
        <v>569</v>
      </c>
      <c r="B487">
        <v>887</v>
      </c>
      <c r="C487" t="s">
        <v>477</v>
      </c>
      <c r="D487" t="str">
        <f>IF('P9'!D17&lt;&gt;"",'P9'!D17,"")</f>
        <v/>
      </c>
      <c r="E487" t="s">
        <v>409</v>
      </c>
      <c r="F487" t="s">
        <v>432</v>
      </c>
    </row>
    <row r="488" spans="1:6">
      <c r="A488" t="s">
        <v>569</v>
      </c>
      <c r="B488">
        <v>888</v>
      </c>
      <c r="C488" t="s">
        <v>428</v>
      </c>
      <c r="D488" t="str">
        <f>IF('P9'!E17&lt;&gt;"",'P9'!E17,"")</f>
        <v/>
      </c>
      <c r="E488" t="s">
        <v>409</v>
      </c>
      <c r="F488" t="s">
        <v>432</v>
      </c>
    </row>
    <row r="489" spans="1:6">
      <c r="A489" t="s">
        <v>569</v>
      </c>
      <c r="B489">
        <v>889</v>
      </c>
      <c r="C489" t="s">
        <v>716</v>
      </c>
      <c r="D489" t="str">
        <f>IF('P9'!F17&lt;&gt;"",'P9'!F17,"")</f>
        <v/>
      </c>
      <c r="E489" t="s">
        <v>409</v>
      </c>
      <c r="F489" t="s">
        <v>432</v>
      </c>
    </row>
    <row r="490" spans="1:6">
      <c r="A490" t="s">
        <v>569</v>
      </c>
      <c r="B490">
        <v>890</v>
      </c>
      <c r="C490" t="s">
        <v>478</v>
      </c>
      <c r="D490" t="str">
        <f>IF('P9'!G17&lt;&gt;"",'P9'!G17,"")</f>
        <v/>
      </c>
      <c r="E490" t="s">
        <v>409</v>
      </c>
      <c r="F490" t="s">
        <v>432</v>
      </c>
    </row>
    <row r="491" spans="1:6">
      <c r="A491" t="s">
        <v>569</v>
      </c>
      <c r="B491">
        <v>891</v>
      </c>
      <c r="C491" t="s">
        <v>717</v>
      </c>
      <c r="D491" t="str">
        <f>IF('P9'!H17&lt;&gt;"",'P9'!H17,"")</f>
        <v/>
      </c>
      <c r="E491" t="s">
        <v>409</v>
      </c>
      <c r="F491" t="s">
        <v>432</v>
      </c>
    </row>
    <row r="492" spans="1:6">
      <c r="A492" t="s">
        <v>569</v>
      </c>
      <c r="B492">
        <v>892</v>
      </c>
      <c r="C492" t="s">
        <v>718</v>
      </c>
      <c r="D492" t="str">
        <f>IF('P9'!I17&lt;&gt;"",'P9'!I17,"")</f>
        <v/>
      </c>
      <c r="E492" t="s">
        <v>409</v>
      </c>
      <c r="F492" t="s">
        <v>432</v>
      </c>
    </row>
    <row r="493" spans="1:6">
      <c r="A493" t="s">
        <v>569</v>
      </c>
      <c r="B493">
        <v>893</v>
      </c>
      <c r="C493" t="s">
        <v>719</v>
      </c>
      <c r="D493" t="str">
        <f>IF('P9'!J17&lt;&gt;"",'P9'!J17,"")</f>
        <v/>
      </c>
      <c r="E493" t="s">
        <v>409</v>
      </c>
      <c r="F493" t="s">
        <v>432</v>
      </c>
    </row>
    <row r="494" spans="1:6">
      <c r="A494" t="s">
        <v>569</v>
      </c>
      <c r="B494">
        <v>894</v>
      </c>
      <c r="C494" t="s">
        <v>720</v>
      </c>
      <c r="D494" t="str">
        <f>IF('P9'!K17&lt;&gt;"",'P9'!K17,"")</f>
        <v/>
      </c>
      <c r="E494" t="s">
        <v>409</v>
      </c>
      <c r="F494" t="s">
        <v>432</v>
      </c>
    </row>
    <row r="495" spans="1:6">
      <c r="A495" t="s">
        <v>569</v>
      </c>
      <c r="B495">
        <v>895</v>
      </c>
      <c r="C495" t="s">
        <v>721</v>
      </c>
      <c r="D495" t="str">
        <f>IF('P9'!L17&lt;&gt;"",'P9'!L17,"")</f>
        <v/>
      </c>
      <c r="E495" t="s">
        <v>409</v>
      </c>
      <c r="F495" t="s">
        <v>432</v>
      </c>
    </row>
    <row r="496" spans="1:6">
      <c r="A496" t="s">
        <v>569</v>
      </c>
      <c r="B496">
        <v>896</v>
      </c>
      <c r="C496" t="s">
        <v>722</v>
      </c>
      <c r="D496" t="str">
        <f>IF('P9'!M17&lt;&gt;"",'P9'!M17,"")</f>
        <v/>
      </c>
      <c r="E496" t="s">
        <v>409</v>
      </c>
      <c r="F496" t="s">
        <v>432</v>
      </c>
    </row>
    <row r="497" spans="1:6">
      <c r="A497" t="s">
        <v>569</v>
      </c>
      <c r="B497">
        <v>897</v>
      </c>
      <c r="C497" t="s">
        <v>723</v>
      </c>
      <c r="D497" t="str">
        <f>IF('P9'!N17&lt;&gt;"",'P9'!N17,"")</f>
        <v/>
      </c>
      <c r="E497" t="s">
        <v>409</v>
      </c>
      <c r="F497" t="s">
        <v>432</v>
      </c>
    </row>
    <row r="498" spans="1:6">
      <c r="A498" t="s">
        <v>569</v>
      </c>
      <c r="B498">
        <v>898</v>
      </c>
      <c r="C498" t="s">
        <v>724</v>
      </c>
      <c r="D498" t="str">
        <f>IF('P9'!O17&lt;&gt;"",'P9'!O17,"")</f>
        <v/>
      </c>
      <c r="E498" t="s">
        <v>409</v>
      </c>
      <c r="F498" t="s">
        <v>432</v>
      </c>
    </row>
    <row r="499" spans="1:6">
      <c r="A499" t="s">
        <v>569</v>
      </c>
      <c r="B499">
        <v>899</v>
      </c>
      <c r="C499" t="s">
        <v>725</v>
      </c>
      <c r="D499" t="str">
        <f>IF('P9'!P17&lt;&gt;"",'P9'!P17,"")</f>
        <v/>
      </c>
      <c r="E499" t="s">
        <v>409</v>
      </c>
      <c r="F499" t="s">
        <v>432</v>
      </c>
    </row>
    <row r="500" spans="1:6">
      <c r="A500" t="s">
        <v>569</v>
      </c>
      <c r="B500">
        <v>900</v>
      </c>
      <c r="C500" t="s">
        <v>726</v>
      </c>
      <c r="D500" t="str">
        <f>IF('P9'!Q17&lt;&gt;"",'P9'!Q17,"")</f>
        <v/>
      </c>
      <c r="E500" t="s">
        <v>409</v>
      </c>
      <c r="F500" t="s">
        <v>432</v>
      </c>
    </row>
    <row r="501" spans="1:6">
      <c r="A501" t="s">
        <v>569</v>
      </c>
      <c r="B501">
        <v>901</v>
      </c>
      <c r="C501" t="s">
        <v>727</v>
      </c>
      <c r="D501" t="str">
        <f>IF('P9'!R17&lt;&gt;"",'P9'!R17,"")</f>
        <v/>
      </c>
      <c r="E501" t="s">
        <v>409</v>
      </c>
      <c r="F501" t="s">
        <v>432</v>
      </c>
    </row>
    <row r="502" spans="1:6">
      <c r="A502" t="s">
        <v>569</v>
      </c>
      <c r="B502">
        <v>902</v>
      </c>
      <c r="C502" t="s">
        <v>728</v>
      </c>
      <c r="D502" t="str">
        <f>IF('P9'!S17&lt;&gt;"",'P9'!S17,"")</f>
        <v/>
      </c>
      <c r="E502" t="s">
        <v>409</v>
      </c>
      <c r="F502" t="s">
        <v>432</v>
      </c>
    </row>
    <row r="503" spans="1:6">
      <c r="A503" t="s">
        <v>569</v>
      </c>
      <c r="B503">
        <v>903</v>
      </c>
      <c r="C503" t="s">
        <v>729</v>
      </c>
      <c r="D503" t="str">
        <f>IF('P9'!T17&lt;&gt;"",'P9'!T17,"")</f>
        <v/>
      </c>
      <c r="E503" t="s">
        <v>409</v>
      </c>
      <c r="F503" t="s">
        <v>432</v>
      </c>
    </row>
    <row r="504" spans="1:6">
      <c r="A504" t="s">
        <v>569</v>
      </c>
      <c r="B504">
        <v>904</v>
      </c>
      <c r="C504" t="s">
        <v>730</v>
      </c>
      <c r="D504" t="str">
        <f>IF('P9'!U17&lt;&gt;"",'P9'!U17,"")</f>
        <v/>
      </c>
      <c r="E504" t="s">
        <v>409</v>
      </c>
      <c r="F504" t="s">
        <v>432</v>
      </c>
    </row>
    <row r="505" spans="1:6">
      <c r="A505" t="s">
        <v>569</v>
      </c>
      <c r="B505">
        <v>905</v>
      </c>
      <c r="C505" t="s">
        <v>731</v>
      </c>
      <c r="D505" s="2" t="str">
        <f>IF('P9'!V17&lt;&gt;"",'P9'!V17,"")</f>
        <v/>
      </c>
      <c r="E505" t="s">
        <v>409</v>
      </c>
      <c r="F505" t="s">
        <v>415</v>
      </c>
    </row>
    <row r="506" spans="1:6">
      <c r="A506" t="s">
        <v>569</v>
      </c>
      <c r="B506">
        <v>906</v>
      </c>
      <c r="C506" t="s">
        <v>429</v>
      </c>
      <c r="D506" t="str">
        <f>IF('P9'!B18&lt;&gt;"",'P9'!B18,"")</f>
        <v/>
      </c>
      <c r="E506" t="s">
        <v>409</v>
      </c>
      <c r="F506" t="s">
        <v>432</v>
      </c>
    </row>
    <row r="507" spans="1:6">
      <c r="A507" t="s">
        <v>569</v>
      </c>
      <c r="B507">
        <v>907</v>
      </c>
      <c r="C507" t="s">
        <v>503</v>
      </c>
      <c r="D507" t="str">
        <f>IF('P9'!C18&lt;&gt;"",'P9'!C18,"")</f>
        <v/>
      </c>
      <c r="E507" t="s">
        <v>409</v>
      </c>
      <c r="F507" t="s">
        <v>432</v>
      </c>
    </row>
    <row r="508" spans="1:6">
      <c r="A508" t="s">
        <v>569</v>
      </c>
      <c r="B508">
        <v>908</v>
      </c>
      <c r="C508" t="s">
        <v>430</v>
      </c>
      <c r="D508" t="str">
        <f>IF('P9'!D18&lt;&gt;"",'P9'!D18,"")</f>
        <v/>
      </c>
      <c r="E508" t="s">
        <v>409</v>
      </c>
      <c r="F508" t="s">
        <v>432</v>
      </c>
    </row>
    <row r="509" spans="1:6">
      <c r="A509" t="s">
        <v>569</v>
      </c>
      <c r="B509">
        <v>909</v>
      </c>
      <c r="C509" t="s">
        <v>515</v>
      </c>
      <c r="D509" t="str">
        <f>IF('P9'!E18&lt;&gt;"",'P9'!E18,"")</f>
        <v/>
      </c>
      <c r="E509" t="s">
        <v>409</v>
      </c>
      <c r="F509" t="s">
        <v>432</v>
      </c>
    </row>
    <row r="510" spans="1:6">
      <c r="A510" t="s">
        <v>569</v>
      </c>
      <c r="B510">
        <v>910</v>
      </c>
      <c r="C510" t="s">
        <v>732</v>
      </c>
      <c r="D510" t="str">
        <f>IF('P9'!F18&lt;&gt;"",'P9'!F18,"")</f>
        <v/>
      </c>
      <c r="E510" t="s">
        <v>409</v>
      </c>
      <c r="F510" t="s">
        <v>432</v>
      </c>
    </row>
    <row r="511" spans="1:6">
      <c r="A511" t="s">
        <v>569</v>
      </c>
      <c r="B511">
        <v>911</v>
      </c>
      <c r="C511" t="s">
        <v>479</v>
      </c>
      <c r="D511" t="str">
        <f>IF('P9'!G18&lt;&gt;"",'P9'!G18,"")</f>
        <v/>
      </c>
      <c r="E511" t="s">
        <v>409</v>
      </c>
      <c r="F511" t="s">
        <v>432</v>
      </c>
    </row>
    <row r="512" spans="1:6">
      <c r="A512" t="s">
        <v>569</v>
      </c>
      <c r="B512">
        <v>912</v>
      </c>
      <c r="C512" t="s">
        <v>486</v>
      </c>
      <c r="D512" t="str">
        <f>IF('P9'!H18&lt;&gt;"",'P9'!H18,"")</f>
        <v/>
      </c>
      <c r="E512" t="s">
        <v>409</v>
      </c>
      <c r="F512" t="s">
        <v>432</v>
      </c>
    </row>
    <row r="513" spans="1:6">
      <c r="A513" t="s">
        <v>569</v>
      </c>
      <c r="B513">
        <v>913</v>
      </c>
      <c r="C513" t="s">
        <v>733</v>
      </c>
      <c r="D513" t="str">
        <f>IF('P9'!I18&lt;&gt;"",'P9'!I18,"")</f>
        <v/>
      </c>
      <c r="E513" t="s">
        <v>409</v>
      </c>
      <c r="F513" t="s">
        <v>432</v>
      </c>
    </row>
    <row r="514" spans="1:6">
      <c r="A514" t="s">
        <v>569</v>
      </c>
      <c r="B514">
        <v>914</v>
      </c>
      <c r="C514" t="s">
        <v>734</v>
      </c>
      <c r="D514" t="str">
        <f>IF('P9'!J18&lt;&gt;"",'P9'!J18,"")</f>
        <v/>
      </c>
      <c r="E514" t="s">
        <v>409</v>
      </c>
      <c r="F514" t="s">
        <v>432</v>
      </c>
    </row>
    <row r="515" spans="1:6">
      <c r="A515" t="s">
        <v>569</v>
      </c>
      <c r="B515">
        <v>915</v>
      </c>
      <c r="C515" t="s">
        <v>735</v>
      </c>
      <c r="D515" t="str">
        <f>IF('P9'!K18&lt;&gt;"",'P9'!K18,"")</f>
        <v/>
      </c>
      <c r="E515" t="s">
        <v>409</v>
      </c>
      <c r="F515" t="s">
        <v>432</v>
      </c>
    </row>
    <row r="516" spans="1:6">
      <c r="A516" t="s">
        <v>569</v>
      </c>
      <c r="B516">
        <v>916</v>
      </c>
      <c r="C516" t="s">
        <v>736</v>
      </c>
      <c r="D516" t="str">
        <f>IF('P9'!L18&lt;&gt;"",'P9'!L18,"")</f>
        <v/>
      </c>
      <c r="E516" t="s">
        <v>409</v>
      </c>
      <c r="F516" t="s">
        <v>432</v>
      </c>
    </row>
    <row r="517" spans="1:6">
      <c r="A517" t="s">
        <v>569</v>
      </c>
      <c r="B517">
        <v>917</v>
      </c>
      <c r="C517" t="s">
        <v>737</v>
      </c>
      <c r="D517" t="str">
        <f>IF('P9'!M18&lt;&gt;"",'P9'!M18,"")</f>
        <v/>
      </c>
      <c r="E517" t="s">
        <v>409</v>
      </c>
      <c r="F517" t="s">
        <v>432</v>
      </c>
    </row>
    <row r="518" spans="1:6">
      <c r="A518" t="s">
        <v>569</v>
      </c>
      <c r="B518">
        <v>918</v>
      </c>
      <c r="C518" t="s">
        <v>738</v>
      </c>
      <c r="D518" t="str">
        <f>IF('P9'!N18&lt;&gt;"",'P9'!N18,"")</f>
        <v/>
      </c>
      <c r="E518" t="s">
        <v>409</v>
      </c>
      <c r="F518" t="s">
        <v>432</v>
      </c>
    </row>
    <row r="519" spans="1:6">
      <c r="A519" t="s">
        <v>569</v>
      </c>
      <c r="B519">
        <v>919</v>
      </c>
      <c r="C519" t="s">
        <v>739</v>
      </c>
      <c r="D519" t="str">
        <f>IF('P9'!O18&lt;&gt;"",'P9'!O18,"")</f>
        <v/>
      </c>
      <c r="E519" t="s">
        <v>409</v>
      </c>
      <c r="F519" t="s">
        <v>432</v>
      </c>
    </row>
    <row r="520" spans="1:6">
      <c r="A520" t="s">
        <v>569</v>
      </c>
      <c r="B520">
        <v>920</v>
      </c>
      <c r="C520" t="s">
        <v>740</v>
      </c>
      <c r="D520" t="str">
        <f>IF('P9'!P18&lt;&gt;"",'P9'!P18,"")</f>
        <v/>
      </c>
      <c r="E520" t="s">
        <v>409</v>
      </c>
      <c r="F520" t="s">
        <v>432</v>
      </c>
    </row>
    <row r="521" spans="1:6">
      <c r="A521" t="s">
        <v>569</v>
      </c>
      <c r="B521">
        <v>921</v>
      </c>
      <c r="C521" t="s">
        <v>741</v>
      </c>
      <c r="D521" t="str">
        <f>IF('P9'!Q18&lt;&gt;"",'P9'!Q18,"")</f>
        <v/>
      </c>
      <c r="E521" t="s">
        <v>409</v>
      </c>
      <c r="F521" t="s">
        <v>432</v>
      </c>
    </row>
    <row r="522" spans="1:6">
      <c r="A522" t="s">
        <v>569</v>
      </c>
      <c r="B522">
        <v>922</v>
      </c>
      <c r="C522" t="s">
        <v>742</v>
      </c>
      <c r="D522" t="str">
        <f>IF('P9'!R18&lt;&gt;"",'P9'!R18,"")</f>
        <v/>
      </c>
      <c r="E522" t="s">
        <v>409</v>
      </c>
      <c r="F522" t="s">
        <v>432</v>
      </c>
    </row>
    <row r="523" spans="1:6">
      <c r="A523" t="s">
        <v>569</v>
      </c>
      <c r="B523">
        <v>923</v>
      </c>
      <c r="C523" t="s">
        <v>743</v>
      </c>
      <c r="D523" t="str">
        <f>IF('P9'!S18&lt;&gt;"",'P9'!S18,"")</f>
        <v/>
      </c>
      <c r="E523" t="s">
        <v>409</v>
      </c>
      <c r="F523" t="s">
        <v>432</v>
      </c>
    </row>
    <row r="524" spans="1:6">
      <c r="A524" t="s">
        <v>569</v>
      </c>
      <c r="B524">
        <v>924</v>
      </c>
      <c r="C524" t="s">
        <v>744</v>
      </c>
      <c r="D524" t="str">
        <f>IF('P9'!T18&lt;&gt;"",'P9'!T18,"")</f>
        <v/>
      </c>
      <c r="E524" t="s">
        <v>409</v>
      </c>
      <c r="F524" t="s">
        <v>432</v>
      </c>
    </row>
    <row r="525" spans="1:6">
      <c r="A525" t="s">
        <v>569</v>
      </c>
      <c r="B525">
        <v>925</v>
      </c>
      <c r="C525" t="s">
        <v>745</v>
      </c>
      <c r="D525" t="str">
        <f>IF('P9'!U18&lt;&gt;"",'P9'!U18,"")</f>
        <v/>
      </c>
      <c r="E525" t="s">
        <v>409</v>
      </c>
      <c r="F525" t="s">
        <v>432</v>
      </c>
    </row>
    <row r="526" spans="1:6">
      <c r="A526" t="s">
        <v>569</v>
      </c>
      <c r="B526">
        <v>926</v>
      </c>
      <c r="C526" t="s">
        <v>746</v>
      </c>
      <c r="D526" s="2" t="str">
        <f>IF('P9'!V18&lt;&gt;"",'P9'!V18,"")</f>
        <v/>
      </c>
      <c r="E526" t="s">
        <v>409</v>
      </c>
      <c r="F526" t="s">
        <v>415</v>
      </c>
    </row>
    <row r="527" spans="1:6">
      <c r="A527" t="s">
        <v>569</v>
      </c>
      <c r="B527">
        <v>928</v>
      </c>
      <c r="C527" t="s">
        <v>747</v>
      </c>
      <c r="D527" t="str">
        <f>IF('P9'!C19&lt;&gt;"",'P9'!C19,"")</f>
        <v/>
      </c>
      <c r="E527" t="s">
        <v>409</v>
      </c>
      <c r="F527" t="s">
        <v>432</v>
      </c>
    </row>
    <row r="528" spans="1:6">
      <c r="A528" t="s">
        <v>569</v>
      </c>
      <c r="B528">
        <v>929</v>
      </c>
      <c r="C528" t="s">
        <v>451</v>
      </c>
      <c r="D528" t="str">
        <f>IF('P9'!D19&lt;&gt;"",'P9'!D19,"")</f>
        <v/>
      </c>
      <c r="E528" t="s">
        <v>409</v>
      </c>
      <c r="F528" t="s">
        <v>432</v>
      </c>
    </row>
    <row r="529" spans="1:6">
      <c r="A529" t="s">
        <v>569</v>
      </c>
      <c r="B529">
        <v>930</v>
      </c>
      <c r="C529" t="s">
        <v>433</v>
      </c>
      <c r="D529" t="str">
        <f>IF('P9'!E19&lt;&gt;"",'P9'!E19,"")</f>
        <v/>
      </c>
      <c r="E529" t="s">
        <v>409</v>
      </c>
      <c r="F529" t="s">
        <v>432</v>
      </c>
    </row>
    <row r="530" spans="1:6">
      <c r="A530" t="s">
        <v>569</v>
      </c>
      <c r="B530">
        <v>931</v>
      </c>
      <c r="C530" t="s">
        <v>748</v>
      </c>
      <c r="D530" t="str">
        <f>IF('P9'!F19&lt;&gt;"",'P9'!F19,"")</f>
        <v/>
      </c>
      <c r="E530" t="s">
        <v>409</v>
      </c>
      <c r="F530" t="s">
        <v>432</v>
      </c>
    </row>
    <row r="531" spans="1:6">
      <c r="A531" t="s">
        <v>569</v>
      </c>
      <c r="B531">
        <v>932</v>
      </c>
      <c r="C531" t="s">
        <v>434</v>
      </c>
      <c r="D531" t="str">
        <f>IF('P9'!G19&lt;&gt;"",'P9'!G19,"")</f>
        <v/>
      </c>
      <c r="E531" t="s">
        <v>409</v>
      </c>
      <c r="F531" t="s">
        <v>432</v>
      </c>
    </row>
    <row r="532" spans="1:6">
      <c r="A532" t="s">
        <v>569</v>
      </c>
      <c r="B532">
        <v>933</v>
      </c>
      <c r="C532" t="s">
        <v>516</v>
      </c>
      <c r="D532" t="str">
        <f>IF('P9'!H19&lt;&gt;"",'P9'!H19,"")</f>
        <v/>
      </c>
      <c r="E532" t="s">
        <v>409</v>
      </c>
      <c r="F532" t="s">
        <v>432</v>
      </c>
    </row>
    <row r="533" spans="1:6">
      <c r="A533" t="s">
        <v>569</v>
      </c>
      <c r="B533">
        <v>934</v>
      </c>
      <c r="C533" t="s">
        <v>749</v>
      </c>
      <c r="D533" t="str">
        <f>IF('P9'!I19&lt;&gt;"",'P9'!I19,"")</f>
        <v/>
      </c>
      <c r="E533" t="s">
        <v>409</v>
      </c>
      <c r="F533" t="s">
        <v>432</v>
      </c>
    </row>
    <row r="534" spans="1:6">
      <c r="A534" t="s">
        <v>569</v>
      </c>
      <c r="B534">
        <v>935</v>
      </c>
      <c r="C534" t="s">
        <v>750</v>
      </c>
      <c r="D534" t="str">
        <f>IF('P9'!J19&lt;&gt;"",'P9'!J19,"")</f>
        <v/>
      </c>
      <c r="E534" t="s">
        <v>409</v>
      </c>
      <c r="F534" t="s">
        <v>432</v>
      </c>
    </row>
    <row r="535" spans="1:6">
      <c r="A535" t="s">
        <v>569</v>
      </c>
      <c r="B535">
        <v>936</v>
      </c>
      <c r="C535" t="s">
        <v>751</v>
      </c>
      <c r="D535" t="str">
        <f>IF('P9'!K19&lt;&gt;"",'P9'!K19,"")</f>
        <v/>
      </c>
      <c r="E535" t="s">
        <v>409</v>
      </c>
      <c r="F535" t="s">
        <v>432</v>
      </c>
    </row>
    <row r="536" spans="1:6">
      <c r="A536" t="s">
        <v>569</v>
      </c>
      <c r="B536">
        <v>937</v>
      </c>
      <c r="C536" t="s">
        <v>752</v>
      </c>
      <c r="D536" t="str">
        <f>IF('P9'!L19&lt;&gt;"",'P9'!L19,"")</f>
        <v/>
      </c>
      <c r="E536" t="s">
        <v>409</v>
      </c>
      <c r="F536" t="s">
        <v>432</v>
      </c>
    </row>
    <row r="537" spans="1:6">
      <c r="A537" t="s">
        <v>569</v>
      </c>
      <c r="B537">
        <v>938</v>
      </c>
      <c r="C537" t="s">
        <v>753</v>
      </c>
      <c r="D537" t="str">
        <f>IF('P9'!M19&lt;&gt;"",'P9'!M19,"")</f>
        <v/>
      </c>
      <c r="E537" t="s">
        <v>409</v>
      </c>
      <c r="F537" t="s">
        <v>432</v>
      </c>
    </row>
    <row r="538" spans="1:6">
      <c r="A538" t="s">
        <v>569</v>
      </c>
      <c r="B538">
        <v>939</v>
      </c>
      <c r="C538" t="s">
        <v>754</v>
      </c>
      <c r="D538" t="str">
        <f>IF('P9'!N19&lt;&gt;"",'P9'!N19,"")</f>
        <v/>
      </c>
      <c r="E538" t="s">
        <v>409</v>
      </c>
      <c r="F538" t="s">
        <v>432</v>
      </c>
    </row>
    <row r="539" spans="1:6">
      <c r="A539" t="s">
        <v>569</v>
      </c>
      <c r="B539">
        <v>940</v>
      </c>
      <c r="C539" t="s">
        <v>755</v>
      </c>
      <c r="D539" t="str">
        <f>IF('P9'!O19&lt;&gt;"",'P9'!O19,"")</f>
        <v/>
      </c>
      <c r="E539" t="s">
        <v>409</v>
      </c>
      <c r="F539" t="s">
        <v>432</v>
      </c>
    </row>
    <row r="540" spans="1:6">
      <c r="A540" t="s">
        <v>569</v>
      </c>
      <c r="B540">
        <v>941</v>
      </c>
      <c r="C540" t="s">
        <v>756</v>
      </c>
      <c r="D540" t="str">
        <f>IF('P9'!P19&lt;&gt;"",'P9'!P19,"")</f>
        <v/>
      </c>
      <c r="E540" t="s">
        <v>409</v>
      </c>
      <c r="F540" t="s">
        <v>432</v>
      </c>
    </row>
    <row r="541" spans="1:6">
      <c r="A541" t="s">
        <v>569</v>
      </c>
      <c r="B541">
        <v>942</v>
      </c>
      <c r="C541" t="s">
        <v>757</v>
      </c>
      <c r="D541" t="str">
        <f>IF('P9'!Q19&lt;&gt;"",'P9'!Q19,"")</f>
        <v/>
      </c>
      <c r="E541" t="s">
        <v>409</v>
      </c>
      <c r="F541" t="s">
        <v>432</v>
      </c>
    </row>
    <row r="542" spans="1:6">
      <c r="A542" t="s">
        <v>569</v>
      </c>
      <c r="B542">
        <v>943</v>
      </c>
      <c r="C542" t="s">
        <v>758</v>
      </c>
      <c r="D542" t="str">
        <f>IF('P9'!R19&lt;&gt;"",'P9'!R19,"")</f>
        <v/>
      </c>
      <c r="E542" t="s">
        <v>409</v>
      </c>
      <c r="F542" t="s">
        <v>432</v>
      </c>
    </row>
    <row r="543" spans="1:6">
      <c r="A543" t="s">
        <v>569</v>
      </c>
      <c r="B543">
        <v>944</v>
      </c>
      <c r="C543" t="s">
        <v>759</v>
      </c>
      <c r="D543" t="str">
        <f>IF('P9'!S19&lt;&gt;"",'P9'!S19,"")</f>
        <v/>
      </c>
      <c r="E543" t="s">
        <v>409</v>
      </c>
      <c r="F543" t="s">
        <v>432</v>
      </c>
    </row>
    <row r="544" spans="1:6">
      <c r="A544" t="s">
        <v>569</v>
      </c>
      <c r="B544">
        <v>945</v>
      </c>
      <c r="C544" t="s">
        <v>760</v>
      </c>
      <c r="D544" t="str">
        <f>IF('P9'!T19&lt;&gt;"",'P9'!T19,"")</f>
        <v/>
      </c>
      <c r="E544" t="s">
        <v>409</v>
      </c>
      <c r="F544" t="s">
        <v>432</v>
      </c>
    </row>
    <row r="545" spans="1:6">
      <c r="A545" t="s">
        <v>569</v>
      </c>
      <c r="B545">
        <v>946</v>
      </c>
      <c r="C545" t="s">
        <v>761</v>
      </c>
      <c r="D545" t="str">
        <f>IF('P9'!U19&lt;&gt;"",'P9'!U19,"")</f>
        <v/>
      </c>
      <c r="E545" t="s">
        <v>409</v>
      </c>
      <c r="F545" t="s">
        <v>432</v>
      </c>
    </row>
    <row r="546" spans="1:6">
      <c r="A546" t="s">
        <v>569</v>
      </c>
      <c r="B546">
        <v>947</v>
      </c>
      <c r="C546" t="s">
        <v>762</v>
      </c>
      <c r="D546" s="2" t="str">
        <f>IF('P9'!V19&lt;&gt;"",'P9'!V19,"")</f>
        <v/>
      </c>
      <c r="E546" t="s">
        <v>409</v>
      </c>
      <c r="F546" t="s">
        <v>415</v>
      </c>
    </row>
    <row r="547" spans="1:6">
      <c r="A547" t="s">
        <v>569</v>
      </c>
      <c r="B547">
        <v>949</v>
      </c>
      <c r="C547" t="s">
        <v>517</v>
      </c>
      <c r="D547" t="str">
        <f>IF('P9'!C20&lt;&gt;"",'P9'!C20,"")</f>
        <v/>
      </c>
      <c r="E547" t="s">
        <v>409</v>
      </c>
      <c r="F547" t="s">
        <v>432</v>
      </c>
    </row>
    <row r="548" spans="1:6">
      <c r="A548" t="s">
        <v>569</v>
      </c>
      <c r="B548">
        <v>950</v>
      </c>
      <c r="C548" t="s">
        <v>518</v>
      </c>
      <c r="D548" t="str">
        <f>IF('P9'!D20&lt;&gt;"",'P9'!D20,"")</f>
        <v/>
      </c>
      <c r="E548" t="s">
        <v>409</v>
      </c>
      <c r="F548" t="s">
        <v>432</v>
      </c>
    </row>
    <row r="549" spans="1:6">
      <c r="A549" t="s">
        <v>569</v>
      </c>
      <c r="B549">
        <v>951</v>
      </c>
      <c r="C549" t="s">
        <v>519</v>
      </c>
      <c r="D549" t="str">
        <f>IF('P9'!E20&lt;&gt;"",'P9'!E20,"")</f>
        <v/>
      </c>
      <c r="E549" t="s">
        <v>409</v>
      </c>
      <c r="F549" t="s">
        <v>432</v>
      </c>
    </row>
    <row r="550" spans="1:6">
      <c r="A550" t="s">
        <v>569</v>
      </c>
      <c r="B550">
        <v>952</v>
      </c>
      <c r="C550" t="s">
        <v>763</v>
      </c>
      <c r="D550" t="str">
        <f>IF('P9'!F20&lt;&gt;"",'P9'!F20,"")</f>
        <v/>
      </c>
      <c r="E550" t="s">
        <v>409</v>
      </c>
      <c r="F550" t="s">
        <v>432</v>
      </c>
    </row>
    <row r="551" spans="1:6">
      <c r="A551" t="s">
        <v>569</v>
      </c>
      <c r="B551">
        <v>953</v>
      </c>
      <c r="C551" t="s">
        <v>520</v>
      </c>
      <c r="D551" t="str">
        <f>IF('P9'!G20&lt;&gt;"",'P9'!G20,"")</f>
        <v/>
      </c>
      <c r="E551" t="s">
        <v>409</v>
      </c>
      <c r="F551" t="s">
        <v>432</v>
      </c>
    </row>
    <row r="552" spans="1:6">
      <c r="A552" t="s">
        <v>569</v>
      </c>
      <c r="B552">
        <v>954</v>
      </c>
      <c r="C552" t="s">
        <v>764</v>
      </c>
      <c r="D552" t="str">
        <f>IF('P9'!H20&lt;&gt;"",'P9'!H20,"")</f>
        <v/>
      </c>
      <c r="E552" t="s">
        <v>409</v>
      </c>
      <c r="F552" t="s">
        <v>432</v>
      </c>
    </row>
    <row r="553" spans="1:6">
      <c r="A553" t="s">
        <v>569</v>
      </c>
      <c r="B553">
        <v>955</v>
      </c>
      <c r="C553" t="s">
        <v>765</v>
      </c>
      <c r="D553" t="str">
        <f>IF('P9'!I20&lt;&gt;"",'P9'!I20,"")</f>
        <v/>
      </c>
      <c r="E553" t="s">
        <v>409</v>
      </c>
      <c r="F553" t="s">
        <v>432</v>
      </c>
    </row>
    <row r="554" spans="1:6">
      <c r="A554" t="s">
        <v>569</v>
      </c>
      <c r="B554">
        <v>956</v>
      </c>
      <c r="C554" t="s">
        <v>766</v>
      </c>
      <c r="D554" t="str">
        <f>IF('P9'!J20&lt;&gt;"",'P9'!J20,"")</f>
        <v/>
      </c>
      <c r="E554" t="s">
        <v>409</v>
      </c>
      <c r="F554" t="s">
        <v>432</v>
      </c>
    </row>
    <row r="555" spans="1:6">
      <c r="A555" t="s">
        <v>569</v>
      </c>
      <c r="B555">
        <v>957</v>
      </c>
      <c r="C555" t="s">
        <v>767</v>
      </c>
      <c r="D555" t="str">
        <f>IF('P9'!K20&lt;&gt;"",'P9'!K20,"")</f>
        <v/>
      </c>
      <c r="E555" t="s">
        <v>409</v>
      </c>
      <c r="F555" t="s">
        <v>432</v>
      </c>
    </row>
    <row r="556" spans="1:6">
      <c r="A556" t="s">
        <v>569</v>
      </c>
      <c r="B556">
        <v>958</v>
      </c>
      <c r="C556" t="s">
        <v>768</v>
      </c>
      <c r="D556" t="str">
        <f>IF('P9'!L20&lt;&gt;"",'P9'!L20,"")</f>
        <v/>
      </c>
      <c r="E556" t="s">
        <v>409</v>
      </c>
      <c r="F556" t="s">
        <v>432</v>
      </c>
    </row>
    <row r="557" spans="1:6">
      <c r="A557" t="s">
        <v>569</v>
      </c>
      <c r="B557">
        <v>959</v>
      </c>
      <c r="C557" t="s">
        <v>769</v>
      </c>
      <c r="D557" t="str">
        <f>IF('P9'!M20&lt;&gt;"",'P9'!M20,"")</f>
        <v/>
      </c>
      <c r="E557" t="s">
        <v>409</v>
      </c>
      <c r="F557" t="s">
        <v>432</v>
      </c>
    </row>
    <row r="558" spans="1:6">
      <c r="A558" t="s">
        <v>569</v>
      </c>
      <c r="B558">
        <v>960</v>
      </c>
      <c r="C558" t="s">
        <v>770</v>
      </c>
      <c r="D558" t="str">
        <f>IF('P9'!N20&lt;&gt;"",'P9'!N20,"")</f>
        <v/>
      </c>
      <c r="E558" t="s">
        <v>409</v>
      </c>
      <c r="F558" t="s">
        <v>432</v>
      </c>
    </row>
    <row r="559" spans="1:6">
      <c r="A559" t="s">
        <v>569</v>
      </c>
      <c r="B559">
        <v>961</v>
      </c>
      <c r="C559" t="s">
        <v>771</v>
      </c>
      <c r="D559" t="str">
        <f>IF('P9'!O20&lt;&gt;"",'P9'!O20,"")</f>
        <v/>
      </c>
      <c r="E559" t="s">
        <v>409</v>
      </c>
      <c r="F559" t="s">
        <v>432</v>
      </c>
    </row>
    <row r="560" spans="1:6">
      <c r="A560" t="s">
        <v>569</v>
      </c>
      <c r="B560">
        <v>962</v>
      </c>
      <c r="C560" t="s">
        <v>772</v>
      </c>
      <c r="D560" t="str">
        <f>IF('P9'!P20&lt;&gt;"",'P9'!P20,"")</f>
        <v/>
      </c>
      <c r="E560" t="s">
        <v>409</v>
      </c>
      <c r="F560" t="s">
        <v>432</v>
      </c>
    </row>
    <row r="561" spans="1:6">
      <c r="A561" t="s">
        <v>569</v>
      </c>
      <c r="B561">
        <v>963</v>
      </c>
      <c r="C561" t="s">
        <v>773</v>
      </c>
      <c r="D561" t="str">
        <f>IF('P9'!Q20&lt;&gt;"",'P9'!Q20,"")</f>
        <v/>
      </c>
      <c r="E561" t="s">
        <v>409</v>
      </c>
      <c r="F561" t="s">
        <v>432</v>
      </c>
    </row>
    <row r="562" spans="1:6">
      <c r="A562" t="s">
        <v>569</v>
      </c>
      <c r="B562">
        <v>964</v>
      </c>
      <c r="C562" t="s">
        <v>774</v>
      </c>
      <c r="D562" t="str">
        <f>IF('P9'!R20&lt;&gt;"",'P9'!R20,"")</f>
        <v/>
      </c>
      <c r="E562" t="s">
        <v>409</v>
      </c>
      <c r="F562" t="s">
        <v>432</v>
      </c>
    </row>
    <row r="563" spans="1:6">
      <c r="A563" t="s">
        <v>569</v>
      </c>
      <c r="B563">
        <v>965</v>
      </c>
      <c r="C563" t="s">
        <v>775</v>
      </c>
      <c r="D563" t="str">
        <f>IF('P9'!S20&lt;&gt;"",'P9'!S20,"")</f>
        <v/>
      </c>
      <c r="E563" t="s">
        <v>409</v>
      </c>
      <c r="F563" t="s">
        <v>432</v>
      </c>
    </row>
    <row r="564" spans="1:6">
      <c r="A564" t="s">
        <v>569</v>
      </c>
      <c r="B564">
        <v>966</v>
      </c>
      <c r="C564" t="s">
        <v>776</v>
      </c>
      <c r="D564" t="str">
        <f>IF('P9'!T20&lt;&gt;"",'P9'!T20,"")</f>
        <v/>
      </c>
      <c r="E564" t="s">
        <v>409</v>
      </c>
      <c r="F564" t="s">
        <v>432</v>
      </c>
    </row>
    <row r="565" spans="1:6">
      <c r="A565" t="s">
        <v>569</v>
      </c>
      <c r="B565">
        <v>967</v>
      </c>
      <c r="C565" t="s">
        <v>777</v>
      </c>
      <c r="D565" t="str">
        <f>IF('P9'!U20&lt;&gt;"",'P9'!U20,"")</f>
        <v/>
      </c>
      <c r="E565" t="s">
        <v>409</v>
      </c>
      <c r="F565" t="s">
        <v>432</v>
      </c>
    </row>
    <row r="566" spans="1:6">
      <c r="A566" t="s">
        <v>569</v>
      </c>
      <c r="B566">
        <v>968</v>
      </c>
      <c r="C566" t="s">
        <v>778</v>
      </c>
      <c r="D566" s="2" t="str">
        <f>IF('P9'!V20&lt;&gt;"",'P9'!V20,"")</f>
        <v/>
      </c>
      <c r="E566" t="s">
        <v>409</v>
      </c>
      <c r="F566" t="s">
        <v>415</v>
      </c>
    </row>
    <row r="567" spans="1:6">
      <c r="A567" t="s">
        <v>569</v>
      </c>
      <c r="B567">
        <v>971</v>
      </c>
      <c r="C567" t="s">
        <v>779</v>
      </c>
      <c r="D567" t="str">
        <f>IF('P9'!C21&lt;&gt;"",'P9'!C21,"")</f>
        <v/>
      </c>
      <c r="E567" t="s">
        <v>409</v>
      </c>
      <c r="F567" t="s">
        <v>432</v>
      </c>
    </row>
    <row r="568" spans="1:6">
      <c r="A568" t="s">
        <v>569</v>
      </c>
      <c r="B568">
        <v>972</v>
      </c>
      <c r="C568" t="s">
        <v>780</v>
      </c>
      <c r="D568" t="str">
        <f>IF('P9'!D21&lt;&gt;"",'P9'!D21,"")</f>
        <v/>
      </c>
      <c r="E568" t="s">
        <v>409</v>
      </c>
      <c r="F568" t="s">
        <v>432</v>
      </c>
    </row>
    <row r="569" spans="1:6">
      <c r="A569" t="s">
        <v>569</v>
      </c>
      <c r="B569">
        <v>973</v>
      </c>
      <c r="C569" t="s">
        <v>521</v>
      </c>
      <c r="D569" t="str">
        <f>IF('P9'!E21&lt;&gt;"",'P9'!E21,"")</f>
        <v/>
      </c>
      <c r="E569" t="s">
        <v>409</v>
      </c>
      <c r="F569" t="s">
        <v>432</v>
      </c>
    </row>
    <row r="570" spans="1:6">
      <c r="A570" t="s">
        <v>569</v>
      </c>
      <c r="B570">
        <v>974</v>
      </c>
      <c r="C570" t="s">
        <v>781</v>
      </c>
      <c r="D570" t="str">
        <f>IF('P9'!F21&lt;&gt;"",'P9'!F21,"")</f>
        <v/>
      </c>
      <c r="E570" t="s">
        <v>409</v>
      </c>
      <c r="F570" t="s">
        <v>432</v>
      </c>
    </row>
    <row r="571" spans="1:6">
      <c r="A571" t="s">
        <v>569</v>
      </c>
      <c r="B571">
        <v>975</v>
      </c>
      <c r="C571" t="s">
        <v>522</v>
      </c>
      <c r="D571" t="str">
        <f>IF('P9'!G21&lt;&gt;"",'P9'!G21,"")</f>
        <v/>
      </c>
      <c r="E571" t="s">
        <v>409</v>
      </c>
      <c r="F571" t="s">
        <v>432</v>
      </c>
    </row>
    <row r="572" spans="1:6">
      <c r="A572" t="s">
        <v>569</v>
      </c>
      <c r="B572">
        <v>976</v>
      </c>
      <c r="C572" t="s">
        <v>782</v>
      </c>
      <c r="D572" t="str">
        <f>IF('P9'!H21&lt;&gt;"",'P9'!H21,"")</f>
        <v/>
      </c>
      <c r="E572" t="s">
        <v>409</v>
      </c>
      <c r="F572" t="s">
        <v>432</v>
      </c>
    </row>
    <row r="573" spans="1:6">
      <c r="A573" t="s">
        <v>569</v>
      </c>
      <c r="B573">
        <v>977</v>
      </c>
      <c r="C573" t="s">
        <v>783</v>
      </c>
      <c r="D573" t="str">
        <f>IF('P9'!I21&lt;&gt;"",'P9'!I21,"")</f>
        <v/>
      </c>
      <c r="E573" t="s">
        <v>409</v>
      </c>
      <c r="F573" t="s">
        <v>432</v>
      </c>
    </row>
    <row r="574" spans="1:6">
      <c r="A574" t="s">
        <v>569</v>
      </c>
      <c r="B574">
        <v>978</v>
      </c>
      <c r="C574" t="s">
        <v>784</v>
      </c>
      <c r="D574" t="str">
        <f>IF('P9'!J21&lt;&gt;"",'P9'!J21,"")</f>
        <v/>
      </c>
      <c r="E574" t="s">
        <v>409</v>
      </c>
      <c r="F574" t="s">
        <v>432</v>
      </c>
    </row>
    <row r="575" spans="1:6">
      <c r="A575" t="s">
        <v>569</v>
      </c>
      <c r="B575">
        <v>979</v>
      </c>
      <c r="C575" t="s">
        <v>785</v>
      </c>
      <c r="D575" t="str">
        <f>IF('P9'!K21&lt;&gt;"",'P9'!K21,"")</f>
        <v/>
      </c>
      <c r="E575" t="s">
        <v>409</v>
      </c>
      <c r="F575" t="s">
        <v>432</v>
      </c>
    </row>
    <row r="576" spans="1:6">
      <c r="A576" t="s">
        <v>569</v>
      </c>
      <c r="B576">
        <v>980</v>
      </c>
      <c r="C576" t="s">
        <v>786</v>
      </c>
      <c r="D576" t="str">
        <f>IF('P9'!L21&lt;&gt;"",'P9'!L21,"")</f>
        <v/>
      </c>
      <c r="E576" t="s">
        <v>409</v>
      </c>
      <c r="F576" t="s">
        <v>432</v>
      </c>
    </row>
    <row r="577" spans="1:6">
      <c r="A577" t="s">
        <v>569</v>
      </c>
      <c r="B577">
        <v>981</v>
      </c>
      <c r="C577" t="s">
        <v>787</v>
      </c>
      <c r="D577" t="str">
        <f>IF('P9'!M21&lt;&gt;"",'P9'!M21,"")</f>
        <v/>
      </c>
      <c r="E577" t="s">
        <v>409</v>
      </c>
      <c r="F577" t="s">
        <v>432</v>
      </c>
    </row>
    <row r="578" spans="1:6">
      <c r="A578" t="s">
        <v>569</v>
      </c>
      <c r="B578">
        <v>982</v>
      </c>
      <c r="C578" t="s">
        <v>788</v>
      </c>
      <c r="D578" t="str">
        <f>IF('P9'!N21&lt;&gt;"",'P9'!N21,"")</f>
        <v/>
      </c>
      <c r="E578" t="s">
        <v>409</v>
      </c>
      <c r="F578" t="s">
        <v>432</v>
      </c>
    </row>
    <row r="579" spans="1:6">
      <c r="A579" t="s">
        <v>569</v>
      </c>
      <c r="B579">
        <v>983</v>
      </c>
      <c r="C579" t="s">
        <v>789</v>
      </c>
      <c r="D579" t="str">
        <f>IF('P9'!O21&lt;&gt;"",'P9'!O21,"")</f>
        <v/>
      </c>
      <c r="E579" t="s">
        <v>409</v>
      </c>
      <c r="F579" t="s">
        <v>432</v>
      </c>
    </row>
    <row r="580" spans="1:6">
      <c r="A580" t="s">
        <v>569</v>
      </c>
      <c r="B580">
        <v>984</v>
      </c>
      <c r="C580" t="s">
        <v>790</v>
      </c>
      <c r="D580" t="str">
        <f>IF('P9'!P21&lt;&gt;"",'P9'!P21,"")</f>
        <v/>
      </c>
      <c r="E580" t="s">
        <v>409</v>
      </c>
      <c r="F580" t="s">
        <v>432</v>
      </c>
    </row>
    <row r="581" spans="1:6">
      <c r="A581" t="s">
        <v>569</v>
      </c>
      <c r="B581">
        <v>985</v>
      </c>
      <c r="C581" t="s">
        <v>791</v>
      </c>
      <c r="D581" t="str">
        <f>IF('P9'!Q21&lt;&gt;"",'P9'!Q21,"")</f>
        <v/>
      </c>
      <c r="E581" t="s">
        <v>409</v>
      </c>
      <c r="F581" t="s">
        <v>432</v>
      </c>
    </row>
    <row r="582" spans="1:6">
      <c r="A582" t="s">
        <v>569</v>
      </c>
      <c r="B582">
        <v>986</v>
      </c>
      <c r="C582" t="s">
        <v>792</v>
      </c>
      <c r="D582" t="str">
        <f>IF('P9'!R21&lt;&gt;"",'P9'!R21,"")</f>
        <v/>
      </c>
      <c r="E582" t="s">
        <v>409</v>
      </c>
      <c r="F582" t="s">
        <v>432</v>
      </c>
    </row>
    <row r="583" spans="1:6">
      <c r="A583" t="s">
        <v>569</v>
      </c>
      <c r="B583">
        <v>987</v>
      </c>
      <c r="C583" t="s">
        <v>793</v>
      </c>
      <c r="D583" t="str">
        <f>IF('P9'!S21&lt;&gt;"",'P9'!S21,"")</f>
        <v/>
      </c>
      <c r="E583" t="s">
        <v>409</v>
      </c>
      <c r="F583" t="s">
        <v>432</v>
      </c>
    </row>
    <row r="584" spans="1:6">
      <c r="A584" t="s">
        <v>569</v>
      </c>
      <c r="B584">
        <v>988</v>
      </c>
      <c r="C584" t="s">
        <v>794</v>
      </c>
      <c r="D584" t="str">
        <f>IF('P9'!T21&lt;&gt;"",'P9'!T21,"")</f>
        <v/>
      </c>
      <c r="E584" t="s">
        <v>409</v>
      </c>
      <c r="F584" t="s">
        <v>432</v>
      </c>
    </row>
    <row r="585" spans="1:6">
      <c r="A585" t="s">
        <v>569</v>
      </c>
      <c r="B585">
        <v>989</v>
      </c>
      <c r="C585" t="s">
        <v>795</v>
      </c>
      <c r="D585" t="str">
        <f>IF('P9'!U21&lt;&gt;"",'P9'!U21,"")</f>
        <v/>
      </c>
      <c r="E585" t="s">
        <v>409</v>
      </c>
      <c r="F585" t="s">
        <v>432</v>
      </c>
    </row>
    <row r="586" spans="1:6">
      <c r="A586" t="s">
        <v>569</v>
      </c>
      <c r="B586">
        <v>990</v>
      </c>
      <c r="C586" t="s">
        <v>796</v>
      </c>
      <c r="D586" s="2" t="str">
        <f>IF('P9'!V21&lt;&gt;"",'P9'!V21,"")</f>
        <v/>
      </c>
      <c r="E586" t="s">
        <v>409</v>
      </c>
      <c r="F586" t="s">
        <v>415</v>
      </c>
    </row>
    <row r="587" spans="1:6">
      <c r="A587" t="s">
        <v>569</v>
      </c>
      <c r="B587">
        <v>992</v>
      </c>
      <c r="C587" t="s">
        <v>797</v>
      </c>
      <c r="D587" t="str">
        <f>IF('P9'!C22&lt;&gt;"",'P9'!C22,"")</f>
        <v/>
      </c>
      <c r="E587" t="s">
        <v>409</v>
      </c>
      <c r="F587" t="s">
        <v>432</v>
      </c>
    </row>
    <row r="588" spans="1:6">
      <c r="A588" t="s">
        <v>569</v>
      </c>
      <c r="B588">
        <v>993</v>
      </c>
      <c r="C588" t="s">
        <v>798</v>
      </c>
      <c r="D588" t="str">
        <f>IF('P9'!D22&lt;&gt;"",'P9'!D22,"")</f>
        <v/>
      </c>
      <c r="E588" t="s">
        <v>409</v>
      </c>
      <c r="F588" t="s">
        <v>432</v>
      </c>
    </row>
    <row r="589" spans="1:6">
      <c r="A589" t="s">
        <v>569</v>
      </c>
      <c r="B589">
        <v>994</v>
      </c>
      <c r="C589" t="s">
        <v>523</v>
      </c>
      <c r="D589" t="str">
        <f>IF('P9'!E22&lt;&gt;"",'P9'!E22,"")</f>
        <v/>
      </c>
      <c r="E589" t="s">
        <v>409</v>
      </c>
      <c r="F589" t="s">
        <v>432</v>
      </c>
    </row>
    <row r="590" spans="1:6">
      <c r="A590" t="s">
        <v>569</v>
      </c>
      <c r="B590">
        <v>995</v>
      </c>
      <c r="C590" t="s">
        <v>799</v>
      </c>
      <c r="D590" t="str">
        <f>IF('P9'!F22&lt;&gt;"",'P9'!F22,"")</f>
        <v/>
      </c>
      <c r="E590" t="s">
        <v>409</v>
      </c>
      <c r="F590" t="s">
        <v>432</v>
      </c>
    </row>
    <row r="591" spans="1:6">
      <c r="A591" t="s">
        <v>569</v>
      </c>
      <c r="B591">
        <v>996</v>
      </c>
      <c r="C591" t="s">
        <v>524</v>
      </c>
      <c r="D591" t="str">
        <f>IF('P9'!G22&lt;&gt;"",'P9'!G22,"")</f>
        <v/>
      </c>
      <c r="E591" t="s">
        <v>409</v>
      </c>
      <c r="F591" t="s">
        <v>432</v>
      </c>
    </row>
    <row r="592" spans="1:6">
      <c r="A592" t="s">
        <v>569</v>
      </c>
      <c r="B592">
        <v>997</v>
      </c>
      <c r="C592" t="s">
        <v>800</v>
      </c>
      <c r="D592" t="str">
        <f>IF('P9'!H22&lt;&gt;"",'P9'!H22,"")</f>
        <v/>
      </c>
      <c r="E592" t="s">
        <v>409</v>
      </c>
      <c r="F592" t="s">
        <v>432</v>
      </c>
    </row>
    <row r="593" spans="1:6">
      <c r="A593" t="s">
        <v>569</v>
      </c>
      <c r="B593">
        <v>998</v>
      </c>
      <c r="C593" t="s">
        <v>801</v>
      </c>
      <c r="D593" t="str">
        <f>IF('P9'!I22&lt;&gt;"",'P9'!I22,"")</f>
        <v/>
      </c>
      <c r="E593" t="s">
        <v>409</v>
      </c>
      <c r="F593" t="s">
        <v>432</v>
      </c>
    </row>
    <row r="594" spans="1:6">
      <c r="A594" t="s">
        <v>569</v>
      </c>
      <c r="B594">
        <v>999</v>
      </c>
      <c r="C594" t="s">
        <v>802</v>
      </c>
      <c r="D594" t="str">
        <f>IF('P9'!J22&lt;&gt;"",'P9'!J22,"")</f>
        <v/>
      </c>
      <c r="E594" t="s">
        <v>409</v>
      </c>
      <c r="F594" t="s">
        <v>432</v>
      </c>
    </row>
    <row r="595" spans="1:6">
      <c r="A595" t="s">
        <v>569</v>
      </c>
      <c r="B595">
        <v>1000</v>
      </c>
      <c r="C595" t="s">
        <v>803</v>
      </c>
      <c r="D595" t="str">
        <f>IF('P9'!K22&lt;&gt;"",'P9'!K22,"")</f>
        <v/>
      </c>
      <c r="E595" t="s">
        <v>409</v>
      </c>
      <c r="F595" t="s">
        <v>432</v>
      </c>
    </row>
    <row r="596" spans="1:6">
      <c r="A596" t="s">
        <v>569</v>
      </c>
      <c r="B596">
        <v>1001</v>
      </c>
      <c r="C596" t="s">
        <v>804</v>
      </c>
      <c r="D596" t="str">
        <f>IF('P9'!L22&lt;&gt;"",'P9'!L22,"")</f>
        <v/>
      </c>
      <c r="E596" t="s">
        <v>409</v>
      </c>
      <c r="F596" t="s">
        <v>432</v>
      </c>
    </row>
    <row r="597" spans="1:6">
      <c r="A597" t="s">
        <v>569</v>
      </c>
      <c r="B597">
        <v>1002</v>
      </c>
      <c r="C597" t="s">
        <v>805</v>
      </c>
      <c r="D597" t="str">
        <f>IF('P9'!M22&lt;&gt;"",'P9'!M22,"")</f>
        <v/>
      </c>
      <c r="E597" t="s">
        <v>409</v>
      </c>
      <c r="F597" t="s">
        <v>432</v>
      </c>
    </row>
    <row r="598" spans="1:6">
      <c r="A598" t="s">
        <v>569</v>
      </c>
      <c r="B598">
        <v>1003</v>
      </c>
      <c r="C598" t="s">
        <v>806</v>
      </c>
      <c r="D598" t="str">
        <f>IF('P9'!N22&lt;&gt;"",'P9'!N22,"")</f>
        <v/>
      </c>
      <c r="E598" t="s">
        <v>409</v>
      </c>
      <c r="F598" t="s">
        <v>432</v>
      </c>
    </row>
    <row r="599" spans="1:6">
      <c r="A599" t="s">
        <v>569</v>
      </c>
      <c r="B599">
        <v>1004</v>
      </c>
      <c r="C599" t="s">
        <v>807</v>
      </c>
      <c r="D599" t="str">
        <f>IF('P9'!O22&lt;&gt;"",'P9'!O22,"")</f>
        <v/>
      </c>
      <c r="E599" t="s">
        <v>409</v>
      </c>
      <c r="F599" t="s">
        <v>432</v>
      </c>
    </row>
    <row r="600" spans="1:6">
      <c r="A600" t="s">
        <v>569</v>
      </c>
      <c r="B600">
        <v>1005</v>
      </c>
      <c r="C600" t="s">
        <v>808</v>
      </c>
      <c r="D600" t="str">
        <f>IF('P9'!P22&lt;&gt;"",'P9'!P22,"")</f>
        <v/>
      </c>
      <c r="E600" t="s">
        <v>409</v>
      </c>
      <c r="F600" t="s">
        <v>432</v>
      </c>
    </row>
    <row r="601" spans="1:6">
      <c r="A601" t="s">
        <v>569</v>
      </c>
      <c r="B601">
        <v>1006</v>
      </c>
      <c r="C601" t="s">
        <v>809</v>
      </c>
      <c r="D601" t="str">
        <f>IF('P9'!Q22&lt;&gt;"",'P9'!Q22,"")</f>
        <v/>
      </c>
      <c r="E601" t="s">
        <v>409</v>
      </c>
      <c r="F601" t="s">
        <v>432</v>
      </c>
    </row>
    <row r="602" spans="1:6">
      <c r="A602" t="s">
        <v>569</v>
      </c>
      <c r="B602">
        <v>1007</v>
      </c>
      <c r="C602" t="s">
        <v>810</v>
      </c>
      <c r="D602" t="str">
        <f>IF('P9'!R22&lt;&gt;"",'P9'!R22,"")</f>
        <v/>
      </c>
      <c r="E602" t="s">
        <v>409</v>
      </c>
      <c r="F602" t="s">
        <v>432</v>
      </c>
    </row>
    <row r="603" spans="1:6">
      <c r="A603" t="s">
        <v>569</v>
      </c>
      <c r="B603">
        <v>1008</v>
      </c>
      <c r="C603" t="s">
        <v>811</v>
      </c>
      <c r="D603" t="str">
        <f>IF('P9'!S22&lt;&gt;"",'P9'!S22,"")</f>
        <v/>
      </c>
      <c r="E603" t="s">
        <v>409</v>
      </c>
      <c r="F603" t="s">
        <v>432</v>
      </c>
    </row>
    <row r="604" spans="1:6">
      <c r="A604" t="s">
        <v>569</v>
      </c>
      <c r="B604">
        <v>1009</v>
      </c>
      <c r="C604" t="s">
        <v>812</v>
      </c>
      <c r="D604" t="str">
        <f>IF('P9'!T22&lt;&gt;"",'P9'!T22,"")</f>
        <v/>
      </c>
      <c r="E604" t="s">
        <v>409</v>
      </c>
      <c r="F604" t="s">
        <v>432</v>
      </c>
    </row>
    <row r="605" spans="1:6">
      <c r="A605" t="s">
        <v>569</v>
      </c>
      <c r="B605">
        <v>1010</v>
      </c>
      <c r="C605" t="s">
        <v>813</v>
      </c>
      <c r="D605" t="str">
        <f>IF('P9'!U22&lt;&gt;"",'P9'!U22,"")</f>
        <v/>
      </c>
      <c r="E605" t="s">
        <v>409</v>
      </c>
      <c r="F605" t="s">
        <v>432</v>
      </c>
    </row>
    <row r="606" spans="1:6">
      <c r="A606" t="s">
        <v>569</v>
      </c>
      <c r="B606">
        <v>1011</v>
      </c>
      <c r="C606" t="s">
        <v>814</v>
      </c>
      <c r="D606" s="2" t="str">
        <f>IF('P9'!V22&lt;&gt;"",'P9'!V22,"")</f>
        <v/>
      </c>
      <c r="E606" t="s">
        <v>409</v>
      </c>
      <c r="F606" t="s">
        <v>415</v>
      </c>
    </row>
    <row r="607" spans="1:6">
      <c r="A607" t="s">
        <v>569</v>
      </c>
      <c r="B607">
        <v>1013</v>
      </c>
      <c r="C607" t="s">
        <v>815</v>
      </c>
      <c r="D607" t="str">
        <f>IF('P9'!C23&lt;&gt;"",'P9'!C23,"")</f>
        <v/>
      </c>
      <c r="E607" t="s">
        <v>409</v>
      </c>
      <c r="F607" t="s">
        <v>432</v>
      </c>
    </row>
    <row r="608" spans="1:6">
      <c r="A608" t="s">
        <v>569</v>
      </c>
      <c r="B608">
        <v>1014</v>
      </c>
      <c r="C608" t="s">
        <v>816</v>
      </c>
      <c r="D608" t="str">
        <f>IF('P9'!D23&lt;&gt;"",'P9'!D23,"")</f>
        <v/>
      </c>
      <c r="E608" t="s">
        <v>409</v>
      </c>
      <c r="F608" t="s">
        <v>432</v>
      </c>
    </row>
    <row r="609" spans="1:6">
      <c r="A609" t="s">
        <v>569</v>
      </c>
      <c r="B609">
        <v>1015</v>
      </c>
      <c r="C609" t="s">
        <v>525</v>
      </c>
      <c r="D609" t="str">
        <f>IF('P9'!E23&lt;&gt;"",'P9'!E23,"")</f>
        <v/>
      </c>
      <c r="E609" t="s">
        <v>409</v>
      </c>
      <c r="F609" t="s">
        <v>432</v>
      </c>
    </row>
    <row r="610" spans="1:6">
      <c r="A610" t="s">
        <v>569</v>
      </c>
      <c r="B610">
        <v>1016</v>
      </c>
      <c r="C610" t="s">
        <v>817</v>
      </c>
      <c r="D610" t="str">
        <f>IF('P9'!F23&lt;&gt;"",'P9'!F23,"")</f>
        <v/>
      </c>
      <c r="E610" t="s">
        <v>409</v>
      </c>
      <c r="F610" t="s">
        <v>432</v>
      </c>
    </row>
    <row r="611" spans="1:6">
      <c r="A611" t="s">
        <v>569</v>
      </c>
      <c r="B611">
        <v>1017</v>
      </c>
      <c r="C611" t="s">
        <v>526</v>
      </c>
      <c r="D611" t="str">
        <f>IF('P9'!G23&lt;&gt;"",'P9'!G23,"")</f>
        <v/>
      </c>
      <c r="E611" t="s">
        <v>409</v>
      </c>
      <c r="F611" t="s">
        <v>432</v>
      </c>
    </row>
    <row r="612" spans="1:6">
      <c r="A612" t="s">
        <v>569</v>
      </c>
      <c r="B612">
        <v>1018</v>
      </c>
      <c r="C612" t="s">
        <v>527</v>
      </c>
      <c r="D612" t="str">
        <f>IF('P9'!H23&lt;&gt;"",'P9'!H23,"")</f>
        <v/>
      </c>
      <c r="E612" t="s">
        <v>409</v>
      </c>
      <c r="F612" t="s">
        <v>432</v>
      </c>
    </row>
    <row r="613" spans="1:6">
      <c r="A613" t="s">
        <v>569</v>
      </c>
      <c r="B613">
        <v>1019</v>
      </c>
      <c r="C613" t="s">
        <v>818</v>
      </c>
      <c r="D613" t="str">
        <f>IF('P9'!I23&lt;&gt;"",'P9'!I23,"")</f>
        <v/>
      </c>
      <c r="E613" t="s">
        <v>409</v>
      </c>
      <c r="F613" t="s">
        <v>432</v>
      </c>
    </row>
    <row r="614" spans="1:6">
      <c r="A614" t="s">
        <v>569</v>
      </c>
      <c r="B614">
        <v>1020</v>
      </c>
      <c r="C614" t="s">
        <v>819</v>
      </c>
      <c r="D614" t="str">
        <f>IF('P9'!J23&lt;&gt;"",'P9'!J23,"")</f>
        <v/>
      </c>
      <c r="E614" t="s">
        <v>409</v>
      </c>
      <c r="F614" t="s">
        <v>432</v>
      </c>
    </row>
    <row r="615" spans="1:6">
      <c r="A615" t="s">
        <v>569</v>
      </c>
      <c r="B615">
        <v>1021</v>
      </c>
      <c r="C615" t="s">
        <v>820</v>
      </c>
      <c r="D615" t="str">
        <f>IF('P9'!K23&lt;&gt;"",'P9'!K23,"")</f>
        <v/>
      </c>
      <c r="E615" t="s">
        <v>409</v>
      </c>
      <c r="F615" t="s">
        <v>432</v>
      </c>
    </row>
    <row r="616" spans="1:6">
      <c r="A616" t="s">
        <v>569</v>
      </c>
      <c r="B616">
        <v>1022</v>
      </c>
      <c r="C616" t="s">
        <v>821</v>
      </c>
      <c r="D616" t="str">
        <f>IF('P9'!L23&lt;&gt;"",'P9'!L23,"")</f>
        <v/>
      </c>
      <c r="E616" t="s">
        <v>409</v>
      </c>
      <c r="F616" t="s">
        <v>432</v>
      </c>
    </row>
    <row r="617" spans="1:6">
      <c r="A617" t="s">
        <v>569</v>
      </c>
      <c r="B617">
        <v>1023</v>
      </c>
      <c r="C617" t="s">
        <v>822</v>
      </c>
      <c r="D617" t="str">
        <f>IF('P9'!M23&lt;&gt;"",'P9'!M23,"")</f>
        <v/>
      </c>
      <c r="E617" t="s">
        <v>409</v>
      </c>
      <c r="F617" t="s">
        <v>432</v>
      </c>
    </row>
    <row r="618" spans="1:6">
      <c r="A618" t="s">
        <v>569</v>
      </c>
      <c r="B618">
        <v>1024</v>
      </c>
      <c r="C618" t="s">
        <v>823</v>
      </c>
      <c r="D618" t="str">
        <f>IF('P9'!N23&lt;&gt;"",'P9'!N23,"")</f>
        <v/>
      </c>
      <c r="E618" t="s">
        <v>409</v>
      </c>
      <c r="F618" t="s">
        <v>432</v>
      </c>
    </row>
    <row r="619" spans="1:6">
      <c r="A619" t="s">
        <v>569</v>
      </c>
      <c r="B619">
        <v>1025</v>
      </c>
      <c r="C619" t="s">
        <v>824</v>
      </c>
      <c r="D619" t="str">
        <f>IF('P9'!O23&lt;&gt;"",'P9'!O23,"")</f>
        <v/>
      </c>
      <c r="E619" t="s">
        <v>409</v>
      </c>
      <c r="F619" t="s">
        <v>432</v>
      </c>
    </row>
    <row r="620" spans="1:6">
      <c r="A620" t="s">
        <v>569</v>
      </c>
      <c r="B620">
        <v>1026</v>
      </c>
      <c r="C620" t="s">
        <v>825</v>
      </c>
      <c r="D620" t="str">
        <f>IF('P9'!P23&lt;&gt;"",'P9'!P23,"")</f>
        <v/>
      </c>
      <c r="E620" t="s">
        <v>409</v>
      </c>
      <c r="F620" t="s">
        <v>432</v>
      </c>
    </row>
    <row r="621" spans="1:6">
      <c r="A621" t="s">
        <v>569</v>
      </c>
      <c r="B621">
        <v>1027</v>
      </c>
      <c r="C621" t="s">
        <v>826</v>
      </c>
      <c r="D621" t="str">
        <f>IF('P9'!Q23&lt;&gt;"",'P9'!Q23,"")</f>
        <v/>
      </c>
      <c r="E621" t="s">
        <v>409</v>
      </c>
      <c r="F621" t="s">
        <v>432</v>
      </c>
    </row>
    <row r="622" spans="1:6">
      <c r="A622" t="s">
        <v>569</v>
      </c>
      <c r="B622">
        <v>1028</v>
      </c>
      <c r="C622" t="s">
        <v>827</v>
      </c>
      <c r="D622" t="str">
        <f>IF('P9'!R23&lt;&gt;"",'P9'!R23,"")</f>
        <v/>
      </c>
      <c r="E622" t="s">
        <v>409</v>
      </c>
      <c r="F622" t="s">
        <v>432</v>
      </c>
    </row>
    <row r="623" spans="1:6">
      <c r="A623" t="s">
        <v>569</v>
      </c>
      <c r="B623">
        <v>1029</v>
      </c>
      <c r="C623" t="s">
        <v>828</v>
      </c>
      <c r="D623" t="str">
        <f>IF('P9'!S23&lt;&gt;"",'P9'!S23,"")</f>
        <v/>
      </c>
      <c r="E623" t="s">
        <v>409</v>
      </c>
      <c r="F623" t="s">
        <v>432</v>
      </c>
    </row>
    <row r="624" spans="1:6">
      <c r="A624" t="s">
        <v>569</v>
      </c>
      <c r="B624">
        <v>1030</v>
      </c>
      <c r="C624" t="s">
        <v>829</v>
      </c>
      <c r="D624" t="str">
        <f>IF('P9'!T23&lt;&gt;"",'P9'!T23,"")</f>
        <v/>
      </c>
      <c r="E624" t="s">
        <v>409</v>
      </c>
      <c r="F624" t="s">
        <v>432</v>
      </c>
    </row>
    <row r="625" spans="1:6">
      <c r="A625" t="s">
        <v>569</v>
      </c>
      <c r="B625">
        <v>1031</v>
      </c>
      <c r="C625" t="s">
        <v>830</v>
      </c>
      <c r="D625" t="str">
        <f>IF('P9'!U23&lt;&gt;"",'P9'!U23,"")</f>
        <v/>
      </c>
      <c r="E625" t="s">
        <v>409</v>
      </c>
      <c r="F625" t="s">
        <v>432</v>
      </c>
    </row>
    <row r="626" spans="1:6">
      <c r="A626" t="s">
        <v>569</v>
      </c>
      <c r="B626">
        <v>1032</v>
      </c>
      <c r="C626" t="s">
        <v>831</v>
      </c>
      <c r="D626" s="2" t="str">
        <f>IF('P9'!V23&lt;&gt;"",'P9'!V23,"")</f>
        <v/>
      </c>
      <c r="E626" t="s">
        <v>409</v>
      </c>
      <c r="F626" t="s">
        <v>415</v>
      </c>
    </row>
    <row r="627" spans="1:6">
      <c r="A627" t="s">
        <v>569</v>
      </c>
      <c r="B627">
        <v>1035</v>
      </c>
      <c r="C627" t="s">
        <v>832</v>
      </c>
      <c r="D627" t="str">
        <f>IF('P9'!C24&lt;&gt;"",'P9'!C24,"")</f>
        <v/>
      </c>
      <c r="E627" t="s">
        <v>409</v>
      </c>
      <c r="F627" t="s">
        <v>432</v>
      </c>
    </row>
    <row r="628" spans="1:6">
      <c r="A628" t="s">
        <v>569</v>
      </c>
      <c r="B628">
        <v>1036</v>
      </c>
      <c r="C628" t="s">
        <v>833</v>
      </c>
      <c r="D628" t="str">
        <f>IF('P9'!D24&lt;&gt;"",'P9'!D24,"")</f>
        <v/>
      </c>
      <c r="E628" t="s">
        <v>409</v>
      </c>
      <c r="F628" t="s">
        <v>432</v>
      </c>
    </row>
    <row r="629" spans="1:6">
      <c r="A629" t="s">
        <v>569</v>
      </c>
      <c r="B629">
        <v>1037</v>
      </c>
      <c r="C629" t="s">
        <v>528</v>
      </c>
      <c r="D629" t="str">
        <f>IF('P9'!E24&lt;&gt;"",'P9'!E24,"")</f>
        <v/>
      </c>
      <c r="E629" t="s">
        <v>409</v>
      </c>
      <c r="F629" t="s">
        <v>432</v>
      </c>
    </row>
    <row r="630" spans="1:6">
      <c r="A630" t="s">
        <v>569</v>
      </c>
      <c r="B630">
        <v>1038</v>
      </c>
      <c r="C630" t="s">
        <v>834</v>
      </c>
      <c r="D630" t="str">
        <f>IF('P9'!F24&lt;&gt;"",'P9'!F24,"")</f>
        <v/>
      </c>
      <c r="E630" t="s">
        <v>409</v>
      </c>
      <c r="F630" t="s">
        <v>432</v>
      </c>
    </row>
    <row r="631" spans="1:6">
      <c r="A631" t="s">
        <v>569</v>
      </c>
      <c r="B631">
        <v>1039</v>
      </c>
      <c r="C631" t="s">
        <v>529</v>
      </c>
      <c r="D631" t="str">
        <f>IF('P9'!G24&lt;&gt;"",'P9'!G24,"")</f>
        <v/>
      </c>
      <c r="E631" t="s">
        <v>409</v>
      </c>
      <c r="F631" t="s">
        <v>432</v>
      </c>
    </row>
    <row r="632" spans="1:6">
      <c r="A632" t="s">
        <v>569</v>
      </c>
      <c r="B632">
        <v>1040</v>
      </c>
      <c r="C632" t="s">
        <v>530</v>
      </c>
      <c r="D632" t="str">
        <f>IF('P9'!H24&lt;&gt;"",'P9'!H24,"")</f>
        <v/>
      </c>
      <c r="E632" t="s">
        <v>409</v>
      </c>
      <c r="F632" t="s">
        <v>432</v>
      </c>
    </row>
    <row r="633" spans="1:6">
      <c r="A633" t="s">
        <v>569</v>
      </c>
      <c r="B633">
        <v>1041</v>
      </c>
      <c r="C633" t="s">
        <v>835</v>
      </c>
      <c r="D633" t="str">
        <f>IF('P9'!I24&lt;&gt;"",'P9'!I24,"")</f>
        <v/>
      </c>
      <c r="E633" t="s">
        <v>409</v>
      </c>
      <c r="F633" t="s">
        <v>432</v>
      </c>
    </row>
    <row r="634" spans="1:6">
      <c r="A634" t="s">
        <v>569</v>
      </c>
      <c r="B634">
        <v>1042</v>
      </c>
      <c r="C634" t="s">
        <v>836</v>
      </c>
      <c r="D634" t="str">
        <f>IF('P9'!J24&lt;&gt;"",'P9'!J24,"")</f>
        <v/>
      </c>
      <c r="E634" t="s">
        <v>409</v>
      </c>
      <c r="F634" t="s">
        <v>432</v>
      </c>
    </row>
    <row r="635" spans="1:6">
      <c r="A635" t="s">
        <v>569</v>
      </c>
      <c r="B635">
        <v>1043</v>
      </c>
      <c r="C635" t="s">
        <v>837</v>
      </c>
      <c r="D635" t="str">
        <f>IF('P9'!K24&lt;&gt;"",'P9'!K24,"")</f>
        <v/>
      </c>
      <c r="E635" t="s">
        <v>409</v>
      </c>
      <c r="F635" t="s">
        <v>432</v>
      </c>
    </row>
    <row r="636" spans="1:6">
      <c r="A636" t="s">
        <v>569</v>
      </c>
      <c r="B636">
        <v>1044</v>
      </c>
      <c r="C636" t="s">
        <v>838</v>
      </c>
      <c r="D636" t="str">
        <f>IF('P9'!L24&lt;&gt;"",'P9'!L24,"")</f>
        <v/>
      </c>
      <c r="E636" t="s">
        <v>409</v>
      </c>
      <c r="F636" t="s">
        <v>432</v>
      </c>
    </row>
    <row r="637" spans="1:6">
      <c r="A637" t="s">
        <v>569</v>
      </c>
      <c r="B637">
        <v>1045</v>
      </c>
      <c r="C637" t="s">
        <v>839</v>
      </c>
      <c r="D637" t="str">
        <f>IF('P9'!M24&lt;&gt;"",'P9'!M24,"")</f>
        <v/>
      </c>
      <c r="E637" t="s">
        <v>409</v>
      </c>
      <c r="F637" t="s">
        <v>432</v>
      </c>
    </row>
    <row r="638" spans="1:6">
      <c r="A638" t="s">
        <v>569</v>
      </c>
      <c r="B638">
        <v>1046</v>
      </c>
      <c r="C638" t="s">
        <v>840</v>
      </c>
      <c r="D638" t="str">
        <f>IF('P9'!N24&lt;&gt;"",'P9'!N24,"")</f>
        <v/>
      </c>
      <c r="E638" t="s">
        <v>409</v>
      </c>
      <c r="F638" t="s">
        <v>432</v>
      </c>
    </row>
    <row r="639" spans="1:6">
      <c r="A639" t="s">
        <v>569</v>
      </c>
      <c r="B639">
        <v>1047</v>
      </c>
      <c r="C639" t="s">
        <v>841</v>
      </c>
      <c r="D639" t="str">
        <f>IF('P9'!O24&lt;&gt;"",'P9'!O24,"")</f>
        <v/>
      </c>
      <c r="E639" t="s">
        <v>409</v>
      </c>
      <c r="F639" t="s">
        <v>432</v>
      </c>
    </row>
    <row r="640" spans="1:6">
      <c r="A640" t="s">
        <v>569</v>
      </c>
      <c r="B640">
        <v>1048</v>
      </c>
      <c r="C640" t="s">
        <v>842</v>
      </c>
      <c r="D640" t="str">
        <f>IF('P9'!P24&lt;&gt;"",'P9'!P24,"")</f>
        <v/>
      </c>
      <c r="E640" t="s">
        <v>409</v>
      </c>
      <c r="F640" t="s">
        <v>432</v>
      </c>
    </row>
    <row r="641" spans="1:6">
      <c r="A641" t="s">
        <v>569</v>
      </c>
      <c r="B641">
        <v>1049</v>
      </c>
      <c r="C641" t="s">
        <v>843</v>
      </c>
      <c r="D641" t="str">
        <f>IF('P9'!Q24&lt;&gt;"",'P9'!Q24,"")</f>
        <v/>
      </c>
      <c r="E641" t="s">
        <v>409</v>
      </c>
      <c r="F641" t="s">
        <v>432</v>
      </c>
    </row>
    <row r="642" spans="1:6">
      <c r="A642" t="s">
        <v>569</v>
      </c>
      <c r="B642">
        <v>1050</v>
      </c>
      <c r="C642" t="s">
        <v>844</v>
      </c>
      <c r="D642" t="str">
        <f>IF('P9'!R24&lt;&gt;"",'P9'!R24,"")</f>
        <v/>
      </c>
      <c r="E642" t="s">
        <v>409</v>
      </c>
      <c r="F642" t="s">
        <v>432</v>
      </c>
    </row>
    <row r="643" spans="1:6">
      <c r="A643" t="s">
        <v>569</v>
      </c>
      <c r="B643">
        <v>1051</v>
      </c>
      <c r="C643" t="s">
        <v>845</v>
      </c>
      <c r="D643" t="str">
        <f>IF('P9'!S24&lt;&gt;"",'P9'!S24,"")</f>
        <v/>
      </c>
      <c r="E643" t="s">
        <v>409</v>
      </c>
      <c r="F643" t="s">
        <v>432</v>
      </c>
    </row>
    <row r="644" spans="1:6">
      <c r="A644" t="s">
        <v>569</v>
      </c>
      <c r="B644">
        <v>1052</v>
      </c>
      <c r="C644" t="s">
        <v>846</v>
      </c>
      <c r="D644" t="str">
        <f>IF('P9'!T24&lt;&gt;"",'P9'!T24,"")</f>
        <v/>
      </c>
      <c r="E644" t="s">
        <v>409</v>
      </c>
      <c r="F644" t="s">
        <v>432</v>
      </c>
    </row>
    <row r="645" spans="1:6">
      <c r="A645" t="s">
        <v>569</v>
      </c>
      <c r="B645">
        <v>1053</v>
      </c>
      <c r="C645" t="s">
        <v>847</v>
      </c>
      <c r="D645" t="str">
        <f>IF('P9'!U24&lt;&gt;"",'P9'!U24,"")</f>
        <v/>
      </c>
      <c r="E645" t="s">
        <v>409</v>
      </c>
      <c r="F645" t="s">
        <v>432</v>
      </c>
    </row>
    <row r="646" spans="1:6">
      <c r="A646" t="s">
        <v>569</v>
      </c>
      <c r="B646">
        <v>1054</v>
      </c>
      <c r="C646" t="s">
        <v>848</v>
      </c>
      <c r="D646" s="2" t="str">
        <f>IF('P9'!V24&lt;&gt;"",'P9'!V24,"")</f>
        <v/>
      </c>
      <c r="E646" t="s">
        <v>409</v>
      </c>
      <c r="F646" t="s">
        <v>415</v>
      </c>
    </row>
    <row r="647" spans="1:6">
      <c r="A647" t="s">
        <v>569</v>
      </c>
      <c r="B647">
        <v>1056</v>
      </c>
      <c r="C647" t="s">
        <v>532</v>
      </c>
      <c r="D647" t="str">
        <f>IF('P9'!C25&lt;&gt;"",'P9'!C25,"")</f>
        <v/>
      </c>
      <c r="E647" t="s">
        <v>409</v>
      </c>
      <c r="F647" t="s">
        <v>432</v>
      </c>
    </row>
    <row r="648" spans="1:6">
      <c r="A648" t="s">
        <v>569</v>
      </c>
      <c r="B648">
        <v>1057</v>
      </c>
      <c r="C648" t="s">
        <v>533</v>
      </c>
      <c r="D648" t="str">
        <f>IF('P9'!D25&lt;&gt;"",'P9'!D25,"")</f>
        <v/>
      </c>
      <c r="E648" t="s">
        <v>409</v>
      </c>
      <c r="F648" t="s">
        <v>432</v>
      </c>
    </row>
    <row r="649" spans="1:6">
      <c r="A649" t="s">
        <v>569</v>
      </c>
      <c r="B649">
        <v>1058</v>
      </c>
      <c r="C649" t="s">
        <v>534</v>
      </c>
      <c r="D649" t="str">
        <f>IF('P9'!E25&lt;&gt;"",'P9'!E25,"")</f>
        <v/>
      </c>
      <c r="E649" t="s">
        <v>409</v>
      </c>
      <c r="F649" t="s">
        <v>432</v>
      </c>
    </row>
    <row r="650" spans="1:6">
      <c r="A650" t="s">
        <v>569</v>
      </c>
      <c r="B650">
        <v>1059</v>
      </c>
      <c r="C650" t="s">
        <v>849</v>
      </c>
      <c r="D650" t="str">
        <f>IF('P9'!F25&lt;&gt;"",'P9'!F25,"")</f>
        <v/>
      </c>
      <c r="E650" t="s">
        <v>409</v>
      </c>
      <c r="F650" t="s">
        <v>432</v>
      </c>
    </row>
    <row r="651" spans="1:6">
      <c r="A651" t="s">
        <v>569</v>
      </c>
      <c r="B651">
        <v>1060</v>
      </c>
      <c r="C651" t="s">
        <v>535</v>
      </c>
      <c r="D651" t="str">
        <f>IF('P9'!G25&lt;&gt;"",'P9'!G25,"")</f>
        <v/>
      </c>
      <c r="E651" t="s">
        <v>409</v>
      </c>
      <c r="F651" t="s">
        <v>432</v>
      </c>
    </row>
    <row r="652" spans="1:6">
      <c r="A652" t="s">
        <v>569</v>
      </c>
      <c r="B652">
        <v>1061</v>
      </c>
      <c r="C652" t="s">
        <v>850</v>
      </c>
      <c r="D652" t="str">
        <f>IF('P9'!H25&lt;&gt;"",'P9'!H25,"")</f>
        <v/>
      </c>
      <c r="E652" t="s">
        <v>409</v>
      </c>
      <c r="F652" t="s">
        <v>432</v>
      </c>
    </row>
    <row r="653" spans="1:6">
      <c r="A653" t="s">
        <v>569</v>
      </c>
      <c r="B653">
        <v>1062</v>
      </c>
      <c r="C653" t="s">
        <v>851</v>
      </c>
      <c r="D653" t="str">
        <f>IF('P9'!I25&lt;&gt;"",'P9'!I25,"")</f>
        <v/>
      </c>
      <c r="E653" t="s">
        <v>409</v>
      </c>
      <c r="F653" t="s">
        <v>432</v>
      </c>
    </row>
    <row r="654" spans="1:6">
      <c r="A654" t="s">
        <v>569</v>
      </c>
      <c r="B654">
        <v>1063</v>
      </c>
      <c r="C654" t="s">
        <v>852</v>
      </c>
      <c r="D654" t="str">
        <f>IF('P9'!J25&lt;&gt;"",'P9'!J25,"")</f>
        <v/>
      </c>
      <c r="E654" t="s">
        <v>409</v>
      </c>
      <c r="F654" t="s">
        <v>432</v>
      </c>
    </row>
    <row r="655" spans="1:6">
      <c r="A655" t="s">
        <v>569</v>
      </c>
      <c r="B655">
        <v>1064</v>
      </c>
      <c r="C655" t="s">
        <v>853</v>
      </c>
      <c r="D655" t="str">
        <f>IF('P9'!K25&lt;&gt;"",'P9'!K25,"")</f>
        <v/>
      </c>
      <c r="E655" t="s">
        <v>409</v>
      </c>
      <c r="F655" t="s">
        <v>432</v>
      </c>
    </row>
    <row r="656" spans="1:6">
      <c r="A656" t="s">
        <v>569</v>
      </c>
      <c r="B656">
        <v>1065</v>
      </c>
      <c r="C656" t="s">
        <v>854</v>
      </c>
      <c r="D656" t="str">
        <f>IF('P9'!L25&lt;&gt;"",'P9'!L25,"")</f>
        <v/>
      </c>
      <c r="E656" t="s">
        <v>409</v>
      </c>
      <c r="F656" t="s">
        <v>432</v>
      </c>
    </row>
    <row r="657" spans="1:6">
      <c r="A657" t="s">
        <v>569</v>
      </c>
      <c r="B657">
        <v>1066</v>
      </c>
      <c r="C657" t="s">
        <v>855</v>
      </c>
      <c r="D657" t="str">
        <f>IF('P9'!M25&lt;&gt;"",'P9'!M25,"")</f>
        <v/>
      </c>
      <c r="E657" t="s">
        <v>409</v>
      </c>
      <c r="F657" t="s">
        <v>432</v>
      </c>
    </row>
    <row r="658" spans="1:6">
      <c r="A658" t="s">
        <v>569</v>
      </c>
      <c r="B658">
        <v>1067</v>
      </c>
      <c r="C658" t="s">
        <v>856</v>
      </c>
      <c r="D658" t="str">
        <f>IF('P9'!N25&lt;&gt;"",'P9'!N25,"")</f>
        <v/>
      </c>
      <c r="E658" t="s">
        <v>409</v>
      </c>
      <c r="F658" t="s">
        <v>432</v>
      </c>
    </row>
    <row r="659" spans="1:6">
      <c r="A659" t="s">
        <v>569</v>
      </c>
      <c r="B659">
        <v>1068</v>
      </c>
      <c r="C659" t="s">
        <v>857</v>
      </c>
      <c r="D659" t="str">
        <f>IF('P9'!O25&lt;&gt;"",'P9'!O25,"")</f>
        <v/>
      </c>
      <c r="E659" t="s">
        <v>409</v>
      </c>
      <c r="F659" t="s">
        <v>432</v>
      </c>
    </row>
    <row r="660" spans="1:6">
      <c r="A660" t="s">
        <v>569</v>
      </c>
      <c r="B660">
        <v>1069</v>
      </c>
      <c r="C660" t="s">
        <v>858</v>
      </c>
      <c r="D660" t="str">
        <f>IF('P9'!P25&lt;&gt;"",'P9'!P25,"")</f>
        <v/>
      </c>
      <c r="E660" t="s">
        <v>409</v>
      </c>
      <c r="F660" t="s">
        <v>432</v>
      </c>
    </row>
    <row r="661" spans="1:6">
      <c r="A661" t="s">
        <v>569</v>
      </c>
      <c r="B661">
        <v>1070</v>
      </c>
      <c r="C661" t="s">
        <v>859</v>
      </c>
      <c r="D661" t="str">
        <f>IF('P9'!Q25&lt;&gt;"",'P9'!Q25,"")</f>
        <v/>
      </c>
      <c r="E661" t="s">
        <v>409</v>
      </c>
      <c r="F661" t="s">
        <v>432</v>
      </c>
    </row>
    <row r="662" spans="1:6">
      <c r="A662" t="s">
        <v>569</v>
      </c>
      <c r="B662">
        <v>1071</v>
      </c>
      <c r="C662" t="s">
        <v>860</v>
      </c>
      <c r="D662" t="str">
        <f>IF('P9'!R25&lt;&gt;"",'P9'!R25,"")</f>
        <v/>
      </c>
      <c r="E662" t="s">
        <v>409</v>
      </c>
      <c r="F662" t="s">
        <v>432</v>
      </c>
    </row>
    <row r="663" spans="1:6">
      <c r="A663" t="s">
        <v>569</v>
      </c>
      <c r="B663">
        <v>1072</v>
      </c>
      <c r="C663" t="s">
        <v>861</v>
      </c>
      <c r="D663" t="str">
        <f>IF('P9'!S25&lt;&gt;"",'P9'!S25,"")</f>
        <v/>
      </c>
      <c r="E663" t="s">
        <v>409</v>
      </c>
      <c r="F663" t="s">
        <v>432</v>
      </c>
    </row>
    <row r="664" spans="1:6">
      <c r="A664" t="s">
        <v>569</v>
      </c>
      <c r="B664">
        <v>1073</v>
      </c>
      <c r="C664" t="s">
        <v>862</v>
      </c>
      <c r="D664" t="str">
        <f>IF('P9'!T25&lt;&gt;"",'P9'!T25,"")</f>
        <v/>
      </c>
      <c r="E664" t="s">
        <v>409</v>
      </c>
      <c r="F664" t="s">
        <v>432</v>
      </c>
    </row>
    <row r="665" spans="1:6">
      <c r="A665" t="s">
        <v>569</v>
      </c>
      <c r="B665">
        <v>1074</v>
      </c>
      <c r="C665" t="s">
        <v>863</v>
      </c>
      <c r="D665" t="str">
        <f>IF('P9'!U25&lt;&gt;"",'P9'!U25,"")</f>
        <v/>
      </c>
      <c r="E665" t="s">
        <v>409</v>
      </c>
      <c r="F665" t="s">
        <v>432</v>
      </c>
    </row>
    <row r="666" spans="1:6">
      <c r="A666" t="s">
        <v>569</v>
      </c>
      <c r="B666">
        <v>1075</v>
      </c>
      <c r="C666" t="s">
        <v>864</v>
      </c>
      <c r="D666" s="2" t="str">
        <f>IF('P9'!V25&lt;&gt;"",'P9'!V25,"")</f>
        <v/>
      </c>
      <c r="E666" t="s">
        <v>409</v>
      </c>
      <c r="F666" t="s">
        <v>415</v>
      </c>
    </row>
    <row r="667" spans="1:6">
      <c r="A667" t="s">
        <v>569</v>
      </c>
      <c r="B667">
        <v>1078</v>
      </c>
      <c r="C667" t="s">
        <v>865</v>
      </c>
      <c r="D667" t="str">
        <f>IF('P9'!C26&lt;&gt;"",'P9'!C26,"")</f>
        <v/>
      </c>
      <c r="E667" t="s">
        <v>409</v>
      </c>
      <c r="F667" t="s">
        <v>432</v>
      </c>
    </row>
    <row r="668" spans="1:6">
      <c r="A668" t="s">
        <v>569</v>
      </c>
      <c r="B668">
        <v>1079</v>
      </c>
      <c r="C668" t="s">
        <v>866</v>
      </c>
      <c r="D668" t="str">
        <f>IF('P9'!D26&lt;&gt;"",'P9'!D26,"")</f>
        <v/>
      </c>
      <c r="E668" t="s">
        <v>409</v>
      </c>
      <c r="F668" t="s">
        <v>432</v>
      </c>
    </row>
    <row r="669" spans="1:6">
      <c r="A669" t="s">
        <v>569</v>
      </c>
      <c r="B669">
        <v>1080</v>
      </c>
      <c r="C669" t="s">
        <v>536</v>
      </c>
      <c r="D669" t="str">
        <f>IF('P9'!E26&lt;&gt;"",'P9'!E26,"")</f>
        <v/>
      </c>
      <c r="E669" t="s">
        <v>409</v>
      </c>
      <c r="F669" t="s">
        <v>432</v>
      </c>
    </row>
    <row r="670" spans="1:6">
      <c r="A670" t="s">
        <v>569</v>
      </c>
      <c r="B670">
        <v>1081</v>
      </c>
      <c r="C670" t="s">
        <v>867</v>
      </c>
      <c r="D670" t="str">
        <f>IF('P9'!F26&lt;&gt;"",'P9'!F26,"")</f>
        <v/>
      </c>
      <c r="E670" t="s">
        <v>409</v>
      </c>
      <c r="F670" t="s">
        <v>432</v>
      </c>
    </row>
    <row r="671" spans="1:6">
      <c r="A671" t="s">
        <v>569</v>
      </c>
      <c r="B671">
        <v>1082</v>
      </c>
      <c r="C671" t="s">
        <v>537</v>
      </c>
      <c r="D671" t="str">
        <f>IF('P9'!G26&lt;&gt;"",'P9'!G26,"")</f>
        <v/>
      </c>
      <c r="E671" t="s">
        <v>409</v>
      </c>
      <c r="F671" t="s">
        <v>432</v>
      </c>
    </row>
    <row r="672" spans="1:6">
      <c r="A672" t="s">
        <v>569</v>
      </c>
      <c r="B672">
        <v>1083</v>
      </c>
      <c r="C672" t="s">
        <v>868</v>
      </c>
      <c r="D672" t="str">
        <f>IF('P9'!H26&lt;&gt;"",'P9'!H26,"")</f>
        <v/>
      </c>
      <c r="E672" t="s">
        <v>409</v>
      </c>
      <c r="F672" t="s">
        <v>432</v>
      </c>
    </row>
    <row r="673" spans="1:6">
      <c r="A673" t="s">
        <v>569</v>
      </c>
      <c r="B673">
        <v>1084</v>
      </c>
      <c r="C673" t="s">
        <v>869</v>
      </c>
      <c r="D673" t="str">
        <f>IF('P9'!I26&lt;&gt;"",'P9'!I26,"")</f>
        <v/>
      </c>
      <c r="E673" t="s">
        <v>409</v>
      </c>
      <c r="F673" t="s">
        <v>432</v>
      </c>
    </row>
    <row r="674" spans="1:6">
      <c r="A674" t="s">
        <v>569</v>
      </c>
      <c r="B674">
        <v>1085</v>
      </c>
      <c r="C674" t="s">
        <v>870</v>
      </c>
      <c r="D674" t="str">
        <f>IF('P9'!J26&lt;&gt;"",'P9'!J26,"")</f>
        <v/>
      </c>
      <c r="E674" t="s">
        <v>409</v>
      </c>
      <c r="F674" t="s">
        <v>432</v>
      </c>
    </row>
    <row r="675" spans="1:6">
      <c r="A675" t="s">
        <v>569</v>
      </c>
      <c r="B675">
        <v>1086</v>
      </c>
      <c r="C675" t="s">
        <v>871</v>
      </c>
      <c r="D675" t="str">
        <f>IF('P9'!K26&lt;&gt;"",'P9'!K26,"")</f>
        <v/>
      </c>
      <c r="E675" t="s">
        <v>409</v>
      </c>
      <c r="F675" t="s">
        <v>432</v>
      </c>
    </row>
    <row r="676" spans="1:6">
      <c r="A676" t="s">
        <v>569</v>
      </c>
      <c r="B676">
        <v>1087</v>
      </c>
      <c r="C676" t="s">
        <v>872</v>
      </c>
      <c r="D676" t="str">
        <f>IF('P9'!L26&lt;&gt;"",'P9'!L26,"")</f>
        <v/>
      </c>
      <c r="E676" t="s">
        <v>409</v>
      </c>
      <c r="F676" t="s">
        <v>432</v>
      </c>
    </row>
    <row r="677" spans="1:6">
      <c r="A677" t="s">
        <v>569</v>
      </c>
      <c r="B677">
        <v>1088</v>
      </c>
      <c r="C677" t="s">
        <v>873</v>
      </c>
      <c r="D677" t="str">
        <f>IF('P9'!M26&lt;&gt;"",'P9'!M26,"")</f>
        <v/>
      </c>
      <c r="E677" t="s">
        <v>409</v>
      </c>
      <c r="F677" t="s">
        <v>432</v>
      </c>
    </row>
    <row r="678" spans="1:6">
      <c r="A678" t="s">
        <v>569</v>
      </c>
      <c r="B678">
        <v>1089</v>
      </c>
      <c r="C678" t="s">
        <v>874</v>
      </c>
      <c r="D678" t="str">
        <f>IF('P9'!N26&lt;&gt;"",'P9'!N26,"")</f>
        <v/>
      </c>
      <c r="E678" t="s">
        <v>409</v>
      </c>
      <c r="F678" t="s">
        <v>432</v>
      </c>
    </row>
    <row r="679" spans="1:6">
      <c r="A679" t="s">
        <v>569</v>
      </c>
      <c r="B679">
        <v>1090</v>
      </c>
      <c r="C679" t="s">
        <v>875</v>
      </c>
      <c r="D679" t="str">
        <f>IF('P9'!O26&lt;&gt;"",'P9'!O26,"")</f>
        <v/>
      </c>
      <c r="E679" t="s">
        <v>409</v>
      </c>
      <c r="F679" t="s">
        <v>432</v>
      </c>
    </row>
    <row r="680" spans="1:6">
      <c r="A680" t="s">
        <v>569</v>
      </c>
      <c r="B680">
        <v>1091</v>
      </c>
      <c r="C680" t="s">
        <v>876</v>
      </c>
      <c r="D680" t="str">
        <f>IF('P9'!P26&lt;&gt;"",'P9'!P26,"")</f>
        <v/>
      </c>
      <c r="E680" t="s">
        <v>409</v>
      </c>
      <c r="F680" t="s">
        <v>432</v>
      </c>
    </row>
    <row r="681" spans="1:6">
      <c r="A681" t="s">
        <v>569</v>
      </c>
      <c r="B681">
        <v>1092</v>
      </c>
      <c r="C681" t="s">
        <v>877</v>
      </c>
      <c r="D681" t="str">
        <f>IF('P9'!Q26&lt;&gt;"",'P9'!Q26,"")</f>
        <v/>
      </c>
      <c r="E681" t="s">
        <v>409</v>
      </c>
      <c r="F681" t="s">
        <v>432</v>
      </c>
    </row>
    <row r="682" spans="1:6">
      <c r="A682" t="s">
        <v>569</v>
      </c>
      <c r="B682">
        <v>1093</v>
      </c>
      <c r="C682" t="s">
        <v>878</v>
      </c>
      <c r="D682" t="str">
        <f>IF('P9'!R26&lt;&gt;"",'P9'!R26,"")</f>
        <v/>
      </c>
      <c r="E682" t="s">
        <v>409</v>
      </c>
      <c r="F682" t="s">
        <v>432</v>
      </c>
    </row>
    <row r="683" spans="1:6">
      <c r="A683" t="s">
        <v>569</v>
      </c>
      <c r="B683">
        <v>1094</v>
      </c>
      <c r="C683" t="s">
        <v>879</v>
      </c>
      <c r="D683" t="str">
        <f>IF('P9'!S26&lt;&gt;"",'P9'!S26,"")</f>
        <v/>
      </c>
      <c r="E683" t="s">
        <v>409</v>
      </c>
      <c r="F683" t="s">
        <v>432</v>
      </c>
    </row>
    <row r="684" spans="1:6">
      <c r="A684" t="s">
        <v>569</v>
      </c>
      <c r="B684">
        <v>1095</v>
      </c>
      <c r="C684" t="s">
        <v>880</v>
      </c>
      <c r="D684" t="str">
        <f>IF('P9'!T26&lt;&gt;"",'P9'!T26,"")</f>
        <v/>
      </c>
      <c r="E684" t="s">
        <v>409</v>
      </c>
      <c r="F684" t="s">
        <v>432</v>
      </c>
    </row>
    <row r="685" spans="1:6">
      <c r="A685" t="s">
        <v>569</v>
      </c>
      <c r="B685">
        <v>1096</v>
      </c>
      <c r="C685" t="s">
        <v>881</v>
      </c>
      <c r="D685" t="str">
        <f>IF('P9'!U26&lt;&gt;"",'P9'!U26,"")</f>
        <v/>
      </c>
      <c r="E685" t="s">
        <v>409</v>
      </c>
      <c r="F685" t="s">
        <v>432</v>
      </c>
    </row>
    <row r="686" spans="1:6">
      <c r="A686" t="s">
        <v>569</v>
      </c>
      <c r="B686">
        <v>1097</v>
      </c>
      <c r="C686" t="s">
        <v>882</v>
      </c>
      <c r="D686" s="2" t="str">
        <f>IF('P9'!V26&lt;&gt;"",'P9'!V26,"")</f>
        <v/>
      </c>
      <c r="E686" t="s">
        <v>409</v>
      </c>
      <c r="F686" t="s">
        <v>415</v>
      </c>
    </row>
    <row r="687" spans="1:6">
      <c r="A687" t="s">
        <v>569</v>
      </c>
      <c r="B687">
        <v>1098</v>
      </c>
      <c r="C687" t="s">
        <v>883</v>
      </c>
      <c r="D687" t="str">
        <f>IF('P9'!B27&lt;&gt;"",'P9'!B27,"")</f>
        <v/>
      </c>
      <c r="E687" t="s">
        <v>409</v>
      </c>
      <c r="F687" t="s">
        <v>432</v>
      </c>
    </row>
    <row r="688" spans="1:6">
      <c r="A688" t="s">
        <v>569</v>
      </c>
      <c r="B688">
        <v>1099</v>
      </c>
      <c r="C688" t="s">
        <v>884</v>
      </c>
      <c r="D688" t="str">
        <f>IF('P9'!C27&lt;&gt;"",'P9'!C27,"")</f>
        <v/>
      </c>
      <c r="E688" t="s">
        <v>409</v>
      </c>
      <c r="F688" t="s">
        <v>432</v>
      </c>
    </row>
    <row r="689" spans="1:6">
      <c r="A689" t="s">
        <v>569</v>
      </c>
      <c r="B689">
        <v>1100</v>
      </c>
      <c r="C689" t="s">
        <v>885</v>
      </c>
      <c r="D689" t="str">
        <f>IF('P9'!D27&lt;&gt;"",'P9'!D27,"")</f>
        <v/>
      </c>
      <c r="E689" t="s">
        <v>409</v>
      </c>
      <c r="F689" t="s">
        <v>432</v>
      </c>
    </row>
    <row r="690" spans="1:6">
      <c r="A690" t="s">
        <v>569</v>
      </c>
      <c r="B690">
        <v>1101</v>
      </c>
      <c r="C690" t="s">
        <v>538</v>
      </c>
      <c r="D690" t="str">
        <f>IF('P9'!E27&lt;&gt;"",'P9'!E27,"")</f>
        <v/>
      </c>
      <c r="E690" t="s">
        <v>409</v>
      </c>
      <c r="F690" t="s">
        <v>432</v>
      </c>
    </row>
    <row r="691" spans="1:6">
      <c r="A691" t="s">
        <v>569</v>
      </c>
      <c r="B691">
        <v>1102</v>
      </c>
      <c r="C691" t="s">
        <v>886</v>
      </c>
      <c r="D691" t="str">
        <f>IF('P9'!F27&lt;&gt;"",'P9'!F27,"")</f>
        <v/>
      </c>
      <c r="E691" t="s">
        <v>409</v>
      </c>
      <c r="F691" t="s">
        <v>432</v>
      </c>
    </row>
    <row r="692" spans="1:6">
      <c r="A692" t="s">
        <v>569</v>
      </c>
      <c r="B692">
        <v>1103</v>
      </c>
      <c r="C692" t="s">
        <v>539</v>
      </c>
      <c r="D692" t="str">
        <f>IF('P9'!G27&lt;&gt;"",'P9'!G27,"")</f>
        <v/>
      </c>
      <c r="E692" t="s">
        <v>409</v>
      </c>
      <c r="F692" t="s">
        <v>432</v>
      </c>
    </row>
    <row r="693" spans="1:6">
      <c r="A693" t="s">
        <v>569</v>
      </c>
      <c r="B693">
        <v>1104</v>
      </c>
      <c r="C693" t="s">
        <v>887</v>
      </c>
      <c r="D693" t="str">
        <f>IF('P9'!H27&lt;&gt;"",'P9'!H27,"")</f>
        <v/>
      </c>
      <c r="E693" t="s">
        <v>409</v>
      </c>
      <c r="F693" t="s">
        <v>432</v>
      </c>
    </row>
    <row r="694" spans="1:6">
      <c r="A694" t="s">
        <v>569</v>
      </c>
      <c r="B694">
        <v>1105</v>
      </c>
      <c r="C694" t="s">
        <v>888</v>
      </c>
      <c r="D694" t="str">
        <f>IF('P9'!I27&lt;&gt;"",'P9'!I27,"")</f>
        <v/>
      </c>
      <c r="E694" t="s">
        <v>409</v>
      </c>
      <c r="F694" t="s">
        <v>432</v>
      </c>
    </row>
    <row r="695" spans="1:6">
      <c r="A695" t="s">
        <v>569</v>
      </c>
      <c r="B695">
        <v>1106</v>
      </c>
      <c r="C695" t="s">
        <v>889</v>
      </c>
      <c r="D695" t="str">
        <f>IF('P9'!J27&lt;&gt;"",'P9'!J27,"")</f>
        <v/>
      </c>
      <c r="E695" t="s">
        <v>409</v>
      </c>
      <c r="F695" t="s">
        <v>432</v>
      </c>
    </row>
    <row r="696" spans="1:6">
      <c r="A696" t="s">
        <v>569</v>
      </c>
      <c r="B696">
        <v>1107</v>
      </c>
      <c r="C696" t="s">
        <v>890</v>
      </c>
      <c r="D696" t="str">
        <f>IF('P9'!K27&lt;&gt;"",'P9'!K27,"")</f>
        <v/>
      </c>
      <c r="E696" t="s">
        <v>409</v>
      </c>
      <c r="F696" t="s">
        <v>432</v>
      </c>
    </row>
    <row r="697" spans="1:6">
      <c r="A697" t="s">
        <v>569</v>
      </c>
      <c r="B697">
        <v>1108</v>
      </c>
      <c r="C697" t="s">
        <v>891</v>
      </c>
      <c r="D697" t="str">
        <f>IF('P9'!L27&lt;&gt;"",'P9'!L27,"")</f>
        <v/>
      </c>
      <c r="E697" t="s">
        <v>409</v>
      </c>
      <c r="F697" t="s">
        <v>432</v>
      </c>
    </row>
    <row r="698" spans="1:6">
      <c r="A698" t="s">
        <v>569</v>
      </c>
      <c r="B698">
        <v>1109</v>
      </c>
      <c r="C698" t="s">
        <v>892</v>
      </c>
      <c r="D698" t="str">
        <f>IF('P9'!M27&lt;&gt;"",'P9'!M27,"")</f>
        <v/>
      </c>
      <c r="E698" t="s">
        <v>409</v>
      </c>
      <c r="F698" t="s">
        <v>432</v>
      </c>
    </row>
    <row r="699" spans="1:6">
      <c r="A699" t="s">
        <v>569</v>
      </c>
      <c r="B699">
        <v>1110</v>
      </c>
      <c r="C699" t="s">
        <v>893</v>
      </c>
      <c r="D699" t="str">
        <f>IF('P9'!N27&lt;&gt;"",'P9'!N27,"")</f>
        <v/>
      </c>
      <c r="E699" t="s">
        <v>409</v>
      </c>
      <c r="F699" t="s">
        <v>432</v>
      </c>
    </row>
    <row r="700" spans="1:6">
      <c r="A700" t="s">
        <v>569</v>
      </c>
      <c r="B700">
        <v>1111</v>
      </c>
      <c r="C700" t="s">
        <v>894</v>
      </c>
      <c r="D700" t="str">
        <f>IF('P9'!O27&lt;&gt;"",'P9'!O27,"")</f>
        <v/>
      </c>
      <c r="E700" t="s">
        <v>409</v>
      </c>
      <c r="F700" t="s">
        <v>432</v>
      </c>
    </row>
    <row r="701" spans="1:6">
      <c r="A701" t="s">
        <v>569</v>
      </c>
      <c r="B701">
        <v>1112</v>
      </c>
      <c r="C701" t="s">
        <v>895</v>
      </c>
      <c r="D701" t="str">
        <f>IF('P9'!P27&lt;&gt;"",'P9'!P27,"")</f>
        <v/>
      </c>
      <c r="E701" t="s">
        <v>409</v>
      </c>
      <c r="F701" t="s">
        <v>432</v>
      </c>
    </row>
    <row r="702" spans="1:6">
      <c r="A702" t="s">
        <v>569</v>
      </c>
      <c r="B702">
        <v>1113</v>
      </c>
      <c r="C702" t="s">
        <v>896</v>
      </c>
      <c r="D702" t="str">
        <f>IF('P9'!Q27&lt;&gt;"",'P9'!Q27,"")</f>
        <v/>
      </c>
      <c r="E702" t="s">
        <v>409</v>
      </c>
      <c r="F702" t="s">
        <v>432</v>
      </c>
    </row>
    <row r="703" spans="1:6">
      <c r="A703" t="s">
        <v>569</v>
      </c>
      <c r="B703">
        <v>1114</v>
      </c>
      <c r="C703" t="s">
        <v>897</v>
      </c>
      <c r="D703" t="str">
        <f>IF('P9'!R27&lt;&gt;"",'P9'!R27,"")</f>
        <v/>
      </c>
      <c r="E703" t="s">
        <v>409</v>
      </c>
      <c r="F703" t="s">
        <v>432</v>
      </c>
    </row>
    <row r="704" spans="1:6">
      <c r="A704" t="s">
        <v>569</v>
      </c>
      <c r="B704">
        <v>1115</v>
      </c>
      <c r="C704" t="s">
        <v>898</v>
      </c>
      <c r="D704" t="str">
        <f>IF('P9'!S27&lt;&gt;"",'P9'!S27,"")</f>
        <v/>
      </c>
      <c r="E704" t="s">
        <v>409</v>
      </c>
      <c r="F704" t="s">
        <v>432</v>
      </c>
    </row>
    <row r="705" spans="1:6">
      <c r="A705" t="s">
        <v>569</v>
      </c>
      <c r="B705">
        <v>1116</v>
      </c>
      <c r="C705" t="s">
        <v>899</v>
      </c>
      <c r="D705" t="str">
        <f>IF('P9'!T27&lt;&gt;"",'P9'!T27,"")</f>
        <v/>
      </c>
      <c r="E705" t="s">
        <v>409</v>
      </c>
      <c r="F705" t="s">
        <v>432</v>
      </c>
    </row>
    <row r="706" spans="1:6">
      <c r="A706" t="s">
        <v>569</v>
      </c>
      <c r="B706">
        <v>1117</v>
      </c>
      <c r="C706" t="s">
        <v>900</v>
      </c>
      <c r="D706" t="str">
        <f>IF('P9'!U27&lt;&gt;"",'P9'!U27,"")</f>
        <v/>
      </c>
      <c r="E706" t="s">
        <v>409</v>
      </c>
      <c r="F706" t="s">
        <v>432</v>
      </c>
    </row>
    <row r="707" spans="1:6">
      <c r="A707" t="s">
        <v>569</v>
      </c>
      <c r="B707">
        <v>1118</v>
      </c>
      <c r="C707" t="s">
        <v>901</v>
      </c>
      <c r="D707" s="2" t="str">
        <f>IF('P9'!V27&lt;&gt;"",'P9'!V27,"")</f>
        <v/>
      </c>
      <c r="E707" t="s">
        <v>409</v>
      </c>
      <c r="F707" t="s">
        <v>415</v>
      </c>
    </row>
    <row r="708" spans="1:6">
      <c r="A708" t="s">
        <v>569</v>
      </c>
      <c r="B708">
        <v>1120</v>
      </c>
      <c r="C708" t="s">
        <v>902</v>
      </c>
      <c r="D708" t="str">
        <f>IF('P9'!C28&lt;&gt;"",'P9'!C28,"")</f>
        <v/>
      </c>
      <c r="E708" t="s">
        <v>409</v>
      </c>
      <c r="F708" t="s">
        <v>432</v>
      </c>
    </row>
    <row r="709" spans="1:6">
      <c r="A709" t="s">
        <v>569</v>
      </c>
      <c r="B709">
        <v>1121</v>
      </c>
      <c r="C709" t="s">
        <v>903</v>
      </c>
      <c r="D709" t="str">
        <f>IF('P9'!D28&lt;&gt;"",'P9'!D28,"")</f>
        <v/>
      </c>
      <c r="E709" t="s">
        <v>409</v>
      </c>
      <c r="F709" t="s">
        <v>432</v>
      </c>
    </row>
    <row r="710" spans="1:6">
      <c r="A710" t="s">
        <v>569</v>
      </c>
      <c r="B710">
        <v>1122</v>
      </c>
      <c r="C710" t="s">
        <v>540</v>
      </c>
      <c r="D710" t="str">
        <f>IF('P9'!E28&lt;&gt;"",'P9'!E28,"")</f>
        <v/>
      </c>
      <c r="E710" t="s">
        <v>409</v>
      </c>
      <c r="F710" t="s">
        <v>432</v>
      </c>
    </row>
    <row r="711" spans="1:6">
      <c r="A711" t="s">
        <v>569</v>
      </c>
      <c r="B711">
        <v>1123</v>
      </c>
      <c r="C711" t="s">
        <v>904</v>
      </c>
      <c r="D711" t="str">
        <f>IF('P9'!F28&lt;&gt;"",'P9'!F28,"")</f>
        <v/>
      </c>
      <c r="E711" t="s">
        <v>409</v>
      </c>
      <c r="F711" t="s">
        <v>432</v>
      </c>
    </row>
    <row r="712" spans="1:6">
      <c r="A712" t="s">
        <v>569</v>
      </c>
      <c r="B712">
        <v>1124</v>
      </c>
      <c r="C712" t="s">
        <v>541</v>
      </c>
      <c r="D712" t="str">
        <f>IF('P9'!G28&lt;&gt;"",'P9'!G28,"")</f>
        <v/>
      </c>
      <c r="E712" t="s">
        <v>409</v>
      </c>
      <c r="F712" t="s">
        <v>432</v>
      </c>
    </row>
    <row r="713" spans="1:6">
      <c r="A713" t="s">
        <v>569</v>
      </c>
      <c r="B713">
        <v>1125</v>
      </c>
      <c r="C713" t="s">
        <v>542</v>
      </c>
      <c r="D713" t="str">
        <f>IF('P9'!H28&lt;&gt;"",'P9'!H28,"")</f>
        <v/>
      </c>
      <c r="E713" t="s">
        <v>409</v>
      </c>
      <c r="F713" t="s">
        <v>432</v>
      </c>
    </row>
    <row r="714" spans="1:6">
      <c r="A714" t="s">
        <v>569</v>
      </c>
      <c r="B714">
        <v>1126</v>
      </c>
      <c r="C714" t="s">
        <v>905</v>
      </c>
      <c r="D714" t="str">
        <f>IF('P9'!I28&lt;&gt;"",'P9'!I28,"")</f>
        <v/>
      </c>
      <c r="E714" t="s">
        <v>409</v>
      </c>
      <c r="F714" t="s">
        <v>432</v>
      </c>
    </row>
    <row r="715" spans="1:6">
      <c r="A715" t="s">
        <v>569</v>
      </c>
      <c r="B715">
        <v>1127</v>
      </c>
      <c r="C715" t="s">
        <v>906</v>
      </c>
      <c r="D715" t="str">
        <f>IF('P9'!J28&lt;&gt;"",'P9'!J28,"")</f>
        <v/>
      </c>
      <c r="E715" t="s">
        <v>409</v>
      </c>
      <c r="F715" t="s">
        <v>432</v>
      </c>
    </row>
    <row r="716" spans="1:6">
      <c r="A716" t="s">
        <v>569</v>
      </c>
      <c r="B716">
        <v>1128</v>
      </c>
      <c r="C716" t="s">
        <v>907</v>
      </c>
      <c r="D716" t="str">
        <f>IF('P9'!K28&lt;&gt;"",'P9'!K28,"")</f>
        <v/>
      </c>
      <c r="E716" t="s">
        <v>409</v>
      </c>
      <c r="F716" t="s">
        <v>432</v>
      </c>
    </row>
    <row r="717" spans="1:6">
      <c r="A717" t="s">
        <v>569</v>
      </c>
      <c r="B717">
        <v>1129</v>
      </c>
      <c r="C717" t="s">
        <v>908</v>
      </c>
      <c r="D717" t="str">
        <f>IF('P9'!L28&lt;&gt;"",'P9'!L28,"")</f>
        <v/>
      </c>
      <c r="E717" t="s">
        <v>409</v>
      </c>
      <c r="F717" t="s">
        <v>432</v>
      </c>
    </row>
    <row r="718" spans="1:6">
      <c r="A718" t="s">
        <v>569</v>
      </c>
      <c r="B718">
        <v>1130</v>
      </c>
      <c r="C718" t="s">
        <v>909</v>
      </c>
      <c r="D718" t="str">
        <f>IF('P9'!M28&lt;&gt;"",'P9'!M28,"")</f>
        <v/>
      </c>
      <c r="E718" t="s">
        <v>409</v>
      </c>
      <c r="F718" t="s">
        <v>432</v>
      </c>
    </row>
    <row r="719" spans="1:6">
      <c r="A719" t="s">
        <v>569</v>
      </c>
      <c r="B719">
        <v>1131</v>
      </c>
      <c r="C719" t="s">
        <v>910</v>
      </c>
      <c r="D719" t="str">
        <f>IF('P9'!N28&lt;&gt;"",'P9'!N28,"")</f>
        <v/>
      </c>
      <c r="E719" t="s">
        <v>409</v>
      </c>
      <c r="F719" t="s">
        <v>432</v>
      </c>
    </row>
    <row r="720" spans="1:6">
      <c r="A720" t="s">
        <v>569</v>
      </c>
      <c r="B720">
        <v>1132</v>
      </c>
      <c r="C720" t="s">
        <v>911</v>
      </c>
      <c r="D720" t="str">
        <f>IF('P9'!O28&lt;&gt;"",'P9'!O28,"")</f>
        <v/>
      </c>
      <c r="E720" t="s">
        <v>409</v>
      </c>
      <c r="F720" t="s">
        <v>432</v>
      </c>
    </row>
    <row r="721" spans="1:6">
      <c r="A721" t="s">
        <v>569</v>
      </c>
      <c r="B721">
        <v>1133</v>
      </c>
      <c r="C721" t="s">
        <v>912</v>
      </c>
      <c r="D721" t="str">
        <f>IF('P9'!P28&lt;&gt;"",'P9'!P28,"")</f>
        <v/>
      </c>
      <c r="E721" t="s">
        <v>409</v>
      </c>
      <c r="F721" t="s">
        <v>432</v>
      </c>
    </row>
    <row r="722" spans="1:6">
      <c r="A722" t="s">
        <v>569</v>
      </c>
      <c r="B722">
        <v>1134</v>
      </c>
      <c r="C722" t="s">
        <v>913</v>
      </c>
      <c r="D722" t="str">
        <f>IF('P9'!Q28&lt;&gt;"",'P9'!Q28,"")</f>
        <v/>
      </c>
      <c r="E722" t="s">
        <v>409</v>
      </c>
      <c r="F722" t="s">
        <v>432</v>
      </c>
    </row>
    <row r="723" spans="1:6">
      <c r="A723" t="s">
        <v>569</v>
      </c>
      <c r="B723">
        <v>1135</v>
      </c>
      <c r="C723" t="s">
        <v>914</v>
      </c>
      <c r="D723" t="str">
        <f>IF('P9'!R28&lt;&gt;"",'P9'!R28,"")</f>
        <v/>
      </c>
      <c r="E723" t="s">
        <v>409</v>
      </c>
      <c r="F723" t="s">
        <v>432</v>
      </c>
    </row>
    <row r="724" spans="1:6">
      <c r="A724" t="s">
        <v>569</v>
      </c>
      <c r="B724">
        <v>1136</v>
      </c>
      <c r="C724" t="s">
        <v>915</v>
      </c>
      <c r="D724" t="str">
        <f>IF('P9'!S28&lt;&gt;"",'P9'!S28,"")</f>
        <v/>
      </c>
      <c r="E724" t="s">
        <v>409</v>
      </c>
      <c r="F724" t="s">
        <v>432</v>
      </c>
    </row>
    <row r="725" spans="1:6">
      <c r="A725" t="s">
        <v>569</v>
      </c>
      <c r="B725">
        <v>1137</v>
      </c>
      <c r="C725" t="s">
        <v>916</v>
      </c>
      <c r="D725" t="str">
        <f>IF('P9'!T28&lt;&gt;"",'P9'!T28,"")</f>
        <v/>
      </c>
      <c r="E725" t="s">
        <v>409</v>
      </c>
      <c r="F725" t="s">
        <v>432</v>
      </c>
    </row>
    <row r="726" spans="1:6">
      <c r="A726" t="s">
        <v>569</v>
      </c>
      <c r="B726">
        <v>1138</v>
      </c>
      <c r="C726" t="s">
        <v>917</v>
      </c>
      <c r="D726" t="str">
        <f>IF('P9'!U28&lt;&gt;"",'P9'!U28,"")</f>
        <v/>
      </c>
      <c r="E726" t="s">
        <v>409</v>
      </c>
      <c r="F726" t="s">
        <v>432</v>
      </c>
    </row>
    <row r="727" spans="1:6">
      <c r="A727" t="s">
        <v>569</v>
      </c>
      <c r="B727">
        <v>1139</v>
      </c>
      <c r="C727" t="s">
        <v>918</v>
      </c>
      <c r="D727" s="2" t="str">
        <f>IF('P9'!V28&lt;&gt;"",'P9'!V28,"")</f>
        <v/>
      </c>
      <c r="E727" t="s">
        <v>409</v>
      </c>
      <c r="F727" t="s">
        <v>415</v>
      </c>
    </row>
    <row r="728" spans="1:6">
      <c r="A728" t="s">
        <v>569</v>
      </c>
      <c r="B728">
        <v>1141</v>
      </c>
      <c r="C728" t="s">
        <v>919</v>
      </c>
      <c r="D728" t="str">
        <f>IF('P9'!C29&lt;&gt;"",'P9'!C29,"")</f>
        <v/>
      </c>
      <c r="E728" t="s">
        <v>409</v>
      </c>
      <c r="F728" t="s">
        <v>432</v>
      </c>
    </row>
    <row r="729" spans="1:6">
      <c r="A729" t="s">
        <v>569</v>
      </c>
      <c r="B729">
        <v>1142</v>
      </c>
      <c r="C729" t="s">
        <v>920</v>
      </c>
      <c r="D729" t="str">
        <f>IF('P9'!D29&lt;&gt;"",'P9'!D29,"")</f>
        <v/>
      </c>
      <c r="E729" t="s">
        <v>409</v>
      </c>
      <c r="F729" t="s">
        <v>432</v>
      </c>
    </row>
    <row r="730" spans="1:6">
      <c r="A730" t="s">
        <v>569</v>
      </c>
      <c r="B730">
        <v>1143</v>
      </c>
      <c r="C730" t="s">
        <v>543</v>
      </c>
      <c r="D730" t="str">
        <f>IF('P9'!E29&lt;&gt;"",'P9'!E29,"")</f>
        <v/>
      </c>
      <c r="E730" t="s">
        <v>409</v>
      </c>
      <c r="F730" t="s">
        <v>432</v>
      </c>
    </row>
    <row r="731" spans="1:6">
      <c r="A731" t="s">
        <v>569</v>
      </c>
      <c r="B731">
        <v>1144</v>
      </c>
      <c r="C731" t="s">
        <v>921</v>
      </c>
      <c r="D731" t="str">
        <f>IF('P9'!F29&lt;&gt;"",'P9'!F29,"")</f>
        <v/>
      </c>
      <c r="E731" t="s">
        <v>409</v>
      </c>
      <c r="F731" t="s">
        <v>432</v>
      </c>
    </row>
    <row r="732" spans="1:6">
      <c r="A732" t="s">
        <v>569</v>
      </c>
      <c r="B732">
        <v>1145</v>
      </c>
      <c r="C732" t="s">
        <v>544</v>
      </c>
      <c r="D732" t="str">
        <f>IF('P9'!G29&lt;&gt;"",'P9'!G29,"")</f>
        <v/>
      </c>
      <c r="E732" t="s">
        <v>409</v>
      </c>
      <c r="F732" t="s">
        <v>432</v>
      </c>
    </row>
    <row r="733" spans="1:6">
      <c r="A733" t="s">
        <v>569</v>
      </c>
      <c r="B733">
        <v>1146</v>
      </c>
      <c r="C733" t="s">
        <v>545</v>
      </c>
      <c r="D733" t="str">
        <f>IF('P9'!H29&lt;&gt;"",'P9'!H29,"")</f>
        <v/>
      </c>
      <c r="E733" t="s">
        <v>409</v>
      </c>
      <c r="F733" t="s">
        <v>432</v>
      </c>
    </row>
    <row r="734" spans="1:6">
      <c r="A734" t="s">
        <v>569</v>
      </c>
      <c r="B734">
        <v>1147</v>
      </c>
      <c r="C734" t="s">
        <v>922</v>
      </c>
      <c r="D734" t="str">
        <f>IF('P9'!I29&lt;&gt;"",'P9'!I29,"")</f>
        <v/>
      </c>
      <c r="E734" t="s">
        <v>409</v>
      </c>
      <c r="F734" t="s">
        <v>432</v>
      </c>
    </row>
    <row r="735" spans="1:6">
      <c r="A735" t="s">
        <v>569</v>
      </c>
      <c r="B735">
        <v>1148</v>
      </c>
      <c r="C735" t="s">
        <v>923</v>
      </c>
      <c r="D735" t="str">
        <f>IF('P9'!J29&lt;&gt;"",'P9'!J29,"")</f>
        <v/>
      </c>
      <c r="E735" t="s">
        <v>409</v>
      </c>
      <c r="F735" t="s">
        <v>432</v>
      </c>
    </row>
    <row r="736" spans="1:6">
      <c r="A736" t="s">
        <v>569</v>
      </c>
      <c r="B736">
        <v>1149</v>
      </c>
      <c r="C736" t="s">
        <v>924</v>
      </c>
      <c r="D736" t="str">
        <f>IF('P9'!K29&lt;&gt;"",'P9'!K29,"")</f>
        <v/>
      </c>
      <c r="E736" t="s">
        <v>409</v>
      </c>
      <c r="F736" t="s">
        <v>432</v>
      </c>
    </row>
    <row r="737" spans="1:6">
      <c r="A737" t="s">
        <v>569</v>
      </c>
      <c r="B737">
        <v>1150</v>
      </c>
      <c r="C737" t="s">
        <v>925</v>
      </c>
      <c r="D737" t="str">
        <f>IF('P9'!L29&lt;&gt;"",'P9'!L29,"")</f>
        <v/>
      </c>
      <c r="E737" t="s">
        <v>409</v>
      </c>
      <c r="F737" t="s">
        <v>432</v>
      </c>
    </row>
    <row r="738" spans="1:6">
      <c r="A738" t="s">
        <v>569</v>
      </c>
      <c r="B738">
        <v>1151</v>
      </c>
      <c r="C738" t="s">
        <v>926</v>
      </c>
      <c r="D738" t="str">
        <f>IF('P9'!M29&lt;&gt;"",'P9'!M29,"")</f>
        <v/>
      </c>
      <c r="E738" t="s">
        <v>409</v>
      </c>
      <c r="F738" t="s">
        <v>432</v>
      </c>
    </row>
    <row r="739" spans="1:6">
      <c r="A739" t="s">
        <v>569</v>
      </c>
      <c r="B739">
        <v>1152</v>
      </c>
      <c r="C739" t="s">
        <v>927</v>
      </c>
      <c r="D739" t="str">
        <f>IF('P9'!N29&lt;&gt;"",'P9'!N29,"")</f>
        <v/>
      </c>
      <c r="E739" t="s">
        <v>409</v>
      </c>
      <c r="F739" t="s">
        <v>432</v>
      </c>
    </row>
    <row r="740" spans="1:6">
      <c r="A740" t="s">
        <v>569</v>
      </c>
      <c r="B740">
        <v>1153</v>
      </c>
      <c r="C740" t="s">
        <v>928</v>
      </c>
      <c r="D740" t="str">
        <f>IF('P9'!O29&lt;&gt;"",'P9'!O29,"")</f>
        <v/>
      </c>
      <c r="E740" t="s">
        <v>409</v>
      </c>
      <c r="F740" t="s">
        <v>432</v>
      </c>
    </row>
    <row r="741" spans="1:6">
      <c r="A741" t="s">
        <v>569</v>
      </c>
      <c r="B741">
        <v>1154</v>
      </c>
      <c r="C741" t="s">
        <v>929</v>
      </c>
      <c r="D741" t="str">
        <f>IF('P9'!P29&lt;&gt;"",'P9'!P29,"")</f>
        <v/>
      </c>
      <c r="E741" t="s">
        <v>409</v>
      </c>
      <c r="F741" t="s">
        <v>432</v>
      </c>
    </row>
    <row r="742" spans="1:6">
      <c r="A742" t="s">
        <v>569</v>
      </c>
      <c r="B742">
        <v>1155</v>
      </c>
      <c r="C742" t="s">
        <v>930</v>
      </c>
      <c r="D742" t="str">
        <f>IF('P9'!Q29&lt;&gt;"",'P9'!Q29,"")</f>
        <v/>
      </c>
      <c r="E742" t="s">
        <v>409</v>
      </c>
      <c r="F742" t="s">
        <v>432</v>
      </c>
    </row>
    <row r="743" spans="1:6">
      <c r="A743" t="s">
        <v>569</v>
      </c>
      <c r="B743">
        <v>1156</v>
      </c>
      <c r="C743" t="s">
        <v>931</v>
      </c>
      <c r="D743" t="str">
        <f>IF('P9'!R29&lt;&gt;"",'P9'!R29,"")</f>
        <v/>
      </c>
      <c r="E743" t="s">
        <v>409</v>
      </c>
      <c r="F743" t="s">
        <v>432</v>
      </c>
    </row>
    <row r="744" spans="1:6">
      <c r="A744" t="s">
        <v>569</v>
      </c>
      <c r="B744">
        <v>1157</v>
      </c>
      <c r="C744" t="s">
        <v>932</v>
      </c>
      <c r="D744" t="str">
        <f>IF('P9'!S29&lt;&gt;"",'P9'!S29,"")</f>
        <v/>
      </c>
      <c r="E744" t="s">
        <v>409</v>
      </c>
      <c r="F744" t="s">
        <v>432</v>
      </c>
    </row>
    <row r="745" spans="1:6">
      <c r="A745" t="s">
        <v>569</v>
      </c>
      <c r="B745">
        <v>1158</v>
      </c>
      <c r="C745" t="s">
        <v>933</v>
      </c>
      <c r="D745" t="str">
        <f>IF('P9'!T29&lt;&gt;"",'P9'!T29,"")</f>
        <v/>
      </c>
      <c r="E745" t="s">
        <v>409</v>
      </c>
      <c r="F745" t="s">
        <v>432</v>
      </c>
    </row>
    <row r="746" spans="1:6">
      <c r="A746" t="s">
        <v>569</v>
      </c>
      <c r="B746">
        <v>1159</v>
      </c>
      <c r="C746" t="s">
        <v>934</v>
      </c>
      <c r="D746" t="str">
        <f>IF('P9'!U29&lt;&gt;"",'P9'!U29,"")</f>
        <v/>
      </c>
      <c r="E746" t="s">
        <v>409</v>
      </c>
      <c r="F746" t="s">
        <v>432</v>
      </c>
    </row>
    <row r="747" spans="1:6">
      <c r="A747" t="s">
        <v>569</v>
      </c>
      <c r="B747">
        <v>1160</v>
      </c>
      <c r="C747" t="s">
        <v>935</v>
      </c>
      <c r="D747" s="2" t="str">
        <f>IF('P9'!V29&lt;&gt;"",'P9'!V29,"")</f>
        <v/>
      </c>
      <c r="E747" t="s">
        <v>409</v>
      </c>
      <c r="F747" t="s">
        <v>415</v>
      </c>
    </row>
    <row r="748" spans="1:6">
      <c r="A748" t="s">
        <v>648</v>
      </c>
      <c r="B748">
        <v>1164</v>
      </c>
      <c r="C748" t="s">
        <v>567</v>
      </c>
      <c r="D748" s="10" t="str">
        <f>IF('P10'!B2&lt;&gt;"",'P10'!B2,"")</f>
        <v/>
      </c>
      <c r="E748" t="s">
        <v>409</v>
      </c>
      <c r="F748" t="s">
        <v>1342</v>
      </c>
    </row>
    <row r="749" spans="1:6">
      <c r="A749" t="s">
        <v>648</v>
      </c>
      <c r="B749">
        <v>1167</v>
      </c>
      <c r="C749" t="s">
        <v>438</v>
      </c>
      <c r="D749" s="10" t="str">
        <f>IF('P10'!C3&lt;&gt;"",'P10'!C3,"")</f>
        <v/>
      </c>
      <c r="E749" t="s">
        <v>409</v>
      </c>
      <c r="F749" t="s">
        <v>1342</v>
      </c>
    </row>
    <row r="750" spans="1:6">
      <c r="A750" t="s">
        <v>648</v>
      </c>
      <c r="B750">
        <v>1169</v>
      </c>
      <c r="C750" t="s">
        <v>439</v>
      </c>
      <c r="D750" s="10" t="str">
        <f>IF('P10'!C4&lt;&gt;"",'P10'!C4,"")</f>
        <v/>
      </c>
      <c r="E750" t="s">
        <v>409</v>
      </c>
      <c r="F750" t="s">
        <v>1342</v>
      </c>
    </row>
    <row r="751" spans="1:6">
      <c r="A751" t="s">
        <v>648</v>
      </c>
      <c r="B751">
        <v>1171</v>
      </c>
      <c r="C751" t="s">
        <v>440</v>
      </c>
      <c r="D751" s="10" t="str">
        <f>IF('P10'!C5&lt;&gt;"",'P10'!C5,"")</f>
        <v/>
      </c>
      <c r="E751" t="s">
        <v>409</v>
      </c>
      <c r="F751" t="s">
        <v>1342</v>
      </c>
    </row>
    <row r="752" spans="1:6">
      <c r="A752" t="s">
        <v>648</v>
      </c>
      <c r="B752">
        <v>1173</v>
      </c>
      <c r="C752" t="s">
        <v>441</v>
      </c>
      <c r="D752" s="10" t="str">
        <f>IF('P10'!C6&lt;&gt;"",'P10'!C6,"")</f>
        <v/>
      </c>
      <c r="E752" t="s">
        <v>409</v>
      </c>
      <c r="F752" t="s">
        <v>1342</v>
      </c>
    </row>
    <row r="753" spans="1:6">
      <c r="A753" t="s">
        <v>648</v>
      </c>
      <c r="B753">
        <v>1176</v>
      </c>
      <c r="C753" t="s">
        <v>443</v>
      </c>
      <c r="D753" s="10" t="str">
        <f>IF('P10'!C8&lt;&gt;"",'P10'!C8,"")</f>
        <v/>
      </c>
      <c r="E753" t="s">
        <v>409</v>
      </c>
      <c r="F753" t="s">
        <v>1342</v>
      </c>
    </row>
    <row r="754" spans="1:6">
      <c r="A754" t="s">
        <v>648</v>
      </c>
      <c r="B754">
        <v>1179</v>
      </c>
      <c r="C754" t="s">
        <v>484</v>
      </c>
      <c r="D754" s="4" t="str">
        <f>IF('P10'!B10&lt;&gt;"",'P10'!B10,"")</f>
        <v/>
      </c>
      <c r="E754" t="s">
        <v>409</v>
      </c>
      <c r="F754" t="s">
        <v>1381</v>
      </c>
    </row>
    <row r="755" spans="1:6">
      <c r="A755" t="s">
        <v>648</v>
      </c>
      <c r="B755">
        <v>1182</v>
      </c>
      <c r="C755" t="s">
        <v>505</v>
      </c>
      <c r="D755" s="4" t="str">
        <f>IF('P10'!B11&lt;&gt;"",'P10'!B11,"")</f>
        <v/>
      </c>
      <c r="E755" t="s">
        <v>409</v>
      </c>
      <c r="F755" t="s">
        <v>1381</v>
      </c>
    </row>
    <row r="756" spans="1:6">
      <c r="A756" t="s">
        <v>648</v>
      </c>
      <c r="B756">
        <v>1186</v>
      </c>
      <c r="C756" t="s">
        <v>448</v>
      </c>
      <c r="D756" s="10" t="str">
        <f>IF('P10'!B14&lt;&gt;"",'P10'!B14,"")</f>
        <v/>
      </c>
      <c r="E756" t="s">
        <v>409</v>
      </c>
      <c r="F756" t="s">
        <v>1342</v>
      </c>
    </row>
    <row r="757" spans="1:6">
      <c r="A757" t="s">
        <v>648</v>
      </c>
      <c r="B757">
        <v>1189</v>
      </c>
      <c r="C757" t="s">
        <v>424</v>
      </c>
      <c r="D757" s="10" t="str">
        <f>IF('P10'!C15&lt;&gt;"",'P10'!C15,"")</f>
        <v/>
      </c>
      <c r="E757" t="s">
        <v>409</v>
      </c>
      <c r="F757" t="s">
        <v>1342</v>
      </c>
    </row>
    <row r="758" spans="1:6">
      <c r="A758" t="s">
        <v>648</v>
      </c>
      <c r="B758">
        <v>1191</v>
      </c>
      <c r="C758" t="s">
        <v>450</v>
      </c>
      <c r="D758" s="10" t="str">
        <f>IF('P10'!B17&lt;&gt;"",'P10'!B17,"")</f>
        <v/>
      </c>
      <c r="E758" t="s">
        <v>409</v>
      </c>
      <c r="F758" t="s">
        <v>1342</v>
      </c>
    </row>
    <row r="759" spans="1:6">
      <c r="A759" t="s">
        <v>662</v>
      </c>
      <c r="B759">
        <v>1200</v>
      </c>
      <c r="C759" t="s">
        <v>936</v>
      </c>
      <c r="D759" s="11" t="str">
        <f>IF('P11'!A3&lt;&gt;"",'P11'!A3,"")</f>
        <v/>
      </c>
      <c r="E759" t="s">
        <v>409</v>
      </c>
      <c r="F759" t="s">
        <v>1343</v>
      </c>
    </row>
    <row r="760" spans="1:6">
      <c r="A760" t="s">
        <v>662</v>
      </c>
      <c r="B760">
        <v>1201</v>
      </c>
      <c r="C760" t="s">
        <v>413</v>
      </c>
      <c r="D760" t="str">
        <f>IF('P11'!B3&lt;&gt;"",'P11'!B3,"")</f>
        <v/>
      </c>
      <c r="E760" t="s">
        <v>409</v>
      </c>
      <c r="F760" t="s">
        <v>508</v>
      </c>
    </row>
    <row r="761" spans="1:6">
      <c r="A761" t="s">
        <v>662</v>
      </c>
      <c r="B761">
        <v>1202</v>
      </c>
      <c r="C761" t="s">
        <v>438</v>
      </c>
      <c r="D761" t="str">
        <f>IF('P11'!C3&lt;&gt;"",'P11'!C3,"")</f>
        <v/>
      </c>
      <c r="E761" t="s">
        <v>409</v>
      </c>
      <c r="F761" t="s">
        <v>508</v>
      </c>
    </row>
    <row r="762" spans="1:6">
      <c r="A762" t="s">
        <v>662</v>
      </c>
      <c r="B762">
        <v>1203</v>
      </c>
      <c r="C762" t="s">
        <v>937</v>
      </c>
      <c r="D762" s="2" t="str">
        <f>IF('P11'!D3&lt;&gt;"",'P11'!D3,"")</f>
        <v/>
      </c>
      <c r="E762" t="s">
        <v>409</v>
      </c>
      <c r="F762" t="s">
        <v>415</v>
      </c>
    </row>
    <row r="763" spans="1:6">
      <c r="A763" t="s">
        <v>662</v>
      </c>
      <c r="B763">
        <v>1204</v>
      </c>
      <c r="C763" t="s">
        <v>492</v>
      </c>
      <c r="D763" t="str">
        <f>IF('P11'!E3&lt;&gt;"",'P11'!E3,"")</f>
        <v/>
      </c>
      <c r="E763" t="s">
        <v>409</v>
      </c>
      <c r="F763" t="s">
        <v>432</v>
      </c>
    </row>
    <row r="764" spans="1:6">
      <c r="A764" t="s">
        <v>662</v>
      </c>
      <c r="B764">
        <v>1205</v>
      </c>
      <c r="C764" t="s">
        <v>938</v>
      </c>
      <c r="D764" s="2" t="str">
        <f>IF('P11'!F3&lt;&gt;"",'P11'!F3,"")</f>
        <v/>
      </c>
      <c r="E764" t="s">
        <v>409</v>
      </c>
      <c r="F764" t="s">
        <v>415</v>
      </c>
    </row>
    <row r="765" spans="1:6">
      <c r="A765" t="s">
        <v>662</v>
      </c>
      <c r="B765">
        <v>1206</v>
      </c>
      <c r="C765" t="s">
        <v>939</v>
      </c>
      <c r="D765" s="11" t="str">
        <f>IF('P11'!A7&lt;&gt;"",'P11'!A7,"")</f>
        <v/>
      </c>
      <c r="E765" t="s">
        <v>409</v>
      </c>
      <c r="F765" t="s">
        <v>1343</v>
      </c>
    </row>
    <row r="766" spans="1:6">
      <c r="A766" t="s">
        <v>662</v>
      </c>
      <c r="B766">
        <v>1207</v>
      </c>
      <c r="C766" t="s">
        <v>568</v>
      </c>
      <c r="D766" t="str">
        <f>IF('P11'!B7&lt;&gt;"",'P11'!B7,"")</f>
        <v/>
      </c>
      <c r="E766" t="s">
        <v>409</v>
      </c>
      <c r="F766" t="s">
        <v>508</v>
      </c>
    </row>
    <row r="767" spans="1:6">
      <c r="A767" t="s">
        <v>662</v>
      </c>
      <c r="B767">
        <v>1208</v>
      </c>
      <c r="C767" t="s">
        <v>439</v>
      </c>
      <c r="D767" t="str">
        <f>IF('P11'!C7&lt;&gt;"",'P11'!C7,"")</f>
        <v/>
      </c>
      <c r="E767" t="s">
        <v>409</v>
      </c>
      <c r="F767" t="s">
        <v>508</v>
      </c>
    </row>
    <row r="768" spans="1:6">
      <c r="A768" t="s">
        <v>662</v>
      </c>
      <c r="B768">
        <v>1209</v>
      </c>
      <c r="C768" t="s">
        <v>454</v>
      </c>
      <c r="D768" s="2" t="str">
        <f>IF('P11'!D7&lt;&gt;"",'P11'!D7,"")</f>
        <v/>
      </c>
      <c r="E768" t="s">
        <v>409</v>
      </c>
      <c r="F768" t="s">
        <v>415</v>
      </c>
    </row>
    <row r="769" spans="1:6">
      <c r="A769" t="s">
        <v>662</v>
      </c>
      <c r="B769">
        <v>1210</v>
      </c>
      <c r="C769" t="s">
        <v>940</v>
      </c>
      <c r="D769" t="str">
        <f>IF('P11'!E7&lt;&gt;"",'P11'!E7,"")</f>
        <v/>
      </c>
      <c r="E769" t="s">
        <v>409</v>
      </c>
      <c r="F769" t="s">
        <v>432</v>
      </c>
    </row>
    <row r="770" spans="1:6">
      <c r="A770" t="s">
        <v>662</v>
      </c>
      <c r="B770">
        <v>1211</v>
      </c>
      <c r="C770" t="s">
        <v>941</v>
      </c>
      <c r="D770" s="2" t="str">
        <f>IF('P11'!F7&lt;&gt;"",'P11'!F7,"")</f>
        <v/>
      </c>
      <c r="E770" t="s">
        <v>409</v>
      </c>
      <c r="F770" t="s">
        <v>415</v>
      </c>
    </row>
    <row r="771" spans="1:6">
      <c r="A771" t="s">
        <v>662</v>
      </c>
      <c r="B771">
        <v>1212</v>
      </c>
      <c r="C771" t="s">
        <v>942</v>
      </c>
      <c r="D771" s="11" t="str">
        <f>IF('P11'!A8&lt;&gt;"",'P11'!A8,"")</f>
        <v/>
      </c>
      <c r="E771" t="s">
        <v>409</v>
      </c>
      <c r="F771" t="s">
        <v>1343</v>
      </c>
    </row>
    <row r="772" spans="1:6">
      <c r="A772" t="s">
        <v>662</v>
      </c>
      <c r="B772">
        <v>1213</v>
      </c>
      <c r="C772" t="s">
        <v>489</v>
      </c>
      <c r="D772" t="str">
        <f>IF('P11'!B8&lt;&gt;"",'P11'!B8,"")</f>
        <v/>
      </c>
      <c r="E772" t="s">
        <v>409</v>
      </c>
      <c r="F772" t="s">
        <v>508</v>
      </c>
    </row>
    <row r="773" spans="1:6">
      <c r="A773" t="s">
        <v>662</v>
      </c>
      <c r="B773">
        <v>1214</v>
      </c>
      <c r="C773" t="s">
        <v>440</v>
      </c>
      <c r="D773" t="str">
        <f>IF('P11'!C8&lt;&gt;"",'P11'!C8,"")</f>
        <v/>
      </c>
      <c r="E773" t="s">
        <v>409</v>
      </c>
      <c r="F773" t="s">
        <v>508</v>
      </c>
    </row>
    <row r="774" spans="1:6">
      <c r="A774" t="s">
        <v>662</v>
      </c>
      <c r="B774">
        <v>1215</v>
      </c>
      <c r="C774" t="s">
        <v>456</v>
      </c>
      <c r="D774" s="2" t="str">
        <f>IF('P11'!D8&lt;&gt;"",'P11'!D8,"")</f>
        <v/>
      </c>
      <c r="E774" t="s">
        <v>409</v>
      </c>
      <c r="F774" t="s">
        <v>415</v>
      </c>
    </row>
    <row r="775" spans="1:6">
      <c r="A775" t="s">
        <v>662</v>
      </c>
      <c r="B775">
        <v>1216</v>
      </c>
      <c r="C775" t="s">
        <v>547</v>
      </c>
      <c r="D775" t="str">
        <f>IF('P11'!E8&lt;&gt;"",'P11'!E8,"")</f>
        <v/>
      </c>
      <c r="E775" t="s">
        <v>409</v>
      </c>
      <c r="F775" t="s">
        <v>432</v>
      </c>
    </row>
    <row r="776" spans="1:6">
      <c r="A776" t="s">
        <v>662</v>
      </c>
      <c r="B776">
        <v>1217</v>
      </c>
      <c r="C776" t="s">
        <v>548</v>
      </c>
      <c r="D776" s="2" t="str">
        <f>IF('P11'!F8&lt;&gt;"",'P11'!F8,"")</f>
        <v/>
      </c>
      <c r="E776" t="s">
        <v>409</v>
      </c>
      <c r="F776" t="s">
        <v>415</v>
      </c>
    </row>
    <row r="777" spans="1:6">
      <c r="A777" t="s">
        <v>662</v>
      </c>
      <c r="B777">
        <v>1218</v>
      </c>
      <c r="C777" t="s">
        <v>943</v>
      </c>
      <c r="D777" s="11" t="str">
        <f>IF('P11'!A9&lt;&gt;"",'P11'!A9,"")</f>
        <v/>
      </c>
      <c r="E777" t="s">
        <v>409</v>
      </c>
      <c r="F777" t="s">
        <v>1343</v>
      </c>
    </row>
    <row r="778" spans="1:6">
      <c r="A778" t="s">
        <v>662</v>
      </c>
      <c r="B778">
        <v>1219</v>
      </c>
      <c r="C778" t="s">
        <v>482</v>
      </c>
      <c r="D778" t="str">
        <f>IF('P11'!B9&lt;&gt;"",'P11'!B9,"")</f>
        <v/>
      </c>
      <c r="E778" t="s">
        <v>409</v>
      </c>
      <c r="F778" t="s">
        <v>508</v>
      </c>
    </row>
    <row r="779" spans="1:6">
      <c r="A779" t="s">
        <v>662</v>
      </c>
      <c r="B779">
        <v>1220</v>
      </c>
      <c r="C779" t="s">
        <v>441</v>
      </c>
      <c r="D779" t="str">
        <f>IF('P11'!C9&lt;&gt;"",'P11'!C9,"")</f>
        <v/>
      </c>
      <c r="E779" t="s">
        <v>409</v>
      </c>
      <c r="F779" t="s">
        <v>508</v>
      </c>
    </row>
    <row r="780" spans="1:6">
      <c r="A780" t="s">
        <v>662</v>
      </c>
      <c r="B780">
        <v>1221</v>
      </c>
      <c r="C780" t="s">
        <v>458</v>
      </c>
      <c r="D780" s="2" t="str">
        <f>IF('P11'!D9&lt;&gt;"",'P11'!D9,"")</f>
        <v/>
      </c>
      <c r="E780" t="s">
        <v>409</v>
      </c>
      <c r="F780" t="s">
        <v>415</v>
      </c>
    </row>
    <row r="781" spans="1:6">
      <c r="A781" t="s">
        <v>662</v>
      </c>
      <c r="B781">
        <v>1222</v>
      </c>
      <c r="C781" t="s">
        <v>549</v>
      </c>
      <c r="D781" t="str">
        <f>IF('P11'!E9&lt;&gt;"",'P11'!E9,"")</f>
        <v/>
      </c>
      <c r="E781" t="s">
        <v>409</v>
      </c>
      <c r="F781" t="s">
        <v>432</v>
      </c>
    </row>
    <row r="782" spans="1:6">
      <c r="A782" t="s">
        <v>662</v>
      </c>
      <c r="B782">
        <v>1223</v>
      </c>
      <c r="C782" t="s">
        <v>550</v>
      </c>
      <c r="D782" s="2" t="str">
        <f>IF('P11'!F9&lt;&gt;"",'P11'!F9,"")</f>
        <v/>
      </c>
      <c r="E782" t="s">
        <v>409</v>
      </c>
      <c r="F782" t="s">
        <v>415</v>
      </c>
    </row>
    <row r="783" spans="1:6">
      <c r="A783" t="s">
        <v>662</v>
      </c>
      <c r="B783">
        <v>1224</v>
      </c>
      <c r="C783" t="s">
        <v>944</v>
      </c>
      <c r="D783" s="11" t="str">
        <f>IF('P11'!A10&lt;&gt;"",'P11'!A10,"")</f>
        <v/>
      </c>
      <c r="E783" t="s">
        <v>409</v>
      </c>
      <c r="F783" t="s">
        <v>1343</v>
      </c>
    </row>
    <row r="784" spans="1:6">
      <c r="A784" t="s">
        <v>662</v>
      </c>
      <c r="B784">
        <v>1225</v>
      </c>
      <c r="C784" t="s">
        <v>490</v>
      </c>
      <c r="D784" t="str">
        <f>IF('P11'!B10&lt;&gt;"",'P11'!B10,"")</f>
        <v/>
      </c>
      <c r="E784" t="s">
        <v>409</v>
      </c>
      <c r="F784" t="s">
        <v>508</v>
      </c>
    </row>
    <row r="785" spans="1:6">
      <c r="A785" t="s">
        <v>662</v>
      </c>
      <c r="B785">
        <v>1226</v>
      </c>
      <c r="C785" t="s">
        <v>442</v>
      </c>
      <c r="D785" t="str">
        <f>IF('P11'!C10&lt;&gt;"",'P11'!C10,"")</f>
        <v/>
      </c>
      <c r="E785" t="s">
        <v>409</v>
      </c>
      <c r="F785" t="s">
        <v>508</v>
      </c>
    </row>
    <row r="786" spans="1:6">
      <c r="A786" t="s">
        <v>662</v>
      </c>
      <c r="B786">
        <v>1227</v>
      </c>
      <c r="C786" t="s">
        <v>460</v>
      </c>
      <c r="D786" s="2" t="str">
        <f>IF('P11'!D10&lt;&gt;"",'P11'!D10,"")</f>
        <v/>
      </c>
      <c r="E786" t="s">
        <v>409</v>
      </c>
      <c r="F786" t="s">
        <v>415</v>
      </c>
    </row>
    <row r="787" spans="1:6">
      <c r="A787" t="s">
        <v>662</v>
      </c>
      <c r="B787">
        <v>1228</v>
      </c>
      <c r="C787" t="s">
        <v>551</v>
      </c>
      <c r="D787" t="str">
        <f>IF('P11'!E10&lt;&gt;"",'P11'!E10,"")</f>
        <v/>
      </c>
      <c r="E787" t="s">
        <v>409</v>
      </c>
      <c r="F787" t="s">
        <v>432</v>
      </c>
    </row>
    <row r="788" spans="1:6">
      <c r="A788" t="s">
        <v>662</v>
      </c>
      <c r="B788">
        <v>1229</v>
      </c>
      <c r="C788" t="s">
        <v>552</v>
      </c>
      <c r="D788" s="2" t="str">
        <f>IF('P11'!F10&lt;&gt;"",'P11'!F10,"")</f>
        <v/>
      </c>
      <c r="E788" t="s">
        <v>409</v>
      </c>
      <c r="F788" t="s">
        <v>415</v>
      </c>
    </row>
    <row r="789" spans="1:6">
      <c r="A789" t="s">
        <v>662</v>
      </c>
      <c r="B789">
        <v>1232</v>
      </c>
      <c r="C789" t="s">
        <v>556</v>
      </c>
      <c r="D789" s="10" t="str">
        <f>IF('P11'!C12&lt;&gt;"",'P11'!C12,"")</f>
        <v/>
      </c>
      <c r="E789" t="s">
        <v>409</v>
      </c>
      <c r="F789" t="s">
        <v>1342</v>
      </c>
    </row>
    <row r="790" spans="1:6">
      <c r="A790" t="s">
        <v>662</v>
      </c>
      <c r="B790">
        <v>1234</v>
      </c>
      <c r="C790" t="s">
        <v>417</v>
      </c>
      <c r="D790" s="10" t="str">
        <f>IF('P11'!C13&lt;&gt;"",'P11'!C13,"")</f>
        <v/>
      </c>
      <c r="E790" t="s">
        <v>409</v>
      </c>
      <c r="F790" t="s">
        <v>1342</v>
      </c>
    </row>
    <row r="791" spans="1:6">
      <c r="A791" t="s">
        <v>662</v>
      </c>
      <c r="B791">
        <v>1239</v>
      </c>
      <c r="C791" t="s">
        <v>564</v>
      </c>
      <c r="D791" t="str">
        <f>IF('P11'!C17&lt;&gt;"",'P11'!C17,"")</f>
        <v/>
      </c>
      <c r="E791" t="s">
        <v>409</v>
      </c>
      <c r="F791" t="s">
        <v>508</v>
      </c>
    </row>
    <row r="792" spans="1:6">
      <c r="A792" t="s">
        <v>662</v>
      </c>
      <c r="B792">
        <v>1241</v>
      </c>
      <c r="C792" t="s">
        <v>425</v>
      </c>
      <c r="D792" t="str">
        <f>IF('P11'!E18&lt;&gt;"",'P11'!E18,"")</f>
        <v/>
      </c>
      <c r="E792" t="s">
        <v>409</v>
      </c>
      <c r="F792" t="s">
        <v>945</v>
      </c>
    </row>
    <row r="793" spans="1:6">
      <c r="A793" t="s">
        <v>662</v>
      </c>
      <c r="B793">
        <v>1244</v>
      </c>
      <c r="C793" t="s">
        <v>565</v>
      </c>
      <c r="D793" t="str">
        <f>IF('P11'!C19&lt;&gt;"",'P11'!C19,"")</f>
        <v/>
      </c>
      <c r="E793" t="s">
        <v>409</v>
      </c>
      <c r="F793" t="s">
        <v>508</v>
      </c>
    </row>
    <row r="794" spans="1:6">
      <c r="A794" t="s">
        <v>662</v>
      </c>
      <c r="B794">
        <v>1248</v>
      </c>
      <c r="C794" t="s">
        <v>435</v>
      </c>
      <c r="D794" t="str">
        <f>IF('P11'!B23&lt;&gt;"",'P11'!B23,"")</f>
        <v/>
      </c>
      <c r="E794" t="s">
        <v>409</v>
      </c>
      <c r="F794" t="s">
        <v>432</v>
      </c>
    </row>
    <row r="795" spans="1:6">
      <c r="A795" t="s">
        <v>662</v>
      </c>
      <c r="B795">
        <v>1251</v>
      </c>
      <c r="C795" t="s">
        <v>519</v>
      </c>
      <c r="D795" t="str">
        <f>IF('P11'!E23&lt;&gt;"",'P11'!E23,"")</f>
        <v/>
      </c>
      <c r="E795" t="s">
        <v>409</v>
      </c>
      <c r="F795" t="s">
        <v>432</v>
      </c>
    </row>
    <row r="796" spans="1:6">
      <c r="A796" t="s">
        <v>662</v>
      </c>
      <c r="B796">
        <v>1254</v>
      </c>
      <c r="C796" t="s">
        <v>946</v>
      </c>
      <c r="D796" s="10" t="str">
        <f>IF('P11'!B26&lt;&gt;"",'P11'!B26,"")</f>
        <v/>
      </c>
      <c r="E796" t="s">
        <v>409</v>
      </c>
      <c r="F796" t="s">
        <v>1342</v>
      </c>
    </row>
    <row r="797" spans="1:6">
      <c r="A797" t="s">
        <v>662</v>
      </c>
      <c r="B797">
        <v>1257</v>
      </c>
      <c r="C797" t="s">
        <v>531</v>
      </c>
      <c r="D797" s="10" t="e">
        <f>IF('P11'!#REF!&lt;&gt;"",'P11'!#REF!,"")</f>
        <v>#REF!</v>
      </c>
      <c r="E797" t="s">
        <v>409</v>
      </c>
      <c r="F797" t="s">
        <v>1342</v>
      </c>
    </row>
    <row r="798" spans="1:6">
      <c r="A798" t="s">
        <v>662</v>
      </c>
      <c r="B798">
        <v>1259</v>
      </c>
      <c r="C798" t="s">
        <v>1382</v>
      </c>
      <c r="D798" s="10" t="e">
        <f>IF('P11'!#REF!&lt;&gt;"",'P11'!#REF!,"")</f>
        <v>#REF!</v>
      </c>
      <c r="E798" t="s">
        <v>409</v>
      </c>
      <c r="F798" t="s">
        <v>1342</v>
      </c>
    </row>
    <row r="799" spans="1:6">
      <c r="A799" t="s">
        <v>662</v>
      </c>
      <c r="B799">
        <v>1261</v>
      </c>
      <c r="C799" t="s">
        <v>883</v>
      </c>
      <c r="D799" s="10" t="e">
        <f>IF('P11'!#REF!&lt;&gt;"",'P11'!#REF!,"")</f>
        <v>#REF!</v>
      </c>
      <c r="E799" t="s">
        <v>409</v>
      </c>
      <c r="F799" t="s">
        <v>1342</v>
      </c>
    </row>
    <row r="800" spans="1:6">
      <c r="A800" t="s">
        <v>677</v>
      </c>
      <c r="B800">
        <v>1275</v>
      </c>
      <c r="C800" t="s">
        <v>947</v>
      </c>
      <c r="D800" t="str">
        <f>IF('P12'!K9&lt;&gt;"",'P12'!K9,"")</f>
        <v/>
      </c>
      <c r="E800" t="s">
        <v>409</v>
      </c>
      <c r="F800" t="s">
        <v>432</v>
      </c>
    </row>
    <row r="801" spans="1:6">
      <c r="A801" t="s">
        <v>677</v>
      </c>
      <c r="B801">
        <v>1276</v>
      </c>
      <c r="C801" t="s">
        <v>948</v>
      </c>
      <c r="D801" t="str">
        <f>IF('P12'!L9&lt;&gt;"",'P12'!L9,"")</f>
        <v/>
      </c>
      <c r="E801" t="s">
        <v>409</v>
      </c>
      <c r="F801" t="s">
        <v>432</v>
      </c>
    </row>
    <row r="802" spans="1:6">
      <c r="A802" t="s">
        <v>677</v>
      </c>
      <c r="B802">
        <v>1278</v>
      </c>
      <c r="C802" t="s">
        <v>440</v>
      </c>
      <c r="D802" s="10" t="str">
        <f>IF('P12'!C10&lt;&gt;"",'P12'!C10,"")</f>
        <v/>
      </c>
      <c r="E802" t="s">
        <v>409</v>
      </c>
      <c r="F802" t="s">
        <v>1342</v>
      </c>
    </row>
    <row r="803" spans="1:6">
      <c r="A803" t="s">
        <v>677</v>
      </c>
      <c r="B803">
        <v>1279</v>
      </c>
      <c r="C803" t="s">
        <v>456</v>
      </c>
      <c r="D803" s="10" t="str">
        <f>IF('P12'!D10&lt;&gt;"",'P12'!D10,"")</f>
        <v/>
      </c>
      <c r="E803" t="s">
        <v>409</v>
      </c>
      <c r="F803" t="s">
        <v>1342</v>
      </c>
    </row>
    <row r="804" spans="1:6">
      <c r="A804" t="s">
        <v>677</v>
      </c>
      <c r="B804">
        <v>1280</v>
      </c>
      <c r="C804" t="s">
        <v>547</v>
      </c>
      <c r="D804" s="10" t="str">
        <f>IF('P12'!E10&lt;&gt;"",'P12'!E10,"")</f>
        <v/>
      </c>
      <c r="E804" t="s">
        <v>409</v>
      </c>
      <c r="F804" t="s">
        <v>1342</v>
      </c>
    </row>
    <row r="805" spans="1:6">
      <c r="A805" t="s">
        <v>677</v>
      </c>
      <c r="B805">
        <v>1281</v>
      </c>
      <c r="C805" t="s">
        <v>548</v>
      </c>
      <c r="D805" s="10" t="str">
        <f>IF('P12'!F10&lt;&gt;"",'P12'!F10,"")</f>
        <v/>
      </c>
      <c r="E805" t="s">
        <v>409</v>
      </c>
      <c r="F805" t="s">
        <v>1342</v>
      </c>
    </row>
    <row r="806" spans="1:6">
      <c r="A806" t="s">
        <v>677</v>
      </c>
      <c r="B806">
        <v>1282</v>
      </c>
      <c r="C806" t="s">
        <v>457</v>
      </c>
      <c r="D806" s="10" t="str">
        <f>IF('P12'!G10&lt;&gt;"",'P12'!G10,"")</f>
        <v/>
      </c>
      <c r="E806" t="s">
        <v>409</v>
      </c>
      <c r="F806" t="s">
        <v>1342</v>
      </c>
    </row>
    <row r="807" spans="1:6">
      <c r="A807" t="s">
        <v>677</v>
      </c>
      <c r="B807">
        <v>1283</v>
      </c>
      <c r="C807" t="s">
        <v>949</v>
      </c>
      <c r="D807" s="10" t="str">
        <f>IF('P12'!H10&lt;&gt;"",'P12'!H10,"")</f>
        <v/>
      </c>
      <c r="E807" t="s">
        <v>409</v>
      </c>
      <c r="F807" t="s">
        <v>1342</v>
      </c>
    </row>
    <row r="808" spans="1:6">
      <c r="A808" t="s">
        <v>677</v>
      </c>
      <c r="B808">
        <v>1284</v>
      </c>
      <c r="C808" t="s">
        <v>950</v>
      </c>
      <c r="D808" s="10" t="str">
        <f>IF('P12'!I10&lt;&gt;"",'P12'!I10,"")</f>
        <v/>
      </c>
      <c r="E808" t="s">
        <v>409</v>
      </c>
      <c r="F808" t="s">
        <v>1342</v>
      </c>
    </row>
    <row r="809" spans="1:6">
      <c r="A809" t="s">
        <v>677</v>
      </c>
      <c r="B809">
        <v>1285</v>
      </c>
      <c r="C809" t="s">
        <v>951</v>
      </c>
      <c r="D809" s="10" t="str">
        <f>IF('P12'!J10&lt;&gt;"",'P12'!J10,"")</f>
        <v/>
      </c>
      <c r="E809" t="s">
        <v>409</v>
      </c>
      <c r="F809" t="s">
        <v>1342</v>
      </c>
    </row>
    <row r="810" spans="1:6">
      <c r="A810" t="s">
        <v>677</v>
      </c>
      <c r="B810">
        <v>1286</v>
      </c>
      <c r="C810" t="s">
        <v>952</v>
      </c>
      <c r="D810" s="10" t="str">
        <f>IF('P12'!K10&lt;&gt;"",'P12'!K10,"")</f>
        <v/>
      </c>
      <c r="E810" t="s">
        <v>409</v>
      </c>
      <c r="F810" t="s">
        <v>1342</v>
      </c>
    </row>
    <row r="811" spans="1:6">
      <c r="A811" t="s">
        <v>677</v>
      </c>
      <c r="B811">
        <v>1287</v>
      </c>
      <c r="C811" t="s">
        <v>953</v>
      </c>
      <c r="D811" s="10" t="str">
        <f>IF('P12'!L10&lt;&gt;"",'P12'!L10,"")</f>
        <v/>
      </c>
      <c r="E811" t="s">
        <v>409</v>
      </c>
      <c r="F811" t="s">
        <v>1342</v>
      </c>
    </row>
    <row r="812" spans="1:6">
      <c r="A812" t="s">
        <v>677</v>
      </c>
      <c r="B812">
        <v>1289</v>
      </c>
      <c r="C812" t="s">
        <v>441</v>
      </c>
      <c r="D812" s="10" t="str">
        <f>IF('P12'!C11&lt;&gt;"",'P12'!C11,"")</f>
        <v/>
      </c>
      <c r="E812" t="s">
        <v>409</v>
      </c>
      <c r="F812" t="s">
        <v>1342</v>
      </c>
    </row>
    <row r="813" spans="1:6">
      <c r="A813" t="s">
        <v>677</v>
      </c>
      <c r="B813">
        <v>1290</v>
      </c>
      <c r="C813" t="s">
        <v>458</v>
      </c>
      <c r="D813" s="10" t="str">
        <f>IF('P12'!D11&lt;&gt;"",'P12'!D11,"")</f>
        <v/>
      </c>
      <c r="E813" t="s">
        <v>409</v>
      </c>
      <c r="F813" t="s">
        <v>1342</v>
      </c>
    </row>
    <row r="814" spans="1:6">
      <c r="A814" t="s">
        <v>677</v>
      </c>
      <c r="B814">
        <v>1291</v>
      </c>
      <c r="C814" t="s">
        <v>549</v>
      </c>
      <c r="D814" s="10" t="str">
        <f>IF('P12'!E11&lt;&gt;"",'P12'!E11,"")</f>
        <v/>
      </c>
      <c r="E814" t="s">
        <v>409</v>
      </c>
      <c r="F814" t="s">
        <v>1342</v>
      </c>
    </row>
    <row r="815" spans="1:6">
      <c r="A815" t="s">
        <v>677</v>
      </c>
      <c r="B815">
        <v>1292</v>
      </c>
      <c r="C815" t="s">
        <v>550</v>
      </c>
      <c r="D815" s="10" t="str">
        <f>IF('P12'!F11&lt;&gt;"",'P12'!F11,"")</f>
        <v/>
      </c>
      <c r="E815" t="s">
        <v>409</v>
      </c>
      <c r="F815" t="s">
        <v>1342</v>
      </c>
    </row>
    <row r="816" spans="1:6">
      <c r="A816" t="s">
        <v>677</v>
      </c>
      <c r="B816">
        <v>1293</v>
      </c>
      <c r="C816" t="s">
        <v>459</v>
      </c>
      <c r="D816" s="10" t="str">
        <f>IF('P12'!G11&lt;&gt;"",'P12'!G11,"")</f>
        <v/>
      </c>
      <c r="E816" t="s">
        <v>409</v>
      </c>
      <c r="F816" t="s">
        <v>1342</v>
      </c>
    </row>
    <row r="817" spans="1:6">
      <c r="A817" t="s">
        <v>677</v>
      </c>
      <c r="B817">
        <v>1294</v>
      </c>
      <c r="C817" t="s">
        <v>954</v>
      </c>
      <c r="D817" s="10" t="str">
        <f>IF('P12'!H11&lt;&gt;"",'P12'!H11,"")</f>
        <v/>
      </c>
      <c r="E817" t="s">
        <v>409</v>
      </c>
      <c r="F817" t="s">
        <v>1342</v>
      </c>
    </row>
    <row r="818" spans="1:6">
      <c r="A818" t="s">
        <v>677</v>
      </c>
      <c r="B818">
        <v>1295</v>
      </c>
      <c r="C818" t="s">
        <v>955</v>
      </c>
      <c r="D818" s="10" t="str">
        <f>IF('P12'!I11&lt;&gt;"",'P12'!I11,"")</f>
        <v/>
      </c>
      <c r="E818" t="s">
        <v>409</v>
      </c>
      <c r="F818" t="s">
        <v>1342</v>
      </c>
    </row>
    <row r="819" spans="1:6">
      <c r="A819" t="s">
        <v>677</v>
      </c>
      <c r="B819">
        <v>1296</v>
      </c>
      <c r="C819" t="s">
        <v>956</v>
      </c>
      <c r="D819" s="10" t="str">
        <f>IF('P12'!J11&lt;&gt;"",'P12'!J11,"")</f>
        <v/>
      </c>
      <c r="E819" t="s">
        <v>409</v>
      </c>
      <c r="F819" t="s">
        <v>1342</v>
      </c>
    </row>
    <row r="820" spans="1:6">
      <c r="A820" t="s">
        <v>677</v>
      </c>
      <c r="B820">
        <v>1297</v>
      </c>
      <c r="C820" t="s">
        <v>957</v>
      </c>
      <c r="D820" s="10" t="str">
        <f>IF('P12'!K11&lt;&gt;"",'P12'!K11,"")</f>
        <v/>
      </c>
      <c r="E820" t="s">
        <v>409</v>
      </c>
      <c r="F820" t="s">
        <v>1342</v>
      </c>
    </row>
    <row r="821" spans="1:6">
      <c r="A821" t="s">
        <v>677</v>
      </c>
      <c r="B821">
        <v>1298</v>
      </c>
      <c r="C821" t="s">
        <v>958</v>
      </c>
      <c r="D821" s="10" t="str">
        <f>IF('P12'!L11&lt;&gt;"",'P12'!L11,"")</f>
        <v/>
      </c>
      <c r="E821" t="s">
        <v>409</v>
      </c>
      <c r="F821" t="s">
        <v>1342</v>
      </c>
    </row>
    <row r="822" spans="1:6">
      <c r="A822" t="s">
        <v>677</v>
      </c>
      <c r="B822">
        <v>1301</v>
      </c>
      <c r="C822" t="s">
        <v>442</v>
      </c>
      <c r="D822" s="10" t="str">
        <f>IF('P12'!C12&lt;&gt;"",'P12'!C12,"")</f>
        <v/>
      </c>
      <c r="E822" t="s">
        <v>409</v>
      </c>
      <c r="F822" t="s">
        <v>1342</v>
      </c>
    </row>
    <row r="823" spans="1:6">
      <c r="A823" t="s">
        <v>677</v>
      </c>
      <c r="B823">
        <v>1302</v>
      </c>
      <c r="C823" t="s">
        <v>460</v>
      </c>
      <c r="D823" s="10" t="str">
        <f>IF('P12'!D12&lt;&gt;"",'P12'!D12,"")</f>
        <v/>
      </c>
      <c r="E823" t="s">
        <v>409</v>
      </c>
      <c r="F823" t="s">
        <v>1342</v>
      </c>
    </row>
    <row r="824" spans="1:6">
      <c r="A824" t="s">
        <v>677</v>
      </c>
      <c r="B824">
        <v>1303</v>
      </c>
      <c r="C824" t="s">
        <v>551</v>
      </c>
      <c r="D824" s="10" t="str">
        <f>IF('P12'!E12&lt;&gt;"",'P12'!E12,"")</f>
        <v/>
      </c>
      <c r="E824" t="s">
        <v>409</v>
      </c>
      <c r="F824" t="s">
        <v>1342</v>
      </c>
    </row>
    <row r="825" spans="1:6">
      <c r="A825" t="s">
        <v>677</v>
      </c>
      <c r="B825">
        <v>1304</v>
      </c>
      <c r="C825" t="s">
        <v>552</v>
      </c>
      <c r="D825" s="10" t="str">
        <f>IF('P12'!F12&lt;&gt;"",'P12'!F12,"")</f>
        <v/>
      </c>
      <c r="E825" t="s">
        <v>409</v>
      </c>
      <c r="F825" t="s">
        <v>1342</v>
      </c>
    </row>
    <row r="826" spans="1:6">
      <c r="A826" t="s">
        <v>677</v>
      </c>
      <c r="B826">
        <v>1305</v>
      </c>
      <c r="C826" t="s">
        <v>461</v>
      </c>
      <c r="D826" s="10" t="str">
        <f>IF('P12'!G12&lt;&gt;"",'P12'!G12,"")</f>
        <v/>
      </c>
      <c r="E826" t="s">
        <v>409</v>
      </c>
      <c r="F826" t="s">
        <v>1342</v>
      </c>
    </row>
    <row r="827" spans="1:6">
      <c r="A827" t="s">
        <v>677</v>
      </c>
      <c r="B827">
        <v>1306</v>
      </c>
      <c r="C827" t="s">
        <v>570</v>
      </c>
      <c r="D827" s="10" t="str">
        <f>IF('P12'!H12&lt;&gt;"",'P12'!H12,"")</f>
        <v/>
      </c>
      <c r="E827" t="s">
        <v>409</v>
      </c>
      <c r="F827" t="s">
        <v>1342</v>
      </c>
    </row>
    <row r="828" spans="1:6">
      <c r="A828" t="s">
        <v>677</v>
      </c>
      <c r="B828">
        <v>1307</v>
      </c>
      <c r="C828" t="s">
        <v>571</v>
      </c>
      <c r="D828" s="10" t="str">
        <f>IF('P12'!I12&lt;&gt;"",'P12'!I12,"")</f>
        <v/>
      </c>
      <c r="E828" t="s">
        <v>409</v>
      </c>
      <c r="F828" t="s">
        <v>1342</v>
      </c>
    </row>
    <row r="829" spans="1:6">
      <c r="A829" t="s">
        <v>677</v>
      </c>
      <c r="B829">
        <v>1308</v>
      </c>
      <c r="C829" t="s">
        <v>572</v>
      </c>
      <c r="D829" s="10" t="str">
        <f>IF('P12'!J12&lt;&gt;"",'P12'!J12,"")</f>
        <v/>
      </c>
      <c r="E829" t="s">
        <v>409</v>
      </c>
      <c r="F829" t="s">
        <v>1342</v>
      </c>
    </row>
    <row r="830" spans="1:6">
      <c r="A830" t="s">
        <v>677</v>
      </c>
      <c r="B830">
        <v>1309</v>
      </c>
      <c r="C830" t="s">
        <v>573</v>
      </c>
      <c r="D830" s="10" t="str">
        <f>IF('P12'!K12&lt;&gt;"",'P12'!K12,"")</f>
        <v/>
      </c>
      <c r="E830" t="s">
        <v>409</v>
      </c>
      <c r="F830" t="s">
        <v>1342</v>
      </c>
    </row>
    <row r="831" spans="1:6">
      <c r="A831" t="s">
        <v>677</v>
      </c>
      <c r="B831">
        <v>1310</v>
      </c>
      <c r="C831" t="s">
        <v>574</v>
      </c>
      <c r="D831" s="10" t="str">
        <f>IF('P12'!L12&lt;&gt;"",'P12'!L12,"")</f>
        <v/>
      </c>
      <c r="E831" t="s">
        <v>409</v>
      </c>
      <c r="F831" t="s">
        <v>1342</v>
      </c>
    </row>
    <row r="832" spans="1:6">
      <c r="A832" t="s">
        <v>677</v>
      </c>
      <c r="B832">
        <v>1312</v>
      </c>
      <c r="C832" t="s">
        <v>443</v>
      </c>
      <c r="D832" s="10" t="str">
        <f>IF('P12'!C13&lt;&gt;"",'P12'!C13,"")</f>
        <v/>
      </c>
      <c r="E832" t="s">
        <v>409</v>
      </c>
      <c r="F832" t="s">
        <v>1342</v>
      </c>
    </row>
    <row r="833" spans="1:6">
      <c r="A833" t="s">
        <v>677</v>
      </c>
      <c r="B833">
        <v>1313</v>
      </c>
      <c r="C833" t="s">
        <v>462</v>
      </c>
      <c r="D833" s="10" t="str">
        <f>IF('P12'!D13&lt;&gt;"",'P12'!D13,"")</f>
        <v/>
      </c>
      <c r="E833" t="s">
        <v>409</v>
      </c>
      <c r="F833" t="s">
        <v>1342</v>
      </c>
    </row>
    <row r="834" spans="1:6">
      <c r="A834" t="s">
        <v>677</v>
      </c>
      <c r="B834">
        <v>1314</v>
      </c>
      <c r="C834" t="s">
        <v>553</v>
      </c>
      <c r="D834" s="10" t="str">
        <f>IF('P12'!E13&lt;&gt;"",'P12'!E13,"")</f>
        <v/>
      </c>
      <c r="E834" t="s">
        <v>409</v>
      </c>
      <c r="F834" t="s">
        <v>1342</v>
      </c>
    </row>
    <row r="835" spans="1:6">
      <c r="A835" t="s">
        <v>677</v>
      </c>
      <c r="B835">
        <v>1315</v>
      </c>
      <c r="C835" t="s">
        <v>554</v>
      </c>
      <c r="D835" s="10" t="str">
        <f>IF('P12'!F13&lt;&gt;"",'P12'!F13,"")</f>
        <v/>
      </c>
      <c r="E835" t="s">
        <v>409</v>
      </c>
      <c r="F835" t="s">
        <v>1342</v>
      </c>
    </row>
    <row r="836" spans="1:6">
      <c r="A836" t="s">
        <v>677</v>
      </c>
      <c r="B836">
        <v>1316</v>
      </c>
      <c r="C836" t="s">
        <v>463</v>
      </c>
      <c r="D836" s="10" t="str">
        <f>IF('P12'!G13&lt;&gt;"",'P12'!G13,"")</f>
        <v/>
      </c>
      <c r="E836" t="s">
        <v>409</v>
      </c>
      <c r="F836" t="s">
        <v>1342</v>
      </c>
    </row>
    <row r="837" spans="1:6">
      <c r="A837" t="s">
        <v>677</v>
      </c>
      <c r="B837">
        <v>1317</v>
      </c>
      <c r="C837" t="s">
        <v>584</v>
      </c>
      <c r="D837" s="10" t="str">
        <f>IF('P12'!H13&lt;&gt;"",'P12'!H13,"")</f>
        <v/>
      </c>
      <c r="E837" t="s">
        <v>409</v>
      </c>
      <c r="F837" t="s">
        <v>1342</v>
      </c>
    </row>
    <row r="838" spans="1:6">
      <c r="A838" t="s">
        <v>677</v>
      </c>
      <c r="B838">
        <v>1318</v>
      </c>
      <c r="C838" t="s">
        <v>585</v>
      </c>
      <c r="D838" s="10" t="str">
        <f>IF('P12'!I13&lt;&gt;"",'P12'!I13,"")</f>
        <v/>
      </c>
      <c r="E838" t="s">
        <v>409</v>
      </c>
      <c r="F838" t="s">
        <v>1342</v>
      </c>
    </row>
    <row r="839" spans="1:6">
      <c r="A839" t="s">
        <v>677</v>
      </c>
      <c r="B839">
        <v>1319</v>
      </c>
      <c r="C839" t="s">
        <v>586</v>
      </c>
      <c r="D839" s="10" t="str">
        <f>IF('P12'!J13&lt;&gt;"",'P12'!J13,"")</f>
        <v/>
      </c>
      <c r="E839" t="s">
        <v>409</v>
      </c>
      <c r="F839" t="s">
        <v>1342</v>
      </c>
    </row>
    <row r="840" spans="1:6">
      <c r="A840" t="s">
        <v>677</v>
      </c>
      <c r="B840">
        <v>1320</v>
      </c>
      <c r="C840" t="s">
        <v>587</v>
      </c>
      <c r="D840" s="10" t="str">
        <f>IF('P12'!K13&lt;&gt;"",'P12'!K13,"")</f>
        <v/>
      </c>
      <c r="E840" t="s">
        <v>409</v>
      </c>
      <c r="F840" t="s">
        <v>1342</v>
      </c>
    </row>
    <row r="841" spans="1:6">
      <c r="A841" t="s">
        <v>677</v>
      </c>
      <c r="B841">
        <v>1321</v>
      </c>
      <c r="C841" t="s">
        <v>588</v>
      </c>
      <c r="D841" s="10" t="str">
        <f>IF('P12'!L13&lt;&gt;"",'P12'!L13,"")</f>
        <v/>
      </c>
      <c r="E841" t="s">
        <v>409</v>
      </c>
      <c r="F841" t="s">
        <v>1342</v>
      </c>
    </row>
    <row r="842" spans="1:6">
      <c r="A842" t="s">
        <v>677</v>
      </c>
      <c r="B842">
        <v>1323</v>
      </c>
      <c r="C842" t="s">
        <v>556</v>
      </c>
      <c r="D842" s="10" t="str">
        <f>IF('P12'!C14&lt;&gt;"",'P12'!C14,"")</f>
        <v/>
      </c>
      <c r="E842" t="s">
        <v>409</v>
      </c>
      <c r="F842" t="s">
        <v>1342</v>
      </c>
    </row>
    <row r="843" spans="1:6">
      <c r="A843" t="s">
        <v>677</v>
      </c>
      <c r="B843">
        <v>1324</v>
      </c>
      <c r="C843" t="s">
        <v>464</v>
      </c>
      <c r="D843" s="10" t="str">
        <f>IF('P12'!D14&lt;&gt;"",'P12'!D14,"")</f>
        <v/>
      </c>
      <c r="E843" t="s">
        <v>409</v>
      </c>
      <c r="F843" t="s">
        <v>1342</v>
      </c>
    </row>
    <row r="844" spans="1:6">
      <c r="A844" t="s">
        <v>677</v>
      </c>
      <c r="B844">
        <v>1325</v>
      </c>
      <c r="C844" t="s">
        <v>557</v>
      </c>
      <c r="D844" s="10" t="str">
        <f>IF('P12'!E14&lt;&gt;"",'P12'!E14,"")</f>
        <v/>
      </c>
      <c r="E844" t="s">
        <v>409</v>
      </c>
      <c r="F844" t="s">
        <v>1342</v>
      </c>
    </row>
    <row r="845" spans="1:6">
      <c r="A845" t="s">
        <v>677</v>
      </c>
      <c r="B845">
        <v>1326</v>
      </c>
      <c r="C845" t="s">
        <v>558</v>
      </c>
      <c r="D845" s="10" t="str">
        <f>IF('P12'!F14&lt;&gt;"",'P12'!F14,"")</f>
        <v/>
      </c>
      <c r="E845" t="s">
        <v>409</v>
      </c>
      <c r="F845" t="s">
        <v>1342</v>
      </c>
    </row>
    <row r="846" spans="1:6">
      <c r="A846" t="s">
        <v>677</v>
      </c>
      <c r="B846">
        <v>1327</v>
      </c>
      <c r="C846" t="s">
        <v>465</v>
      </c>
      <c r="D846" s="10" t="str">
        <f>IF('P12'!G14&lt;&gt;"",'P12'!G14,"")</f>
        <v/>
      </c>
      <c r="E846" t="s">
        <v>409</v>
      </c>
      <c r="F846" t="s">
        <v>1342</v>
      </c>
    </row>
    <row r="847" spans="1:6">
      <c r="A847" t="s">
        <v>677</v>
      </c>
      <c r="B847">
        <v>1328</v>
      </c>
      <c r="C847" t="s">
        <v>598</v>
      </c>
      <c r="D847" s="10" t="str">
        <f>IF('P12'!H14&lt;&gt;"",'P12'!H14,"")</f>
        <v/>
      </c>
      <c r="E847" t="s">
        <v>409</v>
      </c>
      <c r="F847" t="s">
        <v>1342</v>
      </c>
    </row>
    <row r="848" spans="1:6">
      <c r="A848" t="s">
        <v>677</v>
      </c>
      <c r="B848">
        <v>1329</v>
      </c>
      <c r="C848" t="s">
        <v>599</v>
      </c>
      <c r="D848" s="10" t="str">
        <f>IF('P12'!I14&lt;&gt;"",'P12'!I14,"")</f>
        <v/>
      </c>
      <c r="E848" t="s">
        <v>409</v>
      </c>
      <c r="F848" t="s">
        <v>1342</v>
      </c>
    </row>
    <row r="849" spans="1:6">
      <c r="A849" t="s">
        <v>677</v>
      </c>
      <c r="B849">
        <v>1330</v>
      </c>
      <c r="C849" t="s">
        <v>600</v>
      </c>
      <c r="D849" s="10" t="str">
        <f>IF('P12'!J14&lt;&gt;"",'P12'!J14,"")</f>
        <v/>
      </c>
      <c r="E849" t="s">
        <v>409</v>
      </c>
      <c r="F849" t="s">
        <v>1342</v>
      </c>
    </row>
    <row r="850" spans="1:6">
      <c r="A850" t="s">
        <v>677</v>
      </c>
      <c r="B850">
        <v>1331</v>
      </c>
      <c r="C850" t="s">
        <v>601</v>
      </c>
      <c r="D850" s="10" t="str">
        <f>IF('P12'!K14&lt;&gt;"",'P12'!K14,"")</f>
        <v/>
      </c>
      <c r="E850" t="s">
        <v>409</v>
      </c>
      <c r="F850" t="s">
        <v>1342</v>
      </c>
    </row>
    <row r="851" spans="1:6">
      <c r="A851" t="s">
        <v>677</v>
      </c>
      <c r="B851">
        <v>1332</v>
      </c>
      <c r="C851" t="s">
        <v>602</v>
      </c>
      <c r="D851" s="10" t="str">
        <f>IF('P12'!L14&lt;&gt;"",'P12'!L14,"")</f>
        <v/>
      </c>
      <c r="E851" t="s">
        <v>409</v>
      </c>
      <c r="F851" t="s">
        <v>1342</v>
      </c>
    </row>
    <row r="852" spans="1:6">
      <c r="A852" t="s">
        <v>677</v>
      </c>
      <c r="B852">
        <v>1335</v>
      </c>
      <c r="C852" t="s">
        <v>417</v>
      </c>
      <c r="D852" s="10" t="str">
        <f>IF('P12'!C15&lt;&gt;"",'P12'!C15,"")</f>
        <v/>
      </c>
      <c r="E852" t="s">
        <v>409</v>
      </c>
      <c r="F852" t="s">
        <v>1342</v>
      </c>
    </row>
    <row r="853" spans="1:6">
      <c r="A853" t="s">
        <v>677</v>
      </c>
      <c r="B853">
        <v>1336</v>
      </c>
      <c r="C853" t="s">
        <v>466</v>
      </c>
      <c r="D853" s="10" t="str">
        <f>IF('P12'!D15&lt;&gt;"",'P12'!D15,"")</f>
        <v/>
      </c>
      <c r="E853" t="s">
        <v>409</v>
      </c>
      <c r="F853" t="s">
        <v>1342</v>
      </c>
    </row>
    <row r="854" spans="1:6">
      <c r="A854" t="s">
        <v>677</v>
      </c>
      <c r="B854">
        <v>1337</v>
      </c>
      <c r="C854" t="s">
        <v>418</v>
      </c>
      <c r="D854" s="10" t="str">
        <f>IF('P12'!E15&lt;&gt;"",'P12'!E15,"")</f>
        <v/>
      </c>
      <c r="E854" t="s">
        <v>409</v>
      </c>
      <c r="F854" t="s">
        <v>1342</v>
      </c>
    </row>
    <row r="855" spans="1:6">
      <c r="A855" t="s">
        <v>677</v>
      </c>
      <c r="B855">
        <v>1338</v>
      </c>
      <c r="C855" t="s">
        <v>559</v>
      </c>
      <c r="D855" s="10" t="str">
        <f>IF('P12'!F15&lt;&gt;"",'P12'!F15,"")</f>
        <v/>
      </c>
      <c r="E855" t="s">
        <v>409</v>
      </c>
      <c r="F855" t="s">
        <v>1342</v>
      </c>
    </row>
    <row r="856" spans="1:6">
      <c r="A856" t="s">
        <v>677</v>
      </c>
      <c r="B856">
        <v>1339</v>
      </c>
      <c r="C856" t="s">
        <v>467</v>
      </c>
      <c r="D856" s="10" t="str">
        <f>IF('P12'!G15&lt;&gt;"",'P12'!G15,"")</f>
        <v/>
      </c>
      <c r="E856" t="s">
        <v>409</v>
      </c>
      <c r="F856" t="s">
        <v>1342</v>
      </c>
    </row>
    <row r="857" spans="1:6">
      <c r="A857" t="s">
        <v>677</v>
      </c>
      <c r="B857">
        <v>1340</v>
      </c>
      <c r="C857" t="s">
        <v>612</v>
      </c>
      <c r="D857" s="10" t="str">
        <f>IF('P12'!H15&lt;&gt;"",'P12'!H15,"")</f>
        <v/>
      </c>
      <c r="E857" t="s">
        <v>409</v>
      </c>
      <c r="F857" t="s">
        <v>1342</v>
      </c>
    </row>
    <row r="858" spans="1:6">
      <c r="A858" t="s">
        <v>677</v>
      </c>
      <c r="B858">
        <v>1341</v>
      </c>
      <c r="C858" t="s">
        <v>613</v>
      </c>
      <c r="D858" s="10" t="str">
        <f>IF('P12'!I15&lt;&gt;"",'P12'!I15,"")</f>
        <v/>
      </c>
      <c r="E858" t="s">
        <v>409</v>
      </c>
      <c r="F858" t="s">
        <v>1342</v>
      </c>
    </row>
    <row r="859" spans="1:6">
      <c r="A859" t="s">
        <v>677</v>
      </c>
      <c r="B859">
        <v>1342</v>
      </c>
      <c r="C859" t="s">
        <v>614</v>
      </c>
      <c r="D859" s="10" t="str">
        <f>IF('P12'!J15&lt;&gt;"",'P12'!J15,"")</f>
        <v/>
      </c>
      <c r="E859" t="s">
        <v>409</v>
      </c>
      <c r="F859" t="s">
        <v>1342</v>
      </c>
    </row>
    <row r="860" spans="1:6">
      <c r="A860" t="s">
        <v>677</v>
      </c>
      <c r="B860">
        <v>1343</v>
      </c>
      <c r="C860" t="s">
        <v>615</v>
      </c>
      <c r="D860" s="10" t="str">
        <f>IF('P12'!K15&lt;&gt;"",'P12'!K15,"")</f>
        <v/>
      </c>
      <c r="E860" t="s">
        <v>409</v>
      </c>
      <c r="F860" t="s">
        <v>1342</v>
      </c>
    </row>
    <row r="861" spans="1:6">
      <c r="A861" t="s">
        <v>677</v>
      </c>
      <c r="B861">
        <v>1344</v>
      </c>
      <c r="C861" t="s">
        <v>616</v>
      </c>
      <c r="D861" s="10" t="str">
        <f>IF('P12'!L15&lt;&gt;"",'P12'!L15,"")</f>
        <v/>
      </c>
      <c r="E861" t="s">
        <v>409</v>
      </c>
      <c r="F861" t="s">
        <v>1342</v>
      </c>
    </row>
    <row r="862" spans="1:6">
      <c r="A862" t="s">
        <v>677</v>
      </c>
      <c r="B862">
        <v>1347</v>
      </c>
      <c r="C862" t="s">
        <v>419</v>
      </c>
      <c r="D862" s="10" t="str">
        <f>IF('P12'!C16&lt;&gt;"",'P12'!C16,"")</f>
        <v/>
      </c>
      <c r="E862" t="s">
        <v>409</v>
      </c>
      <c r="F862" t="s">
        <v>1342</v>
      </c>
    </row>
    <row r="863" spans="1:6">
      <c r="A863" t="s">
        <v>677</v>
      </c>
      <c r="B863">
        <v>1348</v>
      </c>
      <c r="C863" t="s">
        <v>468</v>
      </c>
      <c r="D863" s="10" t="str">
        <f>IF('P12'!D16&lt;&gt;"",'P12'!D16,"")</f>
        <v/>
      </c>
      <c r="E863" t="s">
        <v>409</v>
      </c>
      <c r="F863" t="s">
        <v>1342</v>
      </c>
    </row>
    <row r="864" spans="1:6">
      <c r="A864" t="s">
        <v>677</v>
      </c>
      <c r="B864">
        <v>1349</v>
      </c>
      <c r="C864" t="s">
        <v>509</v>
      </c>
      <c r="D864" s="10" t="str">
        <f>IF('P12'!E16&lt;&gt;"",'P12'!E16,"")</f>
        <v/>
      </c>
      <c r="E864" t="s">
        <v>409</v>
      </c>
      <c r="F864" t="s">
        <v>1342</v>
      </c>
    </row>
    <row r="865" spans="1:6">
      <c r="A865" t="s">
        <v>677</v>
      </c>
      <c r="B865">
        <v>1350</v>
      </c>
      <c r="C865" t="s">
        <v>560</v>
      </c>
      <c r="D865" s="10" t="str">
        <f>IF('P12'!F16&lt;&gt;"",'P12'!F16,"")</f>
        <v/>
      </c>
      <c r="E865" t="s">
        <v>409</v>
      </c>
      <c r="F865" t="s">
        <v>1342</v>
      </c>
    </row>
    <row r="866" spans="1:6">
      <c r="A866" t="s">
        <v>677</v>
      </c>
      <c r="B866">
        <v>1351</v>
      </c>
      <c r="C866" t="s">
        <v>469</v>
      </c>
      <c r="D866" s="10" t="str">
        <f>IF('P12'!G16&lt;&gt;"",'P12'!G16,"")</f>
        <v/>
      </c>
      <c r="E866" t="s">
        <v>409</v>
      </c>
      <c r="F866" t="s">
        <v>1342</v>
      </c>
    </row>
    <row r="867" spans="1:6">
      <c r="A867" t="s">
        <v>677</v>
      </c>
      <c r="B867">
        <v>1352</v>
      </c>
      <c r="C867" t="s">
        <v>626</v>
      </c>
      <c r="D867" s="10" t="str">
        <f>IF('P12'!H16&lt;&gt;"",'P12'!H16,"")</f>
        <v/>
      </c>
      <c r="E867" t="s">
        <v>409</v>
      </c>
      <c r="F867" t="s">
        <v>1342</v>
      </c>
    </row>
    <row r="868" spans="1:6">
      <c r="A868" t="s">
        <v>677</v>
      </c>
      <c r="B868">
        <v>1353</v>
      </c>
      <c r="C868" t="s">
        <v>627</v>
      </c>
      <c r="D868" s="10" t="str">
        <f>IF('P12'!I16&lt;&gt;"",'P12'!I16,"")</f>
        <v/>
      </c>
      <c r="E868" t="s">
        <v>409</v>
      </c>
      <c r="F868" t="s">
        <v>1342</v>
      </c>
    </row>
    <row r="869" spans="1:6">
      <c r="A869" t="s">
        <v>677</v>
      </c>
      <c r="B869">
        <v>1354</v>
      </c>
      <c r="C869" t="s">
        <v>628</v>
      </c>
      <c r="D869" s="10" t="str">
        <f>IF('P12'!J16&lt;&gt;"",'P12'!J16,"")</f>
        <v/>
      </c>
      <c r="E869" t="s">
        <v>409</v>
      </c>
      <c r="F869" t="s">
        <v>1342</v>
      </c>
    </row>
    <row r="870" spans="1:6">
      <c r="A870" t="s">
        <v>677</v>
      </c>
      <c r="B870">
        <v>1355</v>
      </c>
      <c r="C870" t="s">
        <v>629</v>
      </c>
      <c r="D870" s="10" t="str">
        <f>IF('P12'!K16&lt;&gt;"",'P12'!K16,"")</f>
        <v/>
      </c>
      <c r="E870" t="s">
        <v>409</v>
      </c>
      <c r="F870" t="s">
        <v>1342</v>
      </c>
    </row>
    <row r="871" spans="1:6">
      <c r="A871" t="s">
        <v>677</v>
      </c>
      <c r="B871">
        <v>1356</v>
      </c>
      <c r="C871" t="s">
        <v>630</v>
      </c>
      <c r="D871" s="10" t="str">
        <f>IF('P12'!L16&lt;&gt;"",'P12'!L16,"")</f>
        <v/>
      </c>
      <c r="E871" t="s">
        <v>409</v>
      </c>
      <c r="F871" t="s">
        <v>1342</v>
      </c>
    </row>
    <row r="872" spans="1:6">
      <c r="A872" t="s">
        <v>677</v>
      </c>
      <c r="B872">
        <v>1360</v>
      </c>
      <c r="C872" t="s">
        <v>499</v>
      </c>
      <c r="D872" s="10" t="str">
        <f>IF('P12'!B21&lt;&gt;"",'P12'!B21,"")</f>
        <v/>
      </c>
      <c r="E872" t="s">
        <v>409</v>
      </c>
      <c r="F872" t="s">
        <v>1342</v>
      </c>
    </row>
    <row r="873" spans="1:6">
      <c r="A873" t="s">
        <v>677</v>
      </c>
      <c r="B873">
        <v>1363</v>
      </c>
      <c r="C873" t="s">
        <v>429</v>
      </c>
      <c r="D873" s="10" t="str">
        <f>IF('P12'!B23&lt;&gt;"",'P12'!B23,"")</f>
        <v/>
      </c>
      <c r="E873" t="s">
        <v>409</v>
      </c>
      <c r="F873" t="s">
        <v>1342</v>
      </c>
    </row>
    <row r="874" spans="1:6">
      <c r="A874" t="s">
        <v>677</v>
      </c>
      <c r="B874">
        <v>1366</v>
      </c>
      <c r="C874" t="s">
        <v>435</v>
      </c>
      <c r="D874" s="10" t="str">
        <f>IF('P12'!B25&lt;&gt;"",'P12'!B25,"")</f>
        <v/>
      </c>
      <c r="E874" t="s">
        <v>409</v>
      </c>
      <c r="F874" t="s">
        <v>1342</v>
      </c>
    </row>
    <row r="875" spans="1:6">
      <c r="A875" t="s">
        <v>677</v>
      </c>
      <c r="B875">
        <v>1369</v>
      </c>
      <c r="C875" t="s">
        <v>996</v>
      </c>
      <c r="D875" s="10" t="str">
        <f>IF('P12'!B27&lt;&gt;"",'P12'!B27,"")</f>
        <v/>
      </c>
      <c r="E875" t="s">
        <v>409</v>
      </c>
      <c r="F875" t="s">
        <v>1342</v>
      </c>
    </row>
    <row r="876" spans="1:6">
      <c r="A876" t="s">
        <v>693</v>
      </c>
      <c r="B876">
        <v>1373</v>
      </c>
      <c r="C876" t="s">
        <v>413</v>
      </c>
      <c r="D876" s="10" t="str">
        <f>IF('P13'!B3&lt;&gt;"",'P13'!B3,"")</f>
        <v/>
      </c>
      <c r="E876" t="s">
        <v>409</v>
      </c>
      <c r="F876" t="s">
        <v>1342</v>
      </c>
    </row>
    <row r="877" spans="1:6">
      <c r="A877" t="s">
        <v>693</v>
      </c>
      <c r="B877">
        <v>1377</v>
      </c>
      <c r="C877" t="s">
        <v>1383</v>
      </c>
      <c r="D877" s="10" t="str">
        <f>IF('P13'!D4&lt;&gt;"",'P13'!D4,"")</f>
        <v/>
      </c>
      <c r="E877" t="s">
        <v>409</v>
      </c>
      <c r="F877" t="s">
        <v>1342</v>
      </c>
    </row>
    <row r="878" spans="1:6">
      <c r="A878" t="s">
        <v>693</v>
      </c>
      <c r="B878">
        <v>1379</v>
      </c>
      <c r="C878" t="s">
        <v>1384</v>
      </c>
      <c r="D878" s="10" t="str">
        <f>IF('P13'!D5&lt;&gt;"",'P13'!D5,"")</f>
        <v/>
      </c>
      <c r="E878" t="s">
        <v>409</v>
      </c>
      <c r="F878" t="s">
        <v>1342</v>
      </c>
    </row>
    <row r="879" spans="1:6">
      <c r="A879" t="s">
        <v>693</v>
      </c>
      <c r="B879">
        <v>1381</v>
      </c>
      <c r="C879" t="s">
        <v>490</v>
      </c>
      <c r="D879" s="10" t="str">
        <f>IF('P13'!B7&lt;&gt;"",'P13'!B7,"")</f>
        <v/>
      </c>
      <c r="E879" t="s">
        <v>409</v>
      </c>
      <c r="F879" t="s">
        <v>1342</v>
      </c>
    </row>
    <row r="880" spans="1:6">
      <c r="A880" t="s">
        <v>693</v>
      </c>
      <c r="B880">
        <v>1384</v>
      </c>
      <c r="C880" t="s">
        <v>1385</v>
      </c>
      <c r="D880" s="10" t="str">
        <f>IF('P13'!D8&lt;&gt;"",'P13'!D8,"")</f>
        <v/>
      </c>
      <c r="E880" t="s">
        <v>409</v>
      </c>
      <c r="F880" t="s">
        <v>1342</v>
      </c>
    </row>
    <row r="881" spans="1:6">
      <c r="A881" t="s">
        <v>693</v>
      </c>
      <c r="B881">
        <v>1386</v>
      </c>
      <c r="C881" t="s">
        <v>484</v>
      </c>
      <c r="D881" s="10" t="str">
        <f>IF('P13'!B10&lt;&gt;"",'P13'!B10,"")</f>
        <v/>
      </c>
      <c r="E881" t="s">
        <v>409</v>
      </c>
      <c r="F881" t="s">
        <v>1342</v>
      </c>
    </row>
    <row r="882" spans="1:6">
      <c r="A882" t="s">
        <v>693</v>
      </c>
      <c r="B882">
        <v>1389</v>
      </c>
      <c r="C882" t="s">
        <v>468</v>
      </c>
      <c r="D882" s="5" t="str">
        <f>IF('P13'!D11&lt;&gt;"",'P13'!D11,"")</f>
        <v/>
      </c>
      <c r="E882" t="s">
        <v>409</v>
      </c>
      <c r="F882" t="s">
        <v>959</v>
      </c>
    </row>
    <row r="883" spans="1:6">
      <c r="A883" t="s">
        <v>693</v>
      </c>
      <c r="B883">
        <v>1393</v>
      </c>
      <c r="C883" t="s">
        <v>445</v>
      </c>
      <c r="D883" s="5" t="str">
        <f>IF('P13'!D12&lt;&gt;"",'P13'!D12,"")</f>
        <v/>
      </c>
      <c r="E883" t="s">
        <v>409</v>
      </c>
      <c r="F883" t="s">
        <v>959</v>
      </c>
    </row>
    <row r="884" spans="1:6">
      <c r="A884" t="s">
        <v>693</v>
      </c>
      <c r="B884">
        <v>1396</v>
      </c>
      <c r="C884" t="s">
        <v>447</v>
      </c>
      <c r="D884" s="5" t="str">
        <f>IF('P13'!D13&lt;&gt;"",'P13'!D13,"")</f>
        <v/>
      </c>
      <c r="E884" t="s">
        <v>409</v>
      </c>
      <c r="F884" t="s">
        <v>959</v>
      </c>
    </row>
    <row r="885" spans="1:6">
      <c r="A885" t="s">
        <v>693</v>
      </c>
      <c r="B885">
        <v>1399</v>
      </c>
      <c r="C885" t="s">
        <v>499</v>
      </c>
      <c r="D885" s="10" t="str">
        <f>IF('P13'!B16&lt;&gt;"",'P13'!B16,"")</f>
        <v/>
      </c>
      <c r="E885" t="s">
        <v>409</v>
      </c>
      <c r="F885" t="s">
        <v>1342</v>
      </c>
    </row>
    <row r="886" spans="1:6">
      <c r="A886" t="s">
        <v>693</v>
      </c>
      <c r="B886">
        <v>1403</v>
      </c>
      <c r="C886" t="s">
        <v>1386</v>
      </c>
      <c r="D886" s="2" t="str">
        <f>IF('P13'!C17&lt;&gt;"",'P13'!C17,"")</f>
        <v/>
      </c>
      <c r="E886" t="s">
        <v>409</v>
      </c>
      <c r="F886" t="s">
        <v>415</v>
      </c>
    </row>
    <row r="887" spans="1:6">
      <c r="A887" t="s">
        <v>693</v>
      </c>
      <c r="B887">
        <v>1405</v>
      </c>
      <c r="C887" t="s">
        <v>1387</v>
      </c>
      <c r="D887" s="2" t="str">
        <f>IF('P13'!C18&lt;&gt;"",'P13'!C18,"")</f>
        <v/>
      </c>
      <c r="E887" t="s">
        <v>409</v>
      </c>
      <c r="F887" t="s">
        <v>415</v>
      </c>
    </row>
    <row r="888" spans="1:6">
      <c r="A888" t="s">
        <v>693</v>
      </c>
      <c r="B888">
        <v>1417</v>
      </c>
      <c r="C888" t="s">
        <v>815</v>
      </c>
      <c r="D888" t="str">
        <f>IF('P13'!C23&lt;&gt;"",'P13'!C23,"")</f>
        <v/>
      </c>
      <c r="E888" t="s">
        <v>409</v>
      </c>
      <c r="F888" t="s">
        <v>432</v>
      </c>
    </row>
    <row r="889" spans="1:6">
      <c r="A889" t="s">
        <v>693</v>
      </c>
      <c r="B889">
        <v>1418</v>
      </c>
      <c r="C889" t="s">
        <v>816</v>
      </c>
      <c r="D889" t="str">
        <f>IF('P13'!D23&lt;&gt;"",'P13'!D23,"")</f>
        <v/>
      </c>
      <c r="E889" t="s">
        <v>409</v>
      </c>
      <c r="F889" t="s">
        <v>432</v>
      </c>
    </row>
    <row r="890" spans="1:6">
      <c r="A890" t="s">
        <v>693</v>
      </c>
      <c r="B890">
        <v>1419</v>
      </c>
      <c r="C890" t="s">
        <v>525</v>
      </c>
      <c r="D890" t="str">
        <f>IF('P13'!E23&lt;&gt;"",'P13'!E23,"")</f>
        <v/>
      </c>
      <c r="E890" t="s">
        <v>409</v>
      </c>
      <c r="F890" t="s">
        <v>432</v>
      </c>
    </row>
    <row r="891" spans="1:6">
      <c r="A891" t="s">
        <v>693</v>
      </c>
      <c r="B891">
        <v>1420</v>
      </c>
      <c r="C891" t="s">
        <v>817</v>
      </c>
      <c r="D891" t="str">
        <f>IF('P13'!F23&lt;&gt;"",'P13'!F23,"")</f>
        <v/>
      </c>
      <c r="E891" t="s">
        <v>409</v>
      </c>
      <c r="F891" t="s">
        <v>432</v>
      </c>
    </row>
    <row r="892" spans="1:6">
      <c r="A892" t="s">
        <v>693</v>
      </c>
      <c r="B892">
        <v>1421</v>
      </c>
      <c r="C892" t="s">
        <v>526</v>
      </c>
      <c r="D892" t="str">
        <f>IF('P13'!G23&lt;&gt;"",'P13'!G23,"")</f>
        <v/>
      </c>
      <c r="E892" t="s">
        <v>409</v>
      </c>
      <c r="F892" t="s">
        <v>432</v>
      </c>
    </row>
    <row r="893" spans="1:6">
      <c r="A893" t="s">
        <v>693</v>
      </c>
      <c r="B893">
        <v>1422</v>
      </c>
      <c r="C893" t="s">
        <v>527</v>
      </c>
      <c r="D893" t="str">
        <f>IF('P13'!H23&lt;&gt;"",'P13'!H23,"")</f>
        <v/>
      </c>
      <c r="E893" t="s">
        <v>409</v>
      </c>
      <c r="F893" t="s">
        <v>432</v>
      </c>
    </row>
    <row r="894" spans="1:6">
      <c r="A894" t="s">
        <v>693</v>
      </c>
      <c r="B894">
        <v>1423</v>
      </c>
      <c r="C894" t="s">
        <v>818</v>
      </c>
      <c r="D894" t="str">
        <f>IF('P13'!I23&lt;&gt;"",'P13'!I23,"")</f>
        <v/>
      </c>
      <c r="E894" t="s">
        <v>409</v>
      </c>
      <c r="F894" t="s">
        <v>432</v>
      </c>
    </row>
    <row r="895" spans="1:6">
      <c r="A895" t="s">
        <v>693</v>
      </c>
      <c r="B895">
        <v>1425</v>
      </c>
      <c r="C895" t="s">
        <v>832</v>
      </c>
      <c r="D895" t="str">
        <f>IF('P13'!C24&lt;&gt;"",'P13'!C24,"")</f>
        <v/>
      </c>
      <c r="E895" t="s">
        <v>409</v>
      </c>
      <c r="F895" t="s">
        <v>432</v>
      </c>
    </row>
    <row r="896" spans="1:6">
      <c r="A896" t="s">
        <v>693</v>
      </c>
      <c r="B896">
        <v>1426</v>
      </c>
      <c r="C896" t="s">
        <v>833</v>
      </c>
      <c r="D896" t="str">
        <f>IF('P13'!D24&lt;&gt;"",'P13'!D24,"")</f>
        <v/>
      </c>
      <c r="E896" t="s">
        <v>409</v>
      </c>
      <c r="F896" t="s">
        <v>432</v>
      </c>
    </row>
    <row r="897" spans="1:6">
      <c r="A897" t="s">
        <v>693</v>
      </c>
      <c r="B897">
        <v>1427</v>
      </c>
      <c r="C897" t="s">
        <v>528</v>
      </c>
      <c r="D897" t="str">
        <f>IF('P13'!E24&lt;&gt;"",'P13'!E24,"")</f>
        <v/>
      </c>
      <c r="E897" t="s">
        <v>409</v>
      </c>
      <c r="F897" t="s">
        <v>432</v>
      </c>
    </row>
    <row r="898" spans="1:6">
      <c r="A898" t="s">
        <v>693</v>
      </c>
      <c r="B898">
        <v>1428</v>
      </c>
      <c r="C898" t="s">
        <v>834</v>
      </c>
      <c r="D898" t="str">
        <f>IF('P13'!F24&lt;&gt;"",'P13'!F24,"")</f>
        <v/>
      </c>
      <c r="E898" t="s">
        <v>409</v>
      </c>
      <c r="F898" t="s">
        <v>432</v>
      </c>
    </row>
    <row r="899" spans="1:6">
      <c r="A899" t="s">
        <v>693</v>
      </c>
      <c r="B899">
        <v>1429</v>
      </c>
      <c r="C899" t="s">
        <v>529</v>
      </c>
      <c r="D899" t="str">
        <f>IF('P13'!G24&lt;&gt;"",'P13'!G24,"")</f>
        <v/>
      </c>
      <c r="E899" t="s">
        <v>409</v>
      </c>
      <c r="F899" t="s">
        <v>432</v>
      </c>
    </row>
    <row r="900" spans="1:6">
      <c r="A900" t="s">
        <v>693</v>
      </c>
      <c r="B900">
        <v>1430</v>
      </c>
      <c r="C900" t="s">
        <v>530</v>
      </c>
      <c r="D900" t="str">
        <f>IF('P13'!H24&lt;&gt;"",'P13'!H24,"")</f>
        <v/>
      </c>
      <c r="E900" t="s">
        <v>409</v>
      </c>
      <c r="F900" t="s">
        <v>432</v>
      </c>
    </row>
    <row r="901" spans="1:6">
      <c r="A901" t="s">
        <v>693</v>
      </c>
      <c r="B901">
        <v>1431</v>
      </c>
      <c r="C901" t="s">
        <v>835</v>
      </c>
      <c r="D901" t="str">
        <f>IF('P13'!I24&lt;&gt;"",'P13'!I24,"")</f>
        <v/>
      </c>
      <c r="E901" t="s">
        <v>409</v>
      </c>
      <c r="F901" t="s">
        <v>432</v>
      </c>
    </row>
    <row r="902" spans="1:6">
      <c r="A902" t="s">
        <v>709</v>
      </c>
      <c r="B902">
        <v>1448</v>
      </c>
      <c r="C902" t="s">
        <v>489</v>
      </c>
      <c r="D902" s="11" t="str">
        <f>IF('P14'!B5&lt;&gt;"",'P14'!B5,"")</f>
        <v/>
      </c>
      <c r="E902" t="s">
        <v>409</v>
      </c>
      <c r="F902" t="s">
        <v>1343</v>
      </c>
    </row>
    <row r="903" spans="1:6">
      <c r="A903" t="s">
        <v>709</v>
      </c>
      <c r="B903">
        <v>1449</v>
      </c>
      <c r="C903" t="s">
        <v>440</v>
      </c>
      <c r="D903" s="10" t="str">
        <f>IF('P14'!C5&lt;&gt;"",'P14'!C5,"")</f>
        <v/>
      </c>
      <c r="E903" t="s">
        <v>409</v>
      </c>
      <c r="F903" t="s">
        <v>1342</v>
      </c>
    </row>
    <row r="904" spans="1:6">
      <c r="A904" t="s">
        <v>709</v>
      </c>
      <c r="B904">
        <v>1450</v>
      </c>
      <c r="C904" t="s">
        <v>456</v>
      </c>
      <c r="D904" s="10" t="str">
        <f>IF('P14'!D5&lt;&gt;"",'P14'!D5,"")</f>
        <v/>
      </c>
      <c r="E904" t="s">
        <v>409</v>
      </c>
      <c r="F904" t="s">
        <v>1342</v>
      </c>
    </row>
    <row r="905" spans="1:6">
      <c r="A905" t="s">
        <v>709</v>
      </c>
      <c r="B905">
        <v>1451</v>
      </c>
      <c r="C905" t="s">
        <v>547</v>
      </c>
      <c r="D905" s="10" t="str">
        <f>IF('P14'!E5&lt;&gt;"",'P14'!E5,"")</f>
        <v/>
      </c>
      <c r="E905" t="s">
        <v>409</v>
      </c>
      <c r="F905" t="s">
        <v>1342</v>
      </c>
    </row>
    <row r="906" spans="1:6">
      <c r="A906" t="s">
        <v>709</v>
      </c>
      <c r="B906">
        <v>1452</v>
      </c>
      <c r="C906" t="s">
        <v>548</v>
      </c>
      <c r="D906" s="10" t="str">
        <f>IF('P14'!F5&lt;&gt;"",'P14'!F5,"")</f>
        <v/>
      </c>
      <c r="E906" t="s">
        <v>409</v>
      </c>
      <c r="F906" t="s">
        <v>1342</v>
      </c>
    </row>
    <row r="907" spans="1:6">
      <c r="A907" t="s">
        <v>709</v>
      </c>
      <c r="B907">
        <v>1453</v>
      </c>
      <c r="C907" t="s">
        <v>457</v>
      </c>
      <c r="D907" s="10" t="str">
        <f>IF('P14'!G5&lt;&gt;"",'P14'!G5,"")</f>
        <v/>
      </c>
      <c r="E907" t="s">
        <v>409</v>
      </c>
      <c r="F907" t="s">
        <v>1342</v>
      </c>
    </row>
    <row r="908" spans="1:6">
      <c r="A908" t="s">
        <v>709</v>
      </c>
      <c r="B908">
        <v>1454</v>
      </c>
      <c r="C908" t="s">
        <v>949</v>
      </c>
      <c r="D908" s="10" t="str">
        <f>IF('P14'!H5&lt;&gt;"",'P14'!H5,"")</f>
        <v/>
      </c>
      <c r="E908" t="s">
        <v>409</v>
      </c>
      <c r="F908" t="s">
        <v>1342</v>
      </c>
    </row>
    <row r="909" spans="1:6">
      <c r="A909" t="s">
        <v>709</v>
      </c>
      <c r="B909">
        <v>1455</v>
      </c>
      <c r="C909" t="s">
        <v>950</v>
      </c>
      <c r="D909" s="10" t="str">
        <f>IF('P14'!I5&lt;&gt;"",'P14'!I5,"")</f>
        <v/>
      </c>
      <c r="E909" t="s">
        <v>409</v>
      </c>
      <c r="F909" t="s">
        <v>1342</v>
      </c>
    </row>
    <row r="910" spans="1:6">
      <c r="A910" t="s">
        <v>709</v>
      </c>
      <c r="B910">
        <v>1456</v>
      </c>
      <c r="C910" t="s">
        <v>951</v>
      </c>
      <c r="D910" s="10" t="str">
        <f>IF('P14'!J5&lt;&gt;"",'P14'!J5,"")</f>
        <v/>
      </c>
      <c r="E910" t="s">
        <v>409</v>
      </c>
      <c r="F910" t="s">
        <v>1342</v>
      </c>
    </row>
    <row r="911" spans="1:6">
      <c r="A911" t="s">
        <v>709</v>
      </c>
      <c r="B911">
        <v>1457</v>
      </c>
      <c r="C911" t="s">
        <v>952</v>
      </c>
      <c r="D911" s="11" t="str">
        <f>IF('P14'!K5&lt;&gt;"",'P14'!K5,"")</f>
        <v/>
      </c>
      <c r="E911" t="s">
        <v>409</v>
      </c>
      <c r="F911" t="s">
        <v>1343</v>
      </c>
    </row>
    <row r="912" spans="1:6">
      <c r="A912" t="s">
        <v>709</v>
      </c>
      <c r="B912">
        <v>1458</v>
      </c>
      <c r="C912" t="s">
        <v>482</v>
      </c>
      <c r="D912" s="11" t="str">
        <f>IF('P14'!B6&lt;&gt;"",'P14'!B6,"")</f>
        <v/>
      </c>
      <c r="E912" t="s">
        <v>409</v>
      </c>
      <c r="F912" t="s">
        <v>1343</v>
      </c>
    </row>
    <row r="913" spans="1:6">
      <c r="A913" t="s">
        <v>709</v>
      </c>
      <c r="B913">
        <v>1459</v>
      </c>
      <c r="C913" t="s">
        <v>441</v>
      </c>
      <c r="D913" s="10" t="str">
        <f>IF('P14'!C6&lt;&gt;"",'P14'!C6,"")</f>
        <v/>
      </c>
      <c r="E913" t="s">
        <v>409</v>
      </c>
      <c r="F913" t="s">
        <v>1342</v>
      </c>
    </row>
    <row r="914" spans="1:6">
      <c r="A914" t="s">
        <v>709</v>
      </c>
      <c r="B914">
        <v>1460</v>
      </c>
      <c r="C914" t="s">
        <v>458</v>
      </c>
      <c r="D914" s="10" t="str">
        <f>IF('P14'!D6&lt;&gt;"",'P14'!D6,"")</f>
        <v/>
      </c>
      <c r="E914" t="s">
        <v>409</v>
      </c>
      <c r="F914" t="s">
        <v>1342</v>
      </c>
    </row>
    <row r="915" spans="1:6">
      <c r="A915" t="s">
        <v>709</v>
      </c>
      <c r="B915">
        <v>1461</v>
      </c>
      <c r="C915" t="s">
        <v>549</v>
      </c>
      <c r="D915" s="10" t="str">
        <f>IF('P14'!E6&lt;&gt;"",'P14'!E6,"")</f>
        <v/>
      </c>
      <c r="E915" t="s">
        <v>409</v>
      </c>
      <c r="F915" t="s">
        <v>1342</v>
      </c>
    </row>
    <row r="916" spans="1:6">
      <c r="A916" t="s">
        <v>709</v>
      </c>
      <c r="B916">
        <v>1462</v>
      </c>
      <c r="C916" t="s">
        <v>550</v>
      </c>
      <c r="D916" s="10" t="str">
        <f>IF('P14'!F6&lt;&gt;"",'P14'!F6,"")</f>
        <v/>
      </c>
      <c r="E916" t="s">
        <v>409</v>
      </c>
      <c r="F916" t="s">
        <v>1342</v>
      </c>
    </row>
    <row r="917" spans="1:6">
      <c r="A917" t="s">
        <v>709</v>
      </c>
      <c r="B917">
        <v>1463</v>
      </c>
      <c r="C917" t="s">
        <v>459</v>
      </c>
      <c r="D917" s="10" t="str">
        <f>IF('P14'!G6&lt;&gt;"",'P14'!G6,"")</f>
        <v/>
      </c>
      <c r="E917" t="s">
        <v>409</v>
      </c>
      <c r="F917" t="s">
        <v>1342</v>
      </c>
    </row>
    <row r="918" spans="1:6">
      <c r="A918" t="s">
        <v>709</v>
      </c>
      <c r="B918">
        <v>1464</v>
      </c>
      <c r="C918" t="s">
        <v>954</v>
      </c>
      <c r="D918" s="10" t="str">
        <f>IF('P14'!H6&lt;&gt;"",'P14'!H6,"")</f>
        <v/>
      </c>
      <c r="E918" t="s">
        <v>409</v>
      </c>
      <c r="F918" t="s">
        <v>1342</v>
      </c>
    </row>
    <row r="919" spans="1:6">
      <c r="A919" t="s">
        <v>709</v>
      </c>
      <c r="B919">
        <v>1465</v>
      </c>
      <c r="C919" t="s">
        <v>955</v>
      </c>
      <c r="D919" s="10" t="str">
        <f>IF('P14'!I6&lt;&gt;"",'P14'!I6,"")</f>
        <v/>
      </c>
      <c r="E919" t="s">
        <v>409</v>
      </c>
      <c r="F919" t="s">
        <v>1342</v>
      </c>
    </row>
    <row r="920" spans="1:6">
      <c r="A920" t="s">
        <v>709</v>
      </c>
      <c r="B920">
        <v>1466</v>
      </c>
      <c r="C920" t="s">
        <v>956</v>
      </c>
      <c r="D920" s="10" t="str">
        <f>IF('P14'!J6&lt;&gt;"",'P14'!J6,"")</f>
        <v/>
      </c>
      <c r="E920" t="s">
        <v>409</v>
      </c>
      <c r="F920" t="s">
        <v>1342</v>
      </c>
    </row>
    <row r="921" spans="1:6">
      <c r="A921" t="s">
        <v>709</v>
      </c>
      <c r="B921">
        <v>1467</v>
      </c>
      <c r="C921" t="s">
        <v>957</v>
      </c>
      <c r="D921" s="11" t="str">
        <f>IF('P14'!K6&lt;&gt;"",'P14'!K6,"")</f>
        <v/>
      </c>
      <c r="E921" t="s">
        <v>409</v>
      </c>
      <c r="F921" t="s">
        <v>1343</v>
      </c>
    </row>
    <row r="922" spans="1:6">
      <c r="A922" t="s">
        <v>709</v>
      </c>
      <c r="B922">
        <v>1470</v>
      </c>
      <c r="C922" t="s">
        <v>556</v>
      </c>
      <c r="D922" s="10" t="str">
        <f>IF('P14'!C9&lt;&gt;"",'P14'!C9,"")</f>
        <v/>
      </c>
      <c r="E922" t="s">
        <v>409</v>
      </c>
      <c r="F922" t="s">
        <v>1342</v>
      </c>
    </row>
    <row r="923" spans="1:6">
      <c r="A923" t="s">
        <v>709</v>
      </c>
      <c r="B923">
        <v>1472</v>
      </c>
      <c r="C923" t="s">
        <v>417</v>
      </c>
      <c r="D923" s="10" t="str">
        <f>IF('P14'!C10&lt;&gt;"",'P14'!C10,"")</f>
        <v/>
      </c>
      <c r="E923" t="s">
        <v>409</v>
      </c>
      <c r="F923" t="s">
        <v>1342</v>
      </c>
    </row>
    <row r="924" spans="1:6">
      <c r="A924" t="s">
        <v>709</v>
      </c>
      <c r="B924">
        <v>1474</v>
      </c>
      <c r="C924" t="s">
        <v>419</v>
      </c>
      <c r="D924" s="10" t="str">
        <f>IF('P14'!C11&lt;&gt;"",'P14'!C11,"")</f>
        <v/>
      </c>
      <c r="E924" t="s">
        <v>409</v>
      </c>
      <c r="F924" t="s">
        <v>1342</v>
      </c>
    </row>
    <row r="925" spans="1:6">
      <c r="A925" t="s">
        <v>709</v>
      </c>
      <c r="B925">
        <v>1477</v>
      </c>
      <c r="C925" t="s">
        <v>421</v>
      </c>
      <c r="D925" s="10" t="str">
        <f>IF('P14'!C13&lt;&gt;"",'P14'!C13,"")</f>
        <v/>
      </c>
      <c r="E925" t="s">
        <v>409</v>
      </c>
      <c r="F925" t="s">
        <v>1342</v>
      </c>
    </row>
    <row r="926" spans="1:6">
      <c r="A926" t="s">
        <v>709</v>
      </c>
      <c r="B926">
        <v>1480</v>
      </c>
      <c r="C926" t="s">
        <v>564</v>
      </c>
      <c r="D926" s="11" t="str">
        <f>IF('P14'!C14&lt;&gt;"",'P14'!C14,"")</f>
        <v/>
      </c>
      <c r="E926" t="s">
        <v>409</v>
      </c>
      <c r="F926" t="s">
        <v>1343</v>
      </c>
    </row>
    <row r="927" spans="1:6">
      <c r="A927" t="s">
        <v>709</v>
      </c>
      <c r="B927">
        <v>1481</v>
      </c>
      <c r="C927" t="s">
        <v>449</v>
      </c>
      <c r="D927" s="11" t="str">
        <f>IF('P14'!D14&lt;&gt;"",'P14'!D14,"")</f>
        <v/>
      </c>
      <c r="E927" t="s">
        <v>409</v>
      </c>
      <c r="F927" t="s">
        <v>1343</v>
      </c>
    </row>
    <row r="928" spans="1:6">
      <c r="A928" t="s">
        <v>709</v>
      </c>
      <c r="B928">
        <v>1484</v>
      </c>
      <c r="C928" t="s">
        <v>565</v>
      </c>
      <c r="D928" s="11" t="str">
        <f>IF('P14'!C16&lt;&gt;"",'P14'!C16,"")</f>
        <v/>
      </c>
      <c r="E928" t="s">
        <v>409</v>
      </c>
      <c r="F928" t="s">
        <v>1343</v>
      </c>
    </row>
    <row r="929" spans="1:6">
      <c r="A929" t="s">
        <v>709</v>
      </c>
      <c r="B929">
        <v>1487</v>
      </c>
      <c r="C929" t="s">
        <v>960</v>
      </c>
      <c r="D929" s="2" t="str">
        <f>IF('P14'!D18&lt;&gt;"",'P14'!D18,"")</f>
        <v/>
      </c>
      <c r="E929" t="s">
        <v>409</v>
      </c>
      <c r="F929" t="s">
        <v>415</v>
      </c>
    </row>
    <row r="930" spans="1:6">
      <c r="A930" t="s">
        <v>709</v>
      </c>
      <c r="B930">
        <v>1489</v>
      </c>
      <c r="C930" t="s">
        <v>517</v>
      </c>
      <c r="D930" s="10" t="str">
        <f>IF('P14'!C20&lt;&gt;"",'P14'!C20,"")</f>
        <v/>
      </c>
      <c r="E930" t="s">
        <v>409</v>
      </c>
      <c r="F930" t="s">
        <v>1342</v>
      </c>
    </row>
    <row r="931" spans="1:6">
      <c r="A931" t="s">
        <v>725</v>
      </c>
      <c r="B931">
        <v>1493</v>
      </c>
      <c r="C931" t="s">
        <v>413</v>
      </c>
      <c r="D931" t="str">
        <f>IF('P15'!B3&lt;&gt;"",'P15'!B3,"")</f>
        <v/>
      </c>
      <c r="E931" t="s">
        <v>409</v>
      </c>
      <c r="F931" t="s">
        <v>508</v>
      </c>
    </row>
    <row r="932" spans="1:6">
      <c r="A932" t="s">
        <v>725</v>
      </c>
      <c r="B932">
        <v>1497</v>
      </c>
      <c r="C932" t="s">
        <v>490</v>
      </c>
      <c r="D932" s="10" t="str">
        <f>IF('P15'!B7&lt;&gt;"",'P15'!B7,"")</f>
        <v/>
      </c>
      <c r="E932" t="s">
        <v>409</v>
      </c>
      <c r="F932" t="s">
        <v>1342</v>
      </c>
    </row>
    <row r="933" spans="1:6">
      <c r="A933" t="s">
        <v>725</v>
      </c>
      <c r="B933">
        <v>1500</v>
      </c>
      <c r="C933" t="s">
        <v>443</v>
      </c>
      <c r="D933" s="2" t="str">
        <f>IF('P15'!C8&lt;&gt;"",'P15'!C8,"")</f>
        <v/>
      </c>
      <c r="E933" t="s">
        <v>409</v>
      </c>
      <c r="F933" t="s">
        <v>415</v>
      </c>
    </row>
    <row r="934" spans="1:6">
      <c r="A934" t="s">
        <v>725</v>
      </c>
      <c r="B934">
        <v>1502</v>
      </c>
      <c r="C934" t="s">
        <v>505</v>
      </c>
      <c r="D934" s="10" t="str">
        <f>IF('P15'!B11&lt;&gt;"",'P15'!B11,"")</f>
        <v/>
      </c>
      <c r="E934" t="s">
        <v>409</v>
      </c>
      <c r="F934" t="s">
        <v>1342</v>
      </c>
    </row>
    <row r="935" spans="1:6">
      <c r="A935" t="s">
        <v>725</v>
      </c>
      <c r="B935">
        <v>1506</v>
      </c>
      <c r="C935" t="s">
        <v>448</v>
      </c>
      <c r="D935" t="str">
        <f>IF('P15'!B14&lt;&gt;"",'P15'!B14,"")</f>
        <v/>
      </c>
      <c r="E935" t="s">
        <v>409</v>
      </c>
      <c r="F935" t="s">
        <v>508</v>
      </c>
    </row>
    <row r="936" spans="1:6">
      <c r="A936" t="s">
        <v>725</v>
      </c>
      <c r="B936">
        <v>1509</v>
      </c>
      <c r="C936" t="s">
        <v>450</v>
      </c>
      <c r="D936" s="10" t="str">
        <f>IF('P15'!B17&lt;&gt;"",'P15'!B17,"")</f>
        <v/>
      </c>
      <c r="E936" t="s">
        <v>409</v>
      </c>
      <c r="F936" t="s">
        <v>1342</v>
      </c>
    </row>
    <row r="937" spans="1:6">
      <c r="A937" t="s">
        <v>725</v>
      </c>
      <c r="B937">
        <v>1512</v>
      </c>
      <c r="C937" t="s">
        <v>503</v>
      </c>
      <c r="D937" s="2" t="str">
        <f>IF('P15'!C18&lt;&gt;"",'P15'!C18,"")</f>
        <v/>
      </c>
      <c r="E937" t="s">
        <v>409</v>
      </c>
      <c r="F937" t="s">
        <v>415</v>
      </c>
    </row>
    <row r="938" spans="1:6">
      <c r="A938" t="s">
        <v>725</v>
      </c>
      <c r="B938">
        <v>1514</v>
      </c>
      <c r="C938" t="s">
        <v>487</v>
      </c>
      <c r="D938" s="10" t="str">
        <f>IF('P15'!B21&lt;&gt;"",'P15'!B21,"")</f>
        <v/>
      </c>
      <c r="E938" t="s">
        <v>409</v>
      </c>
      <c r="F938" t="s">
        <v>1342</v>
      </c>
    </row>
    <row r="939" spans="1:6">
      <c r="A939" t="s">
        <v>740</v>
      </c>
      <c r="B939">
        <v>1518</v>
      </c>
      <c r="C939" t="s">
        <v>413</v>
      </c>
      <c r="D939" s="10" t="str">
        <f>IF('P16'!B3&lt;&gt;"",'P16'!B3,"")</f>
        <v/>
      </c>
      <c r="E939" t="s">
        <v>409</v>
      </c>
      <c r="F939" t="s">
        <v>1342</v>
      </c>
    </row>
    <row r="940" spans="1:6">
      <c r="A940" t="s">
        <v>740</v>
      </c>
      <c r="B940">
        <v>1521</v>
      </c>
      <c r="C940" t="s">
        <v>489</v>
      </c>
      <c r="D940" s="10" t="str">
        <f>IF('P16'!B5&lt;&gt;"",'P16'!B5,"")</f>
        <v/>
      </c>
      <c r="E940" t="s">
        <v>409</v>
      </c>
      <c r="F940" t="s">
        <v>1342</v>
      </c>
    </row>
    <row r="941" spans="1:6">
      <c r="A941" t="s">
        <v>740</v>
      </c>
      <c r="B941">
        <v>1524</v>
      </c>
      <c r="C941" t="s">
        <v>490</v>
      </c>
      <c r="D941" s="10" t="str">
        <f>IF('P16'!B7&lt;&gt;"",'P16'!B7,"")</f>
        <v/>
      </c>
      <c r="E941" t="s">
        <v>409</v>
      </c>
      <c r="F941" t="s">
        <v>1342</v>
      </c>
    </row>
    <row r="942" spans="1:6">
      <c r="A942" t="s">
        <v>740</v>
      </c>
      <c r="B942">
        <v>1526</v>
      </c>
      <c r="C942" t="s">
        <v>1388</v>
      </c>
      <c r="D942" s="10" t="str">
        <f>IF('P16'!E7&lt;&gt;"",'P16'!E7,"")</f>
        <v/>
      </c>
      <c r="E942" t="s">
        <v>409</v>
      </c>
      <c r="F942" t="s">
        <v>1342</v>
      </c>
    </row>
    <row r="943" spans="1:6">
      <c r="A943" t="s">
        <v>740</v>
      </c>
      <c r="B943">
        <v>1528</v>
      </c>
      <c r="C943" t="s">
        <v>1389</v>
      </c>
      <c r="D943" s="10" t="str">
        <f>IF('P16'!J7&lt;&gt;"",'P16'!J7,"")</f>
        <v/>
      </c>
      <c r="E943" t="s">
        <v>409</v>
      </c>
      <c r="F943" t="s">
        <v>1342</v>
      </c>
    </row>
    <row r="944" spans="1:6">
      <c r="A944" t="s">
        <v>740</v>
      </c>
      <c r="B944">
        <v>1531</v>
      </c>
      <c r="C944" t="s">
        <v>555</v>
      </c>
      <c r="D944" s="10" t="str">
        <f>IF('P16'!B9&lt;&gt;"",'P16'!B9,"")</f>
        <v/>
      </c>
      <c r="E944" t="s">
        <v>409</v>
      </c>
      <c r="F944" t="s">
        <v>1342</v>
      </c>
    </row>
    <row r="945" spans="1:6">
      <c r="A945" t="s">
        <v>740</v>
      </c>
      <c r="B945">
        <v>1534</v>
      </c>
      <c r="C945" t="s">
        <v>1390</v>
      </c>
      <c r="D945" s="10" t="str">
        <f>IF('P16'!B10&lt;&gt;"",'P16'!B10,"")</f>
        <v/>
      </c>
      <c r="E945" t="s">
        <v>409</v>
      </c>
      <c r="F945" t="s">
        <v>1342</v>
      </c>
    </row>
    <row r="946" spans="1:6">
      <c r="A946" t="s">
        <v>740</v>
      </c>
      <c r="B946">
        <v>1547</v>
      </c>
      <c r="C946" t="s">
        <v>657</v>
      </c>
      <c r="D946" t="str">
        <f>IF('P16'!K13&lt;&gt;"",'P16'!K13,"")</f>
        <v/>
      </c>
      <c r="E946" t="s">
        <v>409</v>
      </c>
      <c r="F946" t="s">
        <v>961</v>
      </c>
    </row>
    <row r="947" spans="1:6">
      <c r="A947" t="s">
        <v>740</v>
      </c>
      <c r="B947">
        <v>1548</v>
      </c>
      <c r="C947" t="s">
        <v>658</v>
      </c>
      <c r="D947" t="str">
        <f>IF('P16'!L13&lt;&gt;"",'P16'!L13,"")</f>
        <v/>
      </c>
      <c r="E947" t="s">
        <v>409</v>
      </c>
      <c r="F947" t="s">
        <v>961</v>
      </c>
    </row>
    <row r="948" spans="1:6">
      <c r="A948" t="s">
        <v>740</v>
      </c>
      <c r="B948">
        <v>1551</v>
      </c>
      <c r="C948" t="s">
        <v>564</v>
      </c>
      <c r="D948" s="4" t="str">
        <f>IF('P16'!C14&lt;&gt;"",'P16'!C14,"")</f>
        <v/>
      </c>
      <c r="E948" t="s">
        <v>409</v>
      </c>
      <c r="F948" t="s">
        <v>1381</v>
      </c>
    </row>
    <row r="949" spans="1:6">
      <c r="A949" t="s">
        <v>740</v>
      </c>
      <c r="B949">
        <v>1552</v>
      </c>
      <c r="C949" t="s">
        <v>449</v>
      </c>
      <c r="D949" s="4" t="str">
        <f>IF('P16'!D14&lt;&gt;"",'P16'!D14,"")</f>
        <v/>
      </c>
      <c r="E949" t="s">
        <v>409</v>
      </c>
      <c r="F949" t="s">
        <v>1381</v>
      </c>
    </row>
    <row r="950" spans="1:6">
      <c r="A950" t="s">
        <v>740</v>
      </c>
      <c r="B950">
        <v>1553</v>
      </c>
      <c r="C950" t="s">
        <v>512</v>
      </c>
      <c r="D950" s="4" t="str">
        <f>IF('P16'!E14&lt;&gt;"",'P16'!E14,"")</f>
        <v/>
      </c>
      <c r="E950" t="s">
        <v>409</v>
      </c>
      <c r="F950" t="s">
        <v>1381</v>
      </c>
    </row>
    <row r="951" spans="1:6">
      <c r="A951" t="s">
        <v>740</v>
      </c>
      <c r="B951">
        <v>1554</v>
      </c>
      <c r="C951" t="s">
        <v>669</v>
      </c>
      <c r="D951" s="4" t="str">
        <f>IF('P16'!F14&lt;&gt;"",'P16'!F14,"")</f>
        <v/>
      </c>
      <c r="E951" t="s">
        <v>409</v>
      </c>
      <c r="F951" t="s">
        <v>1381</v>
      </c>
    </row>
    <row r="952" spans="1:6">
      <c r="A952" t="s">
        <v>740</v>
      </c>
      <c r="B952">
        <v>1555</v>
      </c>
      <c r="C952" t="s">
        <v>472</v>
      </c>
      <c r="D952" s="4" t="str">
        <f>IF('P16'!G14&lt;&gt;"",'P16'!G14,"")</f>
        <v/>
      </c>
      <c r="E952" t="s">
        <v>409</v>
      </c>
      <c r="F952" t="s">
        <v>1381</v>
      </c>
    </row>
    <row r="953" spans="1:6">
      <c r="A953" t="s">
        <v>740</v>
      </c>
      <c r="B953">
        <v>1556</v>
      </c>
      <c r="C953" t="s">
        <v>513</v>
      </c>
      <c r="D953" s="4" t="str">
        <f>IF('P16'!H14&lt;&gt;"",'P16'!H14,"")</f>
        <v/>
      </c>
      <c r="E953" t="s">
        <v>409</v>
      </c>
      <c r="F953" t="s">
        <v>1381</v>
      </c>
    </row>
    <row r="954" spans="1:6">
      <c r="A954" t="s">
        <v>740</v>
      </c>
      <c r="B954">
        <v>1557</v>
      </c>
      <c r="C954" t="s">
        <v>670</v>
      </c>
      <c r="D954" s="4" t="str">
        <f>IF('P16'!I14&lt;&gt;"",'P16'!I14,"")</f>
        <v/>
      </c>
      <c r="E954" t="s">
        <v>409</v>
      </c>
      <c r="F954" t="s">
        <v>1381</v>
      </c>
    </row>
    <row r="955" spans="1:6">
      <c r="A955" t="s">
        <v>740</v>
      </c>
      <c r="B955">
        <v>1558</v>
      </c>
      <c r="C955" t="s">
        <v>671</v>
      </c>
      <c r="D955" s="4" t="str">
        <f>IF('P16'!J14&lt;&gt;"",'P16'!J14,"")</f>
        <v/>
      </c>
      <c r="E955" t="s">
        <v>409</v>
      </c>
      <c r="F955" t="s">
        <v>1381</v>
      </c>
    </row>
    <row r="956" spans="1:6">
      <c r="A956" t="s">
        <v>740</v>
      </c>
      <c r="B956">
        <v>1559</v>
      </c>
      <c r="C956" t="s">
        <v>672</v>
      </c>
      <c r="D956" s="4" t="str">
        <f>IF('P16'!K14&lt;&gt;"",'P16'!K14,"")</f>
        <v/>
      </c>
      <c r="E956" t="s">
        <v>409</v>
      </c>
      <c r="F956" t="s">
        <v>1381</v>
      </c>
    </row>
    <row r="957" spans="1:6">
      <c r="A957" t="s">
        <v>740</v>
      </c>
      <c r="B957">
        <v>1560</v>
      </c>
      <c r="C957" t="s">
        <v>673</v>
      </c>
      <c r="D957" s="10" t="str">
        <f>IF('P16'!L14&lt;&gt;"",'P16'!L14,"")</f>
        <v/>
      </c>
      <c r="E957" t="s">
        <v>409</v>
      </c>
      <c r="F957" t="s">
        <v>1342</v>
      </c>
    </row>
    <row r="958" spans="1:6">
      <c r="A958" t="s">
        <v>740</v>
      </c>
      <c r="B958">
        <v>1562</v>
      </c>
      <c r="C958" t="s">
        <v>424</v>
      </c>
      <c r="D958" s="4" t="str">
        <f>IF('P16'!C15&lt;&gt;"",'P16'!C15,"")</f>
        <v/>
      </c>
      <c r="E958" t="s">
        <v>409</v>
      </c>
      <c r="F958" t="s">
        <v>1381</v>
      </c>
    </row>
    <row r="959" spans="1:6">
      <c r="A959" t="s">
        <v>740</v>
      </c>
      <c r="B959">
        <v>1563</v>
      </c>
      <c r="C959" t="s">
        <v>473</v>
      </c>
      <c r="D959" s="4" t="str">
        <f>IF('P16'!D15&lt;&gt;"",'P16'!D15,"")</f>
        <v/>
      </c>
      <c r="E959" t="s">
        <v>409</v>
      </c>
      <c r="F959" t="s">
        <v>1381</v>
      </c>
    </row>
    <row r="960" spans="1:6">
      <c r="A960" t="s">
        <v>740</v>
      </c>
      <c r="B960">
        <v>1564</v>
      </c>
      <c r="C960" t="s">
        <v>425</v>
      </c>
      <c r="D960" s="4" t="str">
        <f>IF('P16'!E15&lt;&gt;"",'P16'!E15,"")</f>
        <v/>
      </c>
      <c r="E960" t="s">
        <v>409</v>
      </c>
      <c r="F960" t="s">
        <v>1381</v>
      </c>
    </row>
    <row r="961" spans="1:6">
      <c r="A961" t="s">
        <v>740</v>
      </c>
      <c r="B961">
        <v>1565</v>
      </c>
      <c r="C961" t="s">
        <v>684</v>
      </c>
      <c r="D961" s="4" t="str">
        <f>IF('P16'!F15&lt;&gt;"",'P16'!F15,"")</f>
        <v/>
      </c>
      <c r="E961" t="s">
        <v>409</v>
      </c>
      <c r="F961" t="s">
        <v>1381</v>
      </c>
    </row>
    <row r="962" spans="1:6">
      <c r="A962" t="s">
        <v>740</v>
      </c>
      <c r="B962">
        <v>1566</v>
      </c>
      <c r="C962" t="s">
        <v>474</v>
      </c>
      <c r="D962" s="4" t="str">
        <f>IF('P16'!G15&lt;&gt;"",'P16'!G15,"")</f>
        <v/>
      </c>
      <c r="E962" t="s">
        <v>409</v>
      </c>
      <c r="F962" t="s">
        <v>1381</v>
      </c>
    </row>
    <row r="963" spans="1:6">
      <c r="A963" t="s">
        <v>740</v>
      </c>
      <c r="B963">
        <v>1567</v>
      </c>
      <c r="C963" t="s">
        <v>685</v>
      </c>
      <c r="D963" s="4" t="str">
        <f>IF('P16'!H15&lt;&gt;"",'P16'!H15,"")</f>
        <v/>
      </c>
      <c r="E963" t="s">
        <v>409</v>
      </c>
      <c r="F963" t="s">
        <v>1381</v>
      </c>
    </row>
    <row r="964" spans="1:6">
      <c r="A964" t="s">
        <v>740</v>
      </c>
      <c r="B964">
        <v>1568</v>
      </c>
      <c r="C964" t="s">
        <v>686</v>
      </c>
      <c r="D964" s="4" t="str">
        <f>IF('P16'!I15&lt;&gt;"",'P16'!I15,"")</f>
        <v/>
      </c>
      <c r="E964" t="s">
        <v>409</v>
      </c>
      <c r="F964" t="s">
        <v>1381</v>
      </c>
    </row>
    <row r="965" spans="1:6">
      <c r="A965" t="s">
        <v>740</v>
      </c>
      <c r="B965">
        <v>1569</v>
      </c>
      <c r="C965" t="s">
        <v>687</v>
      </c>
      <c r="D965" s="4" t="str">
        <f>IF('P16'!J15&lt;&gt;"",'P16'!J15,"")</f>
        <v/>
      </c>
      <c r="E965" t="s">
        <v>409</v>
      </c>
      <c r="F965" t="s">
        <v>1381</v>
      </c>
    </row>
    <row r="966" spans="1:6">
      <c r="A966" t="s">
        <v>740</v>
      </c>
      <c r="B966">
        <v>1570</v>
      </c>
      <c r="C966" t="s">
        <v>688</v>
      </c>
      <c r="D966" s="4" t="str">
        <f>IF('P16'!K15&lt;&gt;"",'P16'!K15,"")</f>
        <v/>
      </c>
      <c r="E966" t="s">
        <v>409</v>
      </c>
      <c r="F966" t="s">
        <v>1381</v>
      </c>
    </row>
    <row r="967" spans="1:6">
      <c r="A967" t="s">
        <v>740</v>
      </c>
      <c r="B967">
        <v>1571</v>
      </c>
      <c r="C967" t="s">
        <v>689</v>
      </c>
      <c r="D967" s="10" t="str">
        <f>IF('P16'!L15&lt;&gt;"",'P16'!L15,"")</f>
        <v/>
      </c>
      <c r="E967" t="s">
        <v>409</v>
      </c>
      <c r="F967" t="s">
        <v>1342</v>
      </c>
    </row>
    <row r="968" spans="1:6">
      <c r="A968" t="s">
        <v>740</v>
      </c>
      <c r="B968">
        <v>1573</v>
      </c>
      <c r="C968" t="s">
        <v>565</v>
      </c>
      <c r="D968" s="4" t="str">
        <f>IF('P16'!C16&lt;&gt;"",'P16'!C16,"")</f>
        <v/>
      </c>
      <c r="E968" t="s">
        <v>409</v>
      </c>
      <c r="F968" t="s">
        <v>1381</v>
      </c>
    </row>
    <row r="969" spans="1:6">
      <c r="A969" t="s">
        <v>740</v>
      </c>
      <c r="B969">
        <v>1574</v>
      </c>
      <c r="C969" t="s">
        <v>475</v>
      </c>
      <c r="D969" s="4" t="str">
        <f>IF('P16'!D16&lt;&gt;"",'P16'!D16,"")</f>
        <v/>
      </c>
      <c r="E969" t="s">
        <v>409</v>
      </c>
      <c r="F969" t="s">
        <v>1381</v>
      </c>
    </row>
    <row r="970" spans="1:6">
      <c r="A970" t="s">
        <v>740</v>
      </c>
      <c r="B970">
        <v>1575</v>
      </c>
      <c r="C970" t="s">
        <v>514</v>
      </c>
      <c r="D970" s="4" t="str">
        <f>IF('P16'!E16&lt;&gt;"",'P16'!E16,"")</f>
        <v/>
      </c>
      <c r="E970" t="s">
        <v>409</v>
      </c>
      <c r="F970" t="s">
        <v>1381</v>
      </c>
    </row>
    <row r="971" spans="1:6">
      <c r="A971" t="s">
        <v>740</v>
      </c>
      <c r="B971">
        <v>1576</v>
      </c>
      <c r="C971" t="s">
        <v>700</v>
      </c>
      <c r="D971" s="4" t="str">
        <f>IF('P16'!F16&lt;&gt;"",'P16'!F16,"")</f>
        <v/>
      </c>
      <c r="E971" t="s">
        <v>409</v>
      </c>
      <c r="F971" t="s">
        <v>1381</v>
      </c>
    </row>
    <row r="972" spans="1:6">
      <c r="A972" t="s">
        <v>740</v>
      </c>
      <c r="B972">
        <v>1577</v>
      </c>
      <c r="C972" t="s">
        <v>476</v>
      </c>
      <c r="D972" s="4" t="str">
        <f>IF('P16'!G16&lt;&gt;"",'P16'!G16,"")</f>
        <v/>
      </c>
      <c r="E972" t="s">
        <v>409</v>
      </c>
      <c r="F972" t="s">
        <v>1381</v>
      </c>
    </row>
    <row r="973" spans="1:6">
      <c r="A973" t="s">
        <v>740</v>
      </c>
      <c r="B973">
        <v>1578</v>
      </c>
      <c r="C973" t="s">
        <v>701</v>
      </c>
      <c r="D973" s="4" t="str">
        <f>IF('P16'!H16&lt;&gt;"",'P16'!H16,"")</f>
        <v/>
      </c>
      <c r="E973" t="s">
        <v>409</v>
      </c>
      <c r="F973" t="s">
        <v>1381</v>
      </c>
    </row>
    <row r="974" spans="1:6">
      <c r="A974" t="s">
        <v>740</v>
      </c>
      <c r="B974">
        <v>1579</v>
      </c>
      <c r="C974" t="s">
        <v>702</v>
      </c>
      <c r="D974" s="4" t="str">
        <f>IF('P16'!I16&lt;&gt;"",'P16'!I16,"")</f>
        <v/>
      </c>
      <c r="E974" t="s">
        <v>409</v>
      </c>
      <c r="F974" t="s">
        <v>1381</v>
      </c>
    </row>
    <row r="975" spans="1:6">
      <c r="A975" t="s">
        <v>740</v>
      </c>
      <c r="B975">
        <v>1580</v>
      </c>
      <c r="C975" t="s">
        <v>703</v>
      </c>
      <c r="D975" s="4" t="str">
        <f>IF('P16'!J16&lt;&gt;"",'P16'!J16,"")</f>
        <v/>
      </c>
      <c r="E975" t="s">
        <v>409</v>
      </c>
      <c r="F975" t="s">
        <v>1381</v>
      </c>
    </row>
    <row r="976" spans="1:6">
      <c r="A976" t="s">
        <v>740</v>
      </c>
      <c r="B976">
        <v>1581</v>
      </c>
      <c r="C976" t="s">
        <v>704</v>
      </c>
      <c r="D976" s="4" t="str">
        <f>IF('P16'!K16&lt;&gt;"",'P16'!K16,"")</f>
        <v/>
      </c>
      <c r="E976" t="s">
        <v>409</v>
      </c>
      <c r="F976" t="s">
        <v>1381</v>
      </c>
    </row>
    <row r="977" spans="1:6">
      <c r="A977" t="s">
        <v>740</v>
      </c>
      <c r="B977">
        <v>1582</v>
      </c>
      <c r="C977" t="s">
        <v>705</v>
      </c>
      <c r="D977" s="10" t="str">
        <f>IF('P16'!L16&lt;&gt;"",'P16'!L16,"")</f>
        <v/>
      </c>
      <c r="E977" t="s">
        <v>409</v>
      </c>
      <c r="F977" t="s">
        <v>1342</v>
      </c>
    </row>
    <row r="978" spans="1:6">
      <c r="A978" t="s">
        <v>740</v>
      </c>
      <c r="B978">
        <v>1584</v>
      </c>
      <c r="C978" t="s">
        <v>427</v>
      </c>
      <c r="D978" s="4" t="str">
        <f>IF('P16'!C17&lt;&gt;"",'P16'!C17,"")</f>
        <v/>
      </c>
      <c r="E978" t="s">
        <v>409</v>
      </c>
      <c r="F978" t="s">
        <v>1381</v>
      </c>
    </row>
    <row r="979" spans="1:6">
      <c r="A979" t="s">
        <v>740</v>
      </c>
      <c r="B979">
        <v>1585</v>
      </c>
      <c r="C979" t="s">
        <v>477</v>
      </c>
      <c r="D979" s="4" t="str">
        <f>IF('P16'!D17&lt;&gt;"",'P16'!D17,"")</f>
        <v/>
      </c>
      <c r="E979" t="s">
        <v>409</v>
      </c>
      <c r="F979" t="s">
        <v>1381</v>
      </c>
    </row>
    <row r="980" spans="1:6">
      <c r="A980" t="s">
        <v>740</v>
      </c>
      <c r="B980">
        <v>1586</v>
      </c>
      <c r="C980" t="s">
        <v>428</v>
      </c>
      <c r="D980" s="4" t="str">
        <f>IF('P16'!E17&lt;&gt;"",'P16'!E17,"")</f>
        <v/>
      </c>
      <c r="E980" t="s">
        <v>409</v>
      </c>
      <c r="F980" t="s">
        <v>1381</v>
      </c>
    </row>
    <row r="981" spans="1:6">
      <c r="A981" t="s">
        <v>740</v>
      </c>
      <c r="B981">
        <v>1587</v>
      </c>
      <c r="C981" t="s">
        <v>716</v>
      </c>
      <c r="D981" s="4" t="str">
        <f>IF('P16'!F17&lt;&gt;"",'P16'!F17,"")</f>
        <v/>
      </c>
      <c r="E981" t="s">
        <v>409</v>
      </c>
      <c r="F981" t="s">
        <v>1381</v>
      </c>
    </row>
    <row r="982" spans="1:6">
      <c r="A982" t="s">
        <v>740</v>
      </c>
      <c r="B982">
        <v>1588</v>
      </c>
      <c r="C982" t="s">
        <v>478</v>
      </c>
      <c r="D982" s="4" t="str">
        <f>IF('P16'!G17&lt;&gt;"",'P16'!G17,"")</f>
        <v/>
      </c>
      <c r="E982" t="s">
        <v>409</v>
      </c>
      <c r="F982" t="s">
        <v>1381</v>
      </c>
    </row>
    <row r="983" spans="1:6">
      <c r="A983" t="s">
        <v>740</v>
      </c>
      <c r="B983">
        <v>1589</v>
      </c>
      <c r="C983" t="s">
        <v>717</v>
      </c>
      <c r="D983" s="4" t="str">
        <f>IF('P16'!H17&lt;&gt;"",'P16'!H17,"")</f>
        <v/>
      </c>
      <c r="E983" t="s">
        <v>409</v>
      </c>
      <c r="F983" t="s">
        <v>1381</v>
      </c>
    </row>
    <row r="984" spans="1:6">
      <c r="A984" t="s">
        <v>740</v>
      </c>
      <c r="B984">
        <v>1590</v>
      </c>
      <c r="C984" t="s">
        <v>718</v>
      </c>
      <c r="D984" s="4" t="str">
        <f>IF('P16'!I17&lt;&gt;"",'P16'!I17,"")</f>
        <v/>
      </c>
      <c r="E984" t="s">
        <v>409</v>
      </c>
      <c r="F984" t="s">
        <v>1381</v>
      </c>
    </row>
    <row r="985" spans="1:6">
      <c r="A985" t="s">
        <v>740</v>
      </c>
      <c r="B985">
        <v>1591</v>
      </c>
      <c r="C985" t="s">
        <v>719</v>
      </c>
      <c r="D985" s="4" t="str">
        <f>IF('P16'!J17&lt;&gt;"",'P16'!J17,"")</f>
        <v/>
      </c>
      <c r="E985" t="s">
        <v>409</v>
      </c>
      <c r="F985" t="s">
        <v>1381</v>
      </c>
    </row>
    <row r="986" spans="1:6">
      <c r="A986" t="s">
        <v>740</v>
      </c>
      <c r="B986">
        <v>1592</v>
      </c>
      <c r="C986" t="s">
        <v>720</v>
      </c>
      <c r="D986" s="4" t="str">
        <f>IF('P16'!K17&lt;&gt;"",'P16'!K17,"")</f>
        <v/>
      </c>
      <c r="E986" t="s">
        <v>409</v>
      </c>
      <c r="F986" t="s">
        <v>1381</v>
      </c>
    </row>
    <row r="987" spans="1:6">
      <c r="A987" t="s">
        <v>740</v>
      </c>
      <c r="B987">
        <v>1593</v>
      </c>
      <c r="C987" t="s">
        <v>721</v>
      </c>
      <c r="D987" s="10" t="str">
        <f>IF('P16'!L17&lt;&gt;"",'P16'!L17,"")</f>
        <v/>
      </c>
      <c r="E987" t="s">
        <v>409</v>
      </c>
      <c r="F987" t="s">
        <v>1342</v>
      </c>
    </row>
    <row r="988" spans="1:6">
      <c r="A988" t="s">
        <v>740</v>
      </c>
      <c r="B988">
        <v>1595</v>
      </c>
      <c r="C988" t="s">
        <v>503</v>
      </c>
      <c r="D988" s="4" t="str">
        <f>IF('P16'!C18&lt;&gt;"",'P16'!C18,"")</f>
        <v/>
      </c>
      <c r="E988" t="s">
        <v>409</v>
      </c>
      <c r="F988" t="s">
        <v>1381</v>
      </c>
    </row>
    <row r="989" spans="1:6">
      <c r="A989" t="s">
        <v>740</v>
      </c>
      <c r="B989">
        <v>1596</v>
      </c>
      <c r="C989" t="s">
        <v>430</v>
      </c>
      <c r="D989" s="4" t="str">
        <f>IF('P16'!D18&lt;&gt;"",'P16'!D18,"")</f>
        <v/>
      </c>
      <c r="E989" t="s">
        <v>409</v>
      </c>
      <c r="F989" t="s">
        <v>1381</v>
      </c>
    </row>
    <row r="990" spans="1:6">
      <c r="A990" t="s">
        <v>740</v>
      </c>
      <c r="B990">
        <v>1597</v>
      </c>
      <c r="C990" t="s">
        <v>515</v>
      </c>
      <c r="D990" s="4" t="str">
        <f>IF('P16'!E18&lt;&gt;"",'P16'!E18,"")</f>
        <v/>
      </c>
      <c r="E990" t="s">
        <v>409</v>
      </c>
      <c r="F990" t="s">
        <v>1381</v>
      </c>
    </row>
    <row r="991" spans="1:6">
      <c r="A991" t="s">
        <v>740</v>
      </c>
      <c r="B991">
        <v>1598</v>
      </c>
      <c r="C991" t="s">
        <v>732</v>
      </c>
      <c r="D991" s="4" t="str">
        <f>IF('P16'!F18&lt;&gt;"",'P16'!F18,"")</f>
        <v/>
      </c>
      <c r="E991" t="s">
        <v>409</v>
      </c>
      <c r="F991" t="s">
        <v>1381</v>
      </c>
    </row>
    <row r="992" spans="1:6">
      <c r="A992" t="s">
        <v>740</v>
      </c>
      <c r="B992">
        <v>1599</v>
      </c>
      <c r="C992" t="s">
        <v>479</v>
      </c>
      <c r="D992" s="4" t="str">
        <f>IF('P16'!G18&lt;&gt;"",'P16'!G18,"")</f>
        <v/>
      </c>
      <c r="E992" t="s">
        <v>409</v>
      </c>
      <c r="F992" t="s">
        <v>1381</v>
      </c>
    </row>
    <row r="993" spans="1:6">
      <c r="A993" t="s">
        <v>740</v>
      </c>
      <c r="B993">
        <v>1600</v>
      </c>
      <c r="C993" t="s">
        <v>486</v>
      </c>
      <c r="D993" s="4" t="str">
        <f>IF('P16'!H18&lt;&gt;"",'P16'!H18,"")</f>
        <v/>
      </c>
      <c r="E993" t="s">
        <v>409</v>
      </c>
      <c r="F993" t="s">
        <v>1381</v>
      </c>
    </row>
    <row r="994" spans="1:6">
      <c r="A994" t="s">
        <v>740</v>
      </c>
      <c r="B994">
        <v>1601</v>
      </c>
      <c r="C994" t="s">
        <v>733</v>
      </c>
      <c r="D994" s="4" t="str">
        <f>IF('P16'!I18&lt;&gt;"",'P16'!I18,"")</f>
        <v/>
      </c>
      <c r="E994" t="s">
        <v>409</v>
      </c>
      <c r="F994" t="s">
        <v>1381</v>
      </c>
    </row>
    <row r="995" spans="1:6">
      <c r="A995" t="s">
        <v>740</v>
      </c>
      <c r="B995">
        <v>1602</v>
      </c>
      <c r="C995" t="s">
        <v>734</v>
      </c>
      <c r="D995" s="4" t="str">
        <f>IF('P16'!J18&lt;&gt;"",'P16'!J18,"")</f>
        <v/>
      </c>
      <c r="E995" t="s">
        <v>409</v>
      </c>
      <c r="F995" t="s">
        <v>1381</v>
      </c>
    </row>
    <row r="996" spans="1:6">
      <c r="A996" t="s">
        <v>740</v>
      </c>
      <c r="B996">
        <v>1603</v>
      </c>
      <c r="C996" t="s">
        <v>735</v>
      </c>
      <c r="D996" s="4" t="str">
        <f>IF('P16'!K18&lt;&gt;"",'P16'!K18,"")</f>
        <v/>
      </c>
      <c r="E996" t="s">
        <v>409</v>
      </c>
      <c r="F996" t="s">
        <v>1381</v>
      </c>
    </row>
    <row r="997" spans="1:6">
      <c r="A997" t="s">
        <v>740</v>
      </c>
      <c r="B997">
        <v>1604</v>
      </c>
      <c r="C997" t="s">
        <v>736</v>
      </c>
      <c r="D997" s="10" t="str">
        <f>IF('P16'!L18&lt;&gt;"",'P16'!L18,"")</f>
        <v/>
      </c>
      <c r="E997" t="s">
        <v>409</v>
      </c>
      <c r="F997" t="s">
        <v>1342</v>
      </c>
    </row>
    <row r="998" spans="1:6">
      <c r="A998" t="s">
        <v>740</v>
      </c>
      <c r="B998">
        <v>1606</v>
      </c>
      <c r="C998" t="s">
        <v>747</v>
      </c>
      <c r="D998" s="4" t="str">
        <f>IF('P16'!C19&lt;&gt;"",'P16'!C19,"")</f>
        <v/>
      </c>
      <c r="E998" t="s">
        <v>409</v>
      </c>
      <c r="F998" t="s">
        <v>1381</v>
      </c>
    </row>
    <row r="999" spans="1:6">
      <c r="A999" t="s">
        <v>740</v>
      </c>
      <c r="B999">
        <v>1607</v>
      </c>
      <c r="C999" t="s">
        <v>451</v>
      </c>
      <c r="D999" s="4" t="str">
        <f>IF('P16'!D19&lt;&gt;"",'P16'!D19,"")</f>
        <v/>
      </c>
      <c r="E999" t="s">
        <v>409</v>
      </c>
      <c r="F999" t="s">
        <v>1381</v>
      </c>
    </row>
    <row r="1000" spans="1:6">
      <c r="A1000" t="s">
        <v>740</v>
      </c>
      <c r="B1000">
        <v>1608</v>
      </c>
      <c r="C1000" t="s">
        <v>433</v>
      </c>
      <c r="D1000" s="4" t="str">
        <f>IF('P16'!E19&lt;&gt;"",'P16'!E19,"")</f>
        <v/>
      </c>
      <c r="E1000" t="s">
        <v>409</v>
      </c>
      <c r="F1000" t="s">
        <v>1381</v>
      </c>
    </row>
    <row r="1001" spans="1:6">
      <c r="A1001" t="s">
        <v>740</v>
      </c>
      <c r="B1001">
        <v>1609</v>
      </c>
      <c r="C1001" t="s">
        <v>748</v>
      </c>
      <c r="D1001" s="4" t="str">
        <f>IF('P16'!F19&lt;&gt;"",'P16'!F19,"")</f>
        <v/>
      </c>
      <c r="E1001" t="s">
        <v>409</v>
      </c>
      <c r="F1001" t="s">
        <v>1381</v>
      </c>
    </row>
    <row r="1002" spans="1:6">
      <c r="A1002" t="s">
        <v>740</v>
      </c>
      <c r="B1002">
        <v>1610</v>
      </c>
      <c r="C1002" t="s">
        <v>434</v>
      </c>
      <c r="D1002" s="4" t="str">
        <f>IF('P16'!G19&lt;&gt;"",'P16'!G19,"")</f>
        <v/>
      </c>
      <c r="E1002" t="s">
        <v>409</v>
      </c>
      <c r="F1002" t="s">
        <v>1381</v>
      </c>
    </row>
    <row r="1003" spans="1:6">
      <c r="A1003" t="s">
        <v>740</v>
      </c>
      <c r="B1003">
        <v>1611</v>
      </c>
      <c r="C1003" t="s">
        <v>516</v>
      </c>
      <c r="D1003" s="4" t="str">
        <f>IF('P16'!H19&lt;&gt;"",'P16'!H19,"")</f>
        <v/>
      </c>
      <c r="E1003" t="s">
        <v>409</v>
      </c>
      <c r="F1003" t="s">
        <v>1381</v>
      </c>
    </row>
    <row r="1004" spans="1:6">
      <c r="A1004" t="s">
        <v>740</v>
      </c>
      <c r="B1004">
        <v>1612</v>
      </c>
      <c r="C1004" t="s">
        <v>749</v>
      </c>
      <c r="D1004" s="4" t="str">
        <f>IF('P16'!I19&lt;&gt;"",'P16'!I19,"")</f>
        <v/>
      </c>
      <c r="E1004" t="s">
        <v>409</v>
      </c>
      <c r="F1004" t="s">
        <v>1381</v>
      </c>
    </row>
    <row r="1005" spans="1:6">
      <c r="A1005" t="s">
        <v>740</v>
      </c>
      <c r="B1005">
        <v>1613</v>
      </c>
      <c r="C1005" t="s">
        <v>750</v>
      </c>
      <c r="D1005" s="4" t="str">
        <f>IF('P16'!J19&lt;&gt;"",'P16'!J19,"")</f>
        <v/>
      </c>
      <c r="E1005" t="s">
        <v>409</v>
      </c>
      <c r="F1005" t="s">
        <v>1381</v>
      </c>
    </row>
    <row r="1006" spans="1:6">
      <c r="A1006" t="s">
        <v>740</v>
      </c>
      <c r="B1006">
        <v>1614</v>
      </c>
      <c r="C1006" t="s">
        <v>751</v>
      </c>
      <c r="D1006" s="4" t="str">
        <f>IF('P16'!K19&lt;&gt;"",'P16'!K19,"")</f>
        <v/>
      </c>
      <c r="E1006" t="s">
        <v>409</v>
      </c>
      <c r="F1006" t="s">
        <v>1381</v>
      </c>
    </row>
    <row r="1007" spans="1:6">
      <c r="A1007" t="s">
        <v>740</v>
      </c>
      <c r="B1007">
        <v>1615</v>
      </c>
      <c r="C1007" t="s">
        <v>752</v>
      </c>
      <c r="D1007" s="10" t="str">
        <f>IF('P16'!L19&lt;&gt;"",'P16'!L19,"")</f>
        <v/>
      </c>
      <c r="E1007" t="s">
        <v>409</v>
      </c>
      <c r="F1007" t="s">
        <v>1342</v>
      </c>
    </row>
    <row r="1008" spans="1:6">
      <c r="A1008" t="s">
        <v>740</v>
      </c>
      <c r="B1008">
        <v>1618</v>
      </c>
      <c r="C1008" t="s">
        <v>517</v>
      </c>
      <c r="D1008" s="4" t="str">
        <f>IF('P16'!C20&lt;&gt;"",'P16'!C20,"")</f>
        <v/>
      </c>
      <c r="E1008" t="s">
        <v>409</v>
      </c>
      <c r="F1008" t="s">
        <v>1381</v>
      </c>
    </row>
    <row r="1009" spans="1:6">
      <c r="A1009" t="s">
        <v>740</v>
      </c>
      <c r="B1009">
        <v>1619</v>
      </c>
      <c r="C1009" t="s">
        <v>518</v>
      </c>
      <c r="D1009" s="4" t="str">
        <f>IF('P16'!D20&lt;&gt;"",'P16'!D20,"")</f>
        <v/>
      </c>
      <c r="E1009" t="s">
        <v>409</v>
      </c>
      <c r="F1009" t="s">
        <v>1381</v>
      </c>
    </row>
    <row r="1010" spans="1:6">
      <c r="A1010" t="s">
        <v>740</v>
      </c>
      <c r="B1010">
        <v>1620</v>
      </c>
      <c r="C1010" t="s">
        <v>519</v>
      </c>
      <c r="D1010" s="4" t="str">
        <f>IF('P16'!E20&lt;&gt;"",'P16'!E20,"")</f>
        <v/>
      </c>
      <c r="E1010" t="s">
        <v>409</v>
      </c>
      <c r="F1010" t="s">
        <v>1381</v>
      </c>
    </row>
    <row r="1011" spans="1:6">
      <c r="A1011" t="s">
        <v>740</v>
      </c>
      <c r="B1011">
        <v>1621</v>
      </c>
      <c r="C1011" t="s">
        <v>763</v>
      </c>
      <c r="D1011" s="4" t="str">
        <f>IF('P16'!F20&lt;&gt;"",'P16'!F20,"")</f>
        <v/>
      </c>
      <c r="E1011" t="s">
        <v>409</v>
      </c>
      <c r="F1011" t="s">
        <v>1381</v>
      </c>
    </row>
    <row r="1012" spans="1:6">
      <c r="A1012" t="s">
        <v>740</v>
      </c>
      <c r="B1012">
        <v>1622</v>
      </c>
      <c r="C1012" t="s">
        <v>520</v>
      </c>
      <c r="D1012" s="4" t="str">
        <f>IF('P16'!G20&lt;&gt;"",'P16'!G20,"")</f>
        <v/>
      </c>
      <c r="E1012" t="s">
        <v>409</v>
      </c>
      <c r="F1012" t="s">
        <v>1381</v>
      </c>
    </row>
    <row r="1013" spans="1:6">
      <c r="A1013" t="s">
        <v>740</v>
      </c>
      <c r="B1013">
        <v>1623</v>
      </c>
      <c r="C1013" t="s">
        <v>764</v>
      </c>
      <c r="D1013" s="4" t="str">
        <f>IF('P16'!H20&lt;&gt;"",'P16'!H20,"")</f>
        <v/>
      </c>
      <c r="E1013" t="s">
        <v>409</v>
      </c>
      <c r="F1013" t="s">
        <v>1381</v>
      </c>
    </row>
    <row r="1014" spans="1:6">
      <c r="A1014" t="s">
        <v>740</v>
      </c>
      <c r="B1014">
        <v>1624</v>
      </c>
      <c r="C1014" t="s">
        <v>765</v>
      </c>
      <c r="D1014" s="4" t="str">
        <f>IF('P16'!I20&lt;&gt;"",'P16'!I20,"")</f>
        <v/>
      </c>
      <c r="E1014" t="s">
        <v>409</v>
      </c>
      <c r="F1014" t="s">
        <v>1381</v>
      </c>
    </row>
    <row r="1015" spans="1:6">
      <c r="A1015" t="s">
        <v>740</v>
      </c>
      <c r="B1015">
        <v>1625</v>
      </c>
      <c r="C1015" t="s">
        <v>766</v>
      </c>
      <c r="D1015" s="4" t="str">
        <f>IF('P16'!J20&lt;&gt;"",'P16'!J20,"")</f>
        <v/>
      </c>
      <c r="E1015" t="s">
        <v>409</v>
      </c>
      <c r="F1015" t="s">
        <v>1381</v>
      </c>
    </row>
    <row r="1016" spans="1:6">
      <c r="A1016" t="s">
        <v>740</v>
      </c>
      <c r="B1016">
        <v>1626</v>
      </c>
      <c r="C1016" t="s">
        <v>767</v>
      </c>
      <c r="D1016" s="4" t="str">
        <f>IF('P16'!K20&lt;&gt;"",'P16'!K20,"")</f>
        <v/>
      </c>
      <c r="E1016" t="s">
        <v>409</v>
      </c>
      <c r="F1016" t="s">
        <v>1381</v>
      </c>
    </row>
    <row r="1017" spans="1:6">
      <c r="A1017" t="s">
        <v>740</v>
      </c>
      <c r="B1017">
        <v>1627</v>
      </c>
      <c r="C1017" t="s">
        <v>768</v>
      </c>
      <c r="D1017" s="10" t="str">
        <f>IF('P16'!L20&lt;&gt;"",'P16'!L20,"")</f>
        <v/>
      </c>
      <c r="E1017" t="s">
        <v>409</v>
      </c>
      <c r="F1017" t="s">
        <v>1342</v>
      </c>
    </row>
    <row r="1018" spans="1:6">
      <c r="A1018" t="s">
        <v>740</v>
      </c>
      <c r="B1018">
        <v>1630</v>
      </c>
      <c r="C1018" t="s">
        <v>779</v>
      </c>
      <c r="D1018" s="4" t="str">
        <f>IF('P16'!C21&lt;&gt;"",'P16'!C21,"")</f>
        <v/>
      </c>
      <c r="E1018" t="s">
        <v>409</v>
      </c>
      <c r="F1018" t="s">
        <v>1381</v>
      </c>
    </row>
    <row r="1019" spans="1:6">
      <c r="A1019" t="s">
        <v>740</v>
      </c>
      <c r="B1019">
        <v>1631</v>
      </c>
      <c r="C1019" t="s">
        <v>780</v>
      </c>
      <c r="D1019" s="4" t="str">
        <f>IF('P16'!D21&lt;&gt;"",'P16'!D21,"")</f>
        <v/>
      </c>
      <c r="E1019" t="s">
        <v>409</v>
      </c>
      <c r="F1019" t="s">
        <v>1381</v>
      </c>
    </row>
    <row r="1020" spans="1:6">
      <c r="A1020" t="s">
        <v>740</v>
      </c>
      <c r="B1020">
        <v>1632</v>
      </c>
      <c r="C1020" t="s">
        <v>521</v>
      </c>
      <c r="D1020" s="4" t="str">
        <f>IF('P16'!E21&lt;&gt;"",'P16'!E21,"")</f>
        <v/>
      </c>
      <c r="E1020" t="s">
        <v>409</v>
      </c>
      <c r="F1020" t="s">
        <v>1381</v>
      </c>
    </row>
    <row r="1021" spans="1:6">
      <c r="A1021" t="s">
        <v>740</v>
      </c>
      <c r="B1021">
        <v>1633</v>
      </c>
      <c r="C1021" t="s">
        <v>781</v>
      </c>
      <c r="D1021" s="4" t="str">
        <f>IF('P16'!F21&lt;&gt;"",'P16'!F21,"")</f>
        <v/>
      </c>
      <c r="E1021" t="s">
        <v>409</v>
      </c>
      <c r="F1021" t="s">
        <v>1381</v>
      </c>
    </row>
    <row r="1022" spans="1:6">
      <c r="A1022" t="s">
        <v>740</v>
      </c>
      <c r="B1022">
        <v>1634</v>
      </c>
      <c r="C1022" t="s">
        <v>522</v>
      </c>
      <c r="D1022" s="4" t="str">
        <f>IF('P16'!G21&lt;&gt;"",'P16'!G21,"")</f>
        <v/>
      </c>
      <c r="E1022" t="s">
        <v>409</v>
      </c>
      <c r="F1022" t="s">
        <v>1381</v>
      </c>
    </row>
    <row r="1023" spans="1:6">
      <c r="A1023" t="s">
        <v>740</v>
      </c>
      <c r="B1023">
        <v>1635</v>
      </c>
      <c r="C1023" t="s">
        <v>782</v>
      </c>
      <c r="D1023" s="4" t="str">
        <f>IF('P16'!H21&lt;&gt;"",'P16'!H21,"")</f>
        <v/>
      </c>
      <c r="E1023" t="s">
        <v>409</v>
      </c>
      <c r="F1023" t="s">
        <v>1381</v>
      </c>
    </row>
    <row r="1024" spans="1:6">
      <c r="A1024" t="s">
        <v>740</v>
      </c>
      <c r="B1024">
        <v>1636</v>
      </c>
      <c r="C1024" t="s">
        <v>783</v>
      </c>
      <c r="D1024" s="4" t="str">
        <f>IF('P16'!I21&lt;&gt;"",'P16'!I21,"")</f>
        <v/>
      </c>
      <c r="E1024" t="s">
        <v>409</v>
      </c>
      <c r="F1024" t="s">
        <v>1381</v>
      </c>
    </row>
    <row r="1025" spans="1:6">
      <c r="A1025" t="s">
        <v>740</v>
      </c>
      <c r="B1025">
        <v>1637</v>
      </c>
      <c r="C1025" t="s">
        <v>784</v>
      </c>
      <c r="D1025" s="4" t="str">
        <f>IF('P16'!J21&lt;&gt;"",'P16'!J21,"")</f>
        <v/>
      </c>
      <c r="E1025" t="s">
        <v>409</v>
      </c>
      <c r="F1025" t="s">
        <v>1381</v>
      </c>
    </row>
    <row r="1026" spans="1:6">
      <c r="A1026" t="s">
        <v>740</v>
      </c>
      <c r="B1026">
        <v>1638</v>
      </c>
      <c r="C1026" t="s">
        <v>785</v>
      </c>
      <c r="D1026" s="4" t="str">
        <f>IF('P16'!K21&lt;&gt;"",'P16'!K21,"")</f>
        <v/>
      </c>
      <c r="E1026" t="s">
        <v>409</v>
      </c>
      <c r="F1026" t="s">
        <v>1381</v>
      </c>
    </row>
    <row r="1027" spans="1:6">
      <c r="A1027" t="s">
        <v>740</v>
      </c>
      <c r="B1027">
        <v>1639</v>
      </c>
      <c r="C1027" t="s">
        <v>786</v>
      </c>
      <c r="D1027" s="10" t="str">
        <f>IF('P16'!L21&lt;&gt;"",'P16'!L21,"")</f>
        <v/>
      </c>
      <c r="E1027" t="s">
        <v>409</v>
      </c>
      <c r="F1027" t="s">
        <v>1342</v>
      </c>
    </row>
    <row r="1028" spans="1:6">
      <c r="A1028" t="s">
        <v>740</v>
      </c>
      <c r="B1028">
        <v>1642</v>
      </c>
      <c r="C1028" t="s">
        <v>797</v>
      </c>
      <c r="D1028" s="4" t="str">
        <f>IF('P16'!C22&lt;&gt;"",'P16'!C22,"")</f>
        <v/>
      </c>
      <c r="E1028" t="s">
        <v>409</v>
      </c>
      <c r="F1028" t="s">
        <v>1381</v>
      </c>
    </row>
    <row r="1029" spans="1:6">
      <c r="A1029" t="s">
        <v>740</v>
      </c>
      <c r="B1029">
        <v>1643</v>
      </c>
      <c r="C1029" t="s">
        <v>798</v>
      </c>
      <c r="D1029" s="4" t="str">
        <f>IF('P16'!D22&lt;&gt;"",'P16'!D22,"")</f>
        <v/>
      </c>
      <c r="E1029" t="s">
        <v>409</v>
      </c>
      <c r="F1029" t="s">
        <v>1381</v>
      </c>
    </row>
    <row r="1030" spans="1:6">
      <c r="A1030" t="s">
        <v>740</v>
      </c>
      <c r="B1030">
        <v>1644</v>
      </c>
      <c r="C1030" t="s">
        <v>523</v>
      </c>
      <c r="D1030" s="4" t="str">
        <f>IF('P16'!E22&lt;&gt;"",'P16'!E22,"")</f>
        <v/>
      </c>
      <c r="E1030" t="s">
        <v>409</v>
      </c>
      <c r="F1030" t="s">
        <v>1381</v>
      </c>
    </row>
    <row r="1031" spans="1:6">
      <c r="A1031" t="s">
        <v>740</v>
      </c>
      <c r="B1031">
        <v>1645</v>
      </c>
      <c r="C1031" t="s">
        <v>799</v>
      </c>
      <c r="D1031" s="4" t="str">
        <f>IF('P16'!F22&lt;&gt;"",'P16'!F22,"")</f>
        <v/>
      </c>
      <c r="E1031" t="s">
        <v>409</v>
      </c>
      <c r="F1031" t="s">
        <v>1381</v>
      </c>
    </row>
    <row r="1032" spans="1:6">
      <c r="A1032" t="s">
        <v>740</v>
      </c>
      <c r="B1032">
        <v>1646</v>
      </c>
      <c r="C1032" t="s">
        <v>524</v>
      </c>
      <c r="D1032" s="4" t="str">
        <f>IF('P16'!G22&lt;&gt;"",'P16'!G22,"")</f>
        <v/>
      </c>
      <c r="E1032" t="s">
        <v>409</v>
      </c>
      <c r="F1032" t="s">
        <v>1381</v>
      </c>
    </row>
    <row r="1033" spans="1:6">
      <c r="A1033" t="s">
        <v>740</v>
      </c>
      <c r="B1033">
        <v>1647</v>
      </c>
      <c r="C1033" t="s">
        <v>800</v>
      </c>
      <c r="D1033" s="4" t="str">
        <f>IF('P16'!H22&lt;&gt;"",'P16'!H22,"")</f>
        <v/>
      </c>
      <c r="E1033" t="s">
        <v>409</v>
      </c>
      <c r="F1033" t="s">
        <v>1381</v>
      </c>
    </row>
    <row r="1034" spans="1:6">
      <c r="A1034" t="s">
        <v>740</v>
      </c>
      <c r="B1034">
        <v>1648</v>
      </c>
      <c r="C1034" t="s">
        <v>801</v>
      </c>
      <c r="D1034" s="4" t="str">
        <f>IF('P16'!I22&lt;&gt;"",'P16'!I22,"")</f>
        <v/>
      </c>
      <c r="E1034" t="s">
        <v>409</v>
      </c>
      <c r="F1034" t="s">
        <v>1381</v>
      </c>
    </row>
    <row r="1035" spans="1:6">
      <c r="A1035" t="s">
        <v>740</v>
      </c>
      <c r="B1035">
        <v>1649</v>
      </c>
      <c r="C1035" t="s">
        <v>802</v>
      </c>
      <c r="D1035" s="4" t="str">
        <f>IF('P16'!J22&lt;&gt;"",'P16'!J22,"")</f>
        <v/>
      </c>
      <c r="E1035" t="s">
        <v>409</v>
      </c>
      <c r="F1035" t="s">
        <v>1381</v>
      </c>
    </row>
    <row r="1036" spans="1:6">
      <c r="A1036" t="s">
        <v>740</v>
      </c>
      <c r="B1036">
        <v>1650</v>
      </c>
      <c r="C1036" t="s">
        <v>803</v>
      </c>
      <c r="D1036" s="4" t="str">
        <f>IF('P16'!K22&lt;&gt;"",'P16'!K22,"")</f>
        <v/>
      </c>
      <c r="E1036" t="s">
        <v>409</v>
      </c>
      <c r="F1036" t="s">
        <v>1381</v>
      </c>
    </row>
    <row r="1037" spans="1:6">
      <c r="A1037" t="s">
        <v>740</v>
      </c>
      <c r="B1037">
        <v>1651</v>
      </c>
      <c r="C1037" t="s">
        <v>804</v>
      </c>
      <c r="D1037" s="10" t="str">
        <f>IF('P16'!L22&lt;&gt;"",'P16'!L22,"")</f>
        <v/>
      </c>
      <c r="E1037" t="s">
        <v>409</v>
      </c>
      <c r="F1037" t="s">
        <v>1342</v>
      </c>
    </row>
    <row r="1038" spans="1:6">
      <c r="A1038" t="s">
        <v>740</v>
      </c>
      <c r="B1038">
        <v>1652</v>
      </c>
      <c r="C1038" t="s">
        <v>946</v>
      </c>
      <c r="D1038" s="10" t="str">
        <f>IF('P16'!B23&lt;&gt;"",'P16'!B23,"")</f>
        <v/>
      </c>
      <c r="E1038" t="s">
        <v>409</v>
      </c>
      <c r="F1038" t="s">
        <v>1342</v>
      </c>
    </row>
    <row r="1039" spans="1:6">
      <c r="A1039" t="s">
        <v>740</v>
      </c>
      <c r="B1039">
        <v>1653</v>
      </c>
      <c r="C1039" t="s">
        <v>815</v>
      </c>
      <c r="D1039" s="4" t="str">
        <f>IF('P16'!C23&lt;&gt;"",'P16'!C23,"")</f>
        <v/>
      </c>
      <c r="E1039" t="s">
        <v>409</v>
      </c>
      <c r="F1039" t="s">
        <v>1381</v>
      </c>
    </row>
    <row r="1040" spans="1:6">
      <c r="A1040" t="s">
        <v>740</v>
      </c>
      <c r="B1040">
        <v>1654</v>
      </c>
      <c r="C1040" t="s">
        <v>816</v>
      </c>
      <c r="D1040" s="4" t="str">
        <f>IF('P16'!D23&lt;&gt;"",'P16'!D23,"")</f>
        <v/>
      </c>
      <c r="E1040" t="s">
        <v>409</v>
      </c>
      <c r="F1040" t="s">
        <v>1381</v>
      </c>
    </row>
    <row r="1041" spans="1:6">
      <c r="A1041" t="s">
        <v>740</v>
      </c>
      <c r="B1041">
        <v>1655</v>
      </c>
      <c r="C1041" t="s">
        <v>525</v>
      </c>
      <c r="D1041" s="4" t="str">
        <f>IF('P16'!E23&lt;&gt;"",'P16'!E23,"")</f>
        <v/>
      </c>
      <c r="E1041" t="s">
        <v>409</v>
      </c>
      <c r="F1041" t="s">
        <v>1381</v>
      </c>
    </row>
    <row r="1042" spans="1:6">
      <c r="A1042" t="s">
        <v>740</v>
      </c>
      <c r="B1042">
        <v>1656</v>
      </c>
      <c r="C1042" t="s">
        <v>817</v>
      </c>
      <c r="D1042" s="4" t="str">
        <f>IF('P16'!F23&lt;&gt;"",'P16'!F23,"")</f>
        <v/>
      </c>
      <c r="E1042" t="s">
        <v>409</v>
      </c>
      <c r="F1042" t="s">
        <v>1381</v>
      </c>
    </row>
    <row r="1043" spans="1:6">
      <c r="A1043" t="s">
        <v>740</v>
      </c>
      <c r="B1043">
        <v>1657</v>
      </c>
      <c r="C1043" t="s">
        <v>526</v>
      </c>
      <c r="D1043" s="4" t="str">
        <f>IF('P16'!G23&lt;&gt;"",'P16'!G23,"")</f>
        <v/>
      </c>
      <c r="E1043" t="s">
        <v>409</v>
      </c>
      <c r="F1043" t="s">
        <v>1381</v>
      </c>
    </row>
    <row r="1044" spans="1:6">
      <c r="A1044" t="s">
        <v>740</v>
      </c>
      <c r="B1044">
        <v>1658</v>
      </c>
      <c r="C1044" t="s">
        <v>527</v>
      </c>
      <c r="D1044" s="4" t="str">
        <f>IF('P16'!H23&lt;&gt;"",'P16'!H23,"")</f>
        <v/>
      </c>
      <c r="E1044" t="s">
        <v>409</v>
      </c>
      <c r="F1044" t="s">
        <v>1381</v>
      </c>
    </row>
    <row r="1045" spans="1:6">
      <c r="A1045" t="s">
        <v>740</v>
      </c>
      <c r="B1045">
        <v>1659</v>
      </c>
      <c r="C1045" t="s">
        <v>818</v>
      </c>
      <c r="D1045" s="4" t="str">
        <f>IF('P16'!I23&lt;&gt;"",'P16'!I23,"")</f>
        <v/>
      </c>
      <c r="E1045" t="s">
        <v>409</v>
      </c>
      <c r="F1045" t="s">
        <v>1381</v>
      </c>
    </row>
    <row r="1046" spans="1:6">
      <c r="A1046" t="s">
        <v>740</v>
      </c>
      <c r="B1046">
        <v>1660</v>
      </c>
      <c r="C1046" t="s">
        <v>819</v>
      </c>
      <c r="D1046" s="4" t="str">
        <f>IF('P16'!J23&lt;&gt;"",'P16'!J23,"")</f>
        <v/>
      </c>
      <c r="E1046" t="s">
        <v>409</v>
      </c>
      <c r="F1046" t="s">
        <v>1381</v>
      </c>
    </row>
    <row r="1047" spans="1:6">
      <c r="A1047" t="s">
        <v>740</v>
      </c>
      <c r="B1047">
        <v>1661</v>
      </c>
      <c r="C1047" t="s">
        <v>820</v>
      </c>
      <c r="D1047" s="4" t="str">
        <f>IF('P16'!K23&lt;&gt;"",'P16'!K23,"")</f>
        <v/>
      </c>
      <c r="E1047" t="s">
        <v>409</v>
      </c>
      <c r="F1047" t="s">
        <v>1381</v>
      </c>
    </row>
    <row r="1048" spans="1:6">
      <c r="A1048" t="s">
        <v>740</v>
      </c>
      <c r="B1048">
        <v>1662</v>
      </c>
      <c r="C1048" t="s">
        <v>821</v>
      </c>
      <c r="D1048" s="10" t="str">
        <f>IF('P16'!L23&lt;&gt;"",'P16'!L23,"")</f>
        <v/>
      </c>
      <c r="E1048" t="s">
        <v>409</v>
      </c>
      <c r="F1048" t="s">
        <v>1342</v>
      </c>
    </row>
    <row r="1049" spans="1:6">
      <c r="A1049" t="s">
        <v>756</v>
      </c>
      <c r="B1049">
        <v>1665</v>
      </c>
      <c r="C1049" t="s">
        <v>962</v>
      </c>
      <c r="D1049" s="10" t="str">
        <f>IF('P17'!B3&lt;&gt;"",'P17'!B3,"")</f>
        <v/>
      </c>
      <c r="E1049" t="s">
        <v>409</v>
      </c>
      <c r="F1049" t="s">
        <v>1342</v>
      </c>
    </row>
    <row r="1050" spans="1:6">
      <c r="A1050" t="s">
        <v>756</v>
      </c>
      <c r="B1050">
        <v>1669</v>
      </c>
      <c r="C1050" t="s">
        <v>963</v>
      </c>
      <c r="D1050" s="10" t="str">
        <f>IF('P17'!C6&lt;&gt;"",'P17'!C6,"")</f>
        <v/>
      </c>
      <c r="E1050" t="s">
        <v>409</v>
      </c>
      <c r="F1050" t="s">
        <v>1342</v>
      </c>
    </row>
    <row r="1051" spans="1:6">
      <c r="A1051" t="s">
        <v>756</v>
      </c>
      <c r="B1051">
        <v>1672</v>
      </c>
      <c r="C1051" t="s">
        <v>964</v>
      </c>
      <c r="D1051" s="10" t="str">
        <f>IF('P17'!E7&lt;&gt;"",'P17'!E7,"")</f>
        <v/>
      </c>
      <c r="E1051" t="s">
        <v>409</v>
      </c>
      <c r="F1051" t="s">
        <v>1342</v>
      </c>
    </row>
    <row r="1052" spans="1:6">
      <c r="A1052" t="s">
        <v>756</v>
      </c>
      <c r="B1052">
        <v>1675</v>
      </c>
      <c r="C1052" t="s">
        <v>553</v>
      </c>
      <c r="D1052" s="10" t="e">
        <f>IF('P17'!#REF!&lt;&gt;"",'P17'!#REF!,"")</f>
        <v>#REF!</v>
      </c>
      <c r="E1052" t="s">
        <v>409</v>
      </c>
      <c r="F1052" t="s">
        <v>1342</v>
      </c>
    </row>
    <row r="1053" spans="1:6">
      <c r="A1053" t="s">
        <v>756</v>
      </c>
      <c r="B1053">
        <v>1678</v>
      </c>
      <c r="C1053" t="s">
        <v>557</v>
      </c>
      <c r="D1053" s="10" t="e">
        <f>IF('P17'!#REF!&lt;&gt;"",'P17'!#REF!,"")</f>
        <v>#REF!</v>
      </c>
      <c r="E1053" t="s">
        <v>409</v>
      </c>
      <c r="F1053" t="s">
        <v>1342</v>
      </c>
    </row>
    <row r="1054" spans="1:6">
      <c r="A1054" t="s">
        <v>756</v>
      </c>
      <c r="B1054">
        <v>1681</v>
      </c>
      <c r="C1054" t="s">
        <v>446</v>
      </c>
      <c r="D1054" s="10" t="str">
        <f>IF('P17'!F12&lt;&gt;"",'P17'!F12,"")</f>
        <v/>
      </c>
      <c r="E1054" t="s">
        <v>409</v>
      </c>
      <c r="F1054" t="s">
        <v>1342</v>
      </c>
    </row>
    <row r="1055" spans="1:6">
      <c r="A1055" t="s">
        <v>756</v>
      </c>
      <c r="B1055">
        <v>1684</v>
      </c>
      <c r="C1055" t="s">
        <v>965</v>
      </c>
      <c r="D1055" s="10" t="str">
        <f>IF('P17'!B15&lt;&gt;"",'P17'!B15,"")</f>
        <v/>
      </c>
      <c r="E1055" t="s">
        <v>409</v>
      </c>
      <c r="F1055" t="s">
        <v>1342</v>
      </c>
    </row>
    <row r="1056" spans="1:6">
      <c r="A1056" t="s">
        <v>772</v>
      </c>
      <c r="B1056">
        <v>1686</v>
      </c>
      <c r="C1056" t="s">
        <v>567</v>
      </c>
      <c r="D1056" s="10" t="e">
        <f>IF(#REF!&lt;&gt;"",#REF!,"")</f>
        <v>#REF!</v>
      </c>
      <c r="E1056" t="s">
        <v>409</v>
      </c>
      <c r="F1056" t="s">
        <v>1342</v>
      </c>
    </row>
    <row r="1057" spans="1:6">
      <c r="A1057" t="s">
        <v>772</v>
      </c>
      <c r="B1057">
        <v>1689</v>
      </c>
      <c r="C1057" t="s">
        <v>439</v>
      </c>
      <c r="D1057" s="10" t="e">
        <f>IF(#REF!&lt;&gt;"",#REF!,"")</f>
        <v>#REF!</v>
      </c>
      <c r="E1057" t="s">
        <v>409</v>
      </c>
      <c r="F1057" t="s">
        <v>1342</v>
      </c>
    </row>
    <row r="1058" spans="1:6">
      <c r="A1058" t="s">
        <v>772</v>
      </c>
      <c r="B1058">
        <v>1692</v>
      </c>
      <c r="C1058" t="s">
        <v>440</v>
      </c>
      <c r="D1058" s="10" t="e">
        <f>IF(#REF!&lt;&gt;"",#REF!,"")</f>
        <v>#REF!</v>
      </c>
      <c r="E1058" t="s">
        <v>409</v>
      </c>
      <c r="F1058" t="s">
        <v>1342</v>
      </c>
    </row>
    <row r="1059" spans="1:6">
      <c r="A1059" t="s">
        <v>772</v>
      </c>
      <c r="B1059">
        <v>1695</v>
      </c>
      <c r="C1059" t="s">
        <v>441</v>
      </c>
      <c r="D1059" s="10" t="e">
        <f>IF(#REF!&lt;&gt;"",#REF!,"")</f>
        <v>#REF!</v>
      </c>
      <c r="E1059" t="s">
        <v>409</v>
      </c>
      <c r="F1059" t="s">
        <v>1342</v>
      </c>
    </row>
    <row r="1060" spans="1:6">
      <c r="A1060" t="s">
        <v>772</v>
      </c>
      <c r="B1060">
        <v>1697</v>
      </c>
      <c r="C1060" t="s">
        <v>442</v>
      </c>
      <c r="D1060" s="10" t="e">
        <f>IF(#REF!&lt;&gt;"",#REF!,"")</f>
        <v>#REF!</v>
      </c>
      <c r="E1060" t="s">
        <v>409</v>
      </c>
      <c r="F1060" t="s">
        <v>1342</v>
      </c>
    </row>
    <row r="1061" spans="1:6">
      <c r="A1061" t="s">
        <v>772</v>
      </c>
      <c r="B1061">
        <v>1699</v>
      </c>
      <c r="C1061" t="s">
        <v>551</v>
      </c>
      <c r="D1061" s="10" t="e">
        <f>IF(#REF!&lt;&gt;"",#REF!,"")</f>
        <v>#REF!</v>
      </c>
      <c r="E1061" t="s">
        <v>409</v>
      </c>
      <c r="F1061" t="s">
        <v>1342</v>
      </c>
    </row>
    <row r="1062" spans="1:6">
      <c r="A1062" t="s">
        <v>790</v>
      </c>
      <c r="B1062">
        <v>1703</v>
      </c>
      <c r="C1062" t="s">
        <v>568</v>
      </c>
      <c r="D1062" s="10" t="str">
        <f>IF('P18'!I3&lt;&gt;"",'P18'!I3,"")</f>
        <v/>
      </c>
      <c r="E1062" t="s">
        <v>409</v>
      </c>
      <c r="F1062" t="s">
        <v>1342</v>
      </c>
    </row>
    <row r="1063" spans="1:6">
      <c r="A1063" t="s">
        <v>790</v>
      </c>
      <c r="B1063">
        <v>1707</v>
      </c>
      <c r="C1063" t="s">
        <v>490</v>
      </c>
      <c r="D1063" s="11" t="str">
        <f>IF('P18'!H5&lt;&gt;"",'P18'!H5,"")</f>
        <v/>
      </c>
      <c r="E1063" t="s">
        <v>409</v>
      </c>
      <c r="F1063" t="s">
        <v>1343</v>
      </c>
    </row>
    <row r="1064" spans="1:6">
      <c r="A1064" t="s">
        <v>790</v>
      </c>
      <c r="B1064">
        <v>1709</v>
      </c>
      <c r="C1064" t="s">
        <v>484</v>
      </c>
      <c r="D1064" s="10" t="str">
        <f>IF('P18'!F7&lt;&gt;"",'P18'!F7,"")</f>
        <v/>
      </c>
      <c r="E1064" t="s">
        <v>409</v>
      </c>
      <c r="F1064" t="s">
        <v>1342</v>
      </c>
    </row>
    <row r="1065" spans="1:6">
      <c r="A1065" t="s">
        <v>790</v>
      </c>
      <c r="B1065">
        <v>1712</v>
      </c>
      <c r="C1065" t="s">
        <v>505</v>
      </c>
      <c r="D1065" s="2" t="str">
        <f>IF('P18'!C9&lt;&gt;"",'P18'!C9,"")</f>
        <v/>
      </c>
      <c r="E1065" t="s">
        <v>409</v>
      </c>
      <c r="F1065" t="s">
        <v>415</v>
      </c>
    </row>
    <row r="1066" spans="1:6">
      <c r="A1066" t="s">
        <v>790</v>
      </c>
      <c r="B1066">
        <v>1714</v>
      </c>
      <c r="C1066" t="s">
        <v>444</v>
      </c>
      <c r="D1066" t="e">
        <f>IF('P18'!#REF!&lt;&gt;"",'P18'!#REF!,"")</f>
        <v>#REF!</v>
      </c>
      <c r="E1066" t="s">
        <v>409</v>
      </c>
      <c r="F1066" t="s">
        <v>432</v>
      </c>
    </row>
    <row r="1067" spans="1:6">
      <c r="A1067" t="s">
        <v>790</v>
      </c>
      <c r="B1067">
        <v>1717</v>
      </c>
      <c r="C1067" t="s">
        <v>448</v>
      </c>
      <c r="D1067" s="3" t="str">
        <f>IF('P18'!C11&lt;&gt;"",'P18'!C11,"")</f>
        <v/>
      </c>
      <c r="E1067" t="s">
        <v>409</v>
      </c>
      <c r="F1067" t="s">
        <v>1401</v>
      </c>
    </row>
    <row r="1068" spans="1:6">
      <c r="A1068" t="s">
        <v>790</v>
      </c>
      <c r="B1068">
        <v>1720</v>
      </c>
      <c r="C1068" t="s">
        <v>427</v>
      </c>
      <c r="D1068" s="10" t="str">
        <f>IF('P18'!E14&lt;&gt;"",'P18'!E14,"")</f>
        <v/>
      </c>
      <c r="E1068" t="s">
        <v>409</v>
      </c>
      <c r="F1068" t="s">
        <v>1342</v>
      </c>
    </row>
    <row r="1069" spans="1:6">
      <c r="A1069" t="s">
        <v>790</v>
      </c>
      <c r="B1069">
        <v>1722</v>
      </c>
      <c r="C1069" t="s">
        <v>428</v>
      </c>
      <c r="D1069" s="11" t="str">
        <f>IF('P18'!N14&lt;&gt;"",'P18'!N14,"")</f>
        <v/>
      </c>
      <c r="E1069" t="s">
        <v>409</v>
      </c>
      <c r="F1069" t="s">
        <v>1343</v>
      </c>
    </row>
    <row r="1070" spans="1:6">
      <c r="A1070" t="s">
        <v>790</v>
      </c>
      <c r="B1070">
        <v>1725</v>
      </c>
      <c r="C1070" t="s">
        <v>503</v>
      </c>
      <c r="D1070" s="10" t="str">
        <f>IF('P18'!E15&lt;&gt;"",'P18'!E15,"")</f>
        <v/>
      </c>
      <c r="E1070" t="s">
        <v>409</v>
      </c>
      <c r="F1070" t="s">
        <v>1342</v>
      </c>
    </row>
    <row r="1071" spans="1:6">
      <c r="A1071" t="s">
        <v>790</v>
      </c>
      <c r="B1071">
        <v>1727</v>
      </c>
      <c r="C1071" t="s">
        <v>515</v>
      </c>
      <c r="D1071" s="11" t="str">
        <f>IF('P18'!N15&lt;&gt;"",'P18'!N15,"")</f>
        <v/>
      </c>
      <c r="E1071" t="s">
        <v>409</v>
      </c>
      <c r="F1071" t="s">
        <v>1343</v>
      </c>
    </row>
    <row r="1072" spans="1:6">
      <c r="A1072" t="s">
        <v>790</v>
      </c>
      <c r="B1072">
        <v>1730</v>
      </c>
      <c r="C1072" t="s">
        <v>747</v>
      </c>
      <c r="D1072" s="10" t="str">
        <f>IF('P18'!E16&lt;&gt;"",'P18'!E16,"")</f>
        <v/>
      </c>
      <c r="E1072" t="s">
        <v>409</v>
      </c>
      <c r="F1072" t="s">
        <v>1342</v>
      </c>
    </row>
    <row r="1073" spans="1:6">
      <c r="A1073" t="s">
        <v>790</v>
      </c>
      <c r="B1073">
        <v>1732</v>
      </c>
      <c r="C1073" t="s">
        <v>433</v>
      </c>
      <c r="D1073" s="11" t="str">
        <f>IF('P18'!N16&lt;&gt;"",'P18'!N16,"")</f>
        <v/>
      </c>
      <c r="E1073" t="s">
        <v>409</v>
      </c>
      <c r="F1073" t="s">
        <v>1343</v>
      </c>
    </row>
    <row r="1074" spans="1:6">
      <c r="A1074" t="s">
        <v>790</v>
      </c>
      <c r="B1074">
        <v>1735</v>
      </c>
      <c r="C1074" t="s">
        <v>517</v>
      </c>
      <c r="D1074" s="10" t="str">
        <f>IF('P18'!E17&lt;&gt;"",'P18'!E17,"")</f>
        <v/>
      </c>
      <c r="E1074" t="s">
        <v>409</v>
      </c>
      <c r="F1074" t="s">
        <v>1342</v>
      </c>
    </row>
    <row r="1075" spans="1:6">
      <c r="A1075" t="s">
        <v>790</v>
      </c>
      <c r="B1075">
        <v>1737</v>
      </c>
      <c r="C1075" t="s">
        <v>519</v>
      </c>
      <c r="D1075" s="11" t="str">
        <f>IF('P18'!N17&lt;&gt;"",'P18'!N17,"")</f>
        <v/>
      </c>
      <c r="E1075" t="s">
        <v>409</v>
      </c>
      <c r="F1075" t="s">
        <v>1343</v>
      </c>
    </row>
    <row r="1076" spans="1:6">
      <c r="A1076" t="s">
        <v>790</v>
      </c>
      <c r="B1076">
        <v>1740</v>
      </c>
      <c r="C1076" t="s">
        <v>946</v>
      </c>
      <c r="D1076" s="10" t="str">
        <f>IF('P18'!K19&lt;&gt;"",'P18'!K19,"")</f>
        <v/>
      </c>
      <c r="E1076" t="s">
        <v>409</v>
      </c>
      <c r="F1076" t="s">
        <v>1342</v>
      </c>
    </row>
    <row r="1077" spans="1:6">
      <c r="A1077" t="s">
        <v>808</v>
      </c>
      <c r="B1077">
        <v>1745</v>
      </c>
      <c r="C1077" t="s">
        <v>413</v>
      </c>
      <c r="D1077" s="10" t="e">
        <f>IF(#REF!&lt;&gt;"",#REF!,"")</f>
        <v>#REF!</v>
      </c>
      <c r="E1077" t="s">
        <v>409</v>
      </c>
      <c r="F1077" t="s">
        <v>1342</v>
      </c>
    </row>
    <row r="1078" spans="1:6">
      <c r="A1078" t="s">
        <v>808</v>
      </c>
      <c r="B1078">
        <v>1748</v>
      </c>
      <c r="C1078" t="s">
        <v>489</v>
      </c>
      <c r="D1078" s="11" t="e">
        <f>IF(#REF!&lt;&gt;"",#REF!,"")</f>
        <v>#REF!</v>
      </c>
      <c r="E1078" t="s">
        <v>409</v>
      </c>
      <c r="F1078" t="s">
        <v>1343</v>
      </c>
    </row>
    <row r="1079" spans="1:6">
      <c r="A1079" t="s">
        <v>808</v>
      </c>
      <c r="B1079">
        <v>1752</v>
      </c>
      <c r="C1079" t="s">
        <v>443</v>
      </c>
      <c r="D1079" s="10" t="e">
        <f>IF(#REF!&lt;&gt;"",#REF!,"")</f>
        <v>#REF!</v>
      </c>
      <c r="E1079" t="s">
        <v>409</v>
      </c>
      <c r="F1079" t="s">
        <v>1342</v>
      </c>
    </row>
    <row r="1080" spans="1:6">
      <c r="A1080" t="s">
        <v>808</v>
      </c>
      <c r="B1080">
        <v>1755</v>
      </c>
      <c r="C1080" t="s">
        <v>556</v>
      </c>
      <c r="D1080" s="10" t="e">
        <f>IF(#REF!&lt;&gt;"",#REF!,"")</f>
        <v>#REF!</v>
      </c>
      <c r="E1080" t="s">
        <v>409</v>
      </c>
      <c r="F1080" t="s">
        <v>1342</v>
      </c>
    </row>
    <row r="1081" spans="1:6">
      <c r="A1081" t="s">
        <v>808</v>
      </c>
      <c r="B1081">
        <v>1759</v>
      </c>
      <c r="C1081" t="s">
        <v>505</v>
      </c>
      <c r="D1081" s="11" t="e">
        <f>IF(#REF!&lt;&gt;"",#REF!,"")</f>
        <v>#REF!</v>
      </c>
      <c r="E1081" t="s">
        <v>409</v>
      </c>
      <c r="F1081" t="s">
        <v>1343</v>
      </c>
    </row>
    <row r="1082" spans="1:6">
      <c r="A1082" t="s">
        <v>808</v>
      </c>
      <c r="B1082">
        <v>1760</v>
      </c>
      <c r="C1082" t="s">
        <v>468</v>
      </c>
      <c r="D1082" s="10" t="e">
        <f>IF(#REF!&lt;&gt;"",#REF!,"")</f>
        <v>#REF!</v>
      </c>
      <c r="E1082" t="s">
        <v>409</v>
      </c>
      <c r="F1082" t="s">
        <v>1342</v>
      </c>
    </row>
    <row r="1083" spans="1:6">
      <c r="A1083" t="s">
        <v>808</v>
      </c>
      <c r="B1083">
        <v>1763</v>
      </c>
      <c r="C1083" t="s">
        <v>448</v>
      </c>
      <c r="D1083" s="10" t="e">
        <f>IF(#REF!&lt;&gt;"",#REF!,"")</f>
        <v>#REF!</v>
      </c>
      <c r="E1083" t="s">
        <v>409</v>
      </c>
      <c r="F1083" t="s">
        <v>1342</v>
      </c>
    </row>
    <row r="1084" spans="1:6">
      <c r="A1084" t="s">
        <v>808</v>
      </c>
      <c r="B1084">
        <v>1767</v>
      </c>
      <c r="C1084" t="s">
        <v>450</v>
      </c>
      <c r="D1084" s="11" t="e">
        <f>IF(#REF!&lt;&gt;"",#REF!,"")</f>
        <v>#REF!</v>
      </c>
      <c r="E1084" t="s">
        <v>409</v>
      </c>
      <c r="F1084" t="s">
        <v>1343</v>
      </c>
    </row>
    <row r="1085" spans="1:6">
      <c r="A1085" t="s">
        <v>808</v>
      </c>
      <c r="B1085">
        <v>1768</v>
      </c>
      <c r="C1085" t="s">
        <v>477</v>
      </c>
      <c r="D1085" s="10" t="e">
        <f>IF(#REF!&lt;&gt;"",#REF!,"")</f>
        <v>#REF!</v>
      </c>
      <c r="E1085" t="s">
        <v>409</v>
      </c>
      <c r="F1085" t="s">
        <v>1342</v>
      </c>
    </row>
    <row r="1086" spans="1:6">
      <c r="A1086" t="s">
        <v>808</v>
      </c>
      <c r="B1086">
        <v>1772</v>
      </c>
      <c r="C1086" t="s">
        <v>435</v>
      </c>
      <c r="D1086" s="11" t="e">
        <f>IF(#REF!&lt;&gt;"",#REF!,"")</f>
        <v>#REF!</v>
      </c>
      <c r="E1086" t="s">
        <v>409</v>
      </c>
      <c r="F1086" t="s">
        <v>1343</v>
      </c>
    </row>
    <row r="1087" spans="1:6">
      <c r="A1087" t="s">
        <v>808</v>
      </c>
      <c r="B1087">
        <v>1773</v>
      </c>
      <c r="C1087" t="s">
        <v>518</v>
      </c>
      <c r="D1087" s="10" t="e">
        <f>IF(#REF!&lt;&gt;"",#REF!,"")</f>
        <v>#REF!</v>
      </c>
      <c r="E1087" t="s">
        <v>409</v>
      </c>
      <c r="F1087" t="s">
        <v>1342</v>
      </c>
    </row>
    <row r="1088" spans="1:6">
      <c r="A1088" t="s">
        <v>825</v>
      </c>
      <c r="B1088">
        <v>1778</v>
      </c>
      <c r="C1088" t="s">
        <v>568</v>
      </c>
      <c r="D1088" s="10" t="str">
        <f>IF('P19'!C3&lt;&gt;"",'P19'!C3,"")</f>
        <v/>
      </c>
      <c r="E1088" t="s">
        <v>409</v>
      </c>
      <c r="F1088" t="s">
        <v>1342</v>
      </c>
    </row>
    <row r="1089" spans="1:6">
      <c r="A1089" t="s">
        <v>825</v>
      </c>
      <c r="B1089">
        <v>1781</v>
      </c>
      <c r="C1089" t="s">
        <v>489</v>
      </c>
      <c r="D1089" s="11" t="str">
        <f>IF('P19'!C5&lt;&gt;"",'P19'!C5,"")</f>
        <v/>
      </c>
      <c r="E1089" t="s">
        <v>409</v>
      </c>
      <c r="F1089" t="s">
        <v>1343</v>
      </c>
    </row>
    <row r="1090" spans="1:6">
      <c r="A1090" t="s">
        <v>825</v>
      </c>
      <c r="B1090">
        <v>1783</v>
      </c>
      <c r="C1090" t="s">
        <v>482</v>
      </c>
      <c r="D1090" s="2" t="str">
        <f>IF('P19'!G5&lt;&gt;"",'P19'!G5,"")</f>
        <v/>
      </c>
      <c r="E1090" t="s">
        <v>409</v>
      </c>
      <c r="F1090" t="s">
        <v>415</v>
      </c>
    </row>
    <row r="1091" spans="1:6">
      <c r="A1091" t="s">
        <v>825</v>
      </c>
      <c r="B1091">
        <v>1785</v>
      </c>
      <c r="C1091" t="s">
        <v>483</v>
      </c>
      <c r="D1091" s="10" t="str">
        <f>IF('P19'!C7&lt;&gt;"",'P19'!C7,"")</f>
        <v/>
      </c>
      <c r="E1091" t="s">
        <v>409</v>
      </c>
      <c r="F1091" t="s">
        <v>1342</v>
      </c>
    </row>
    <row r="1092" spans="1:6">
      <c r="A1092" t="s">
        <v>825</v>
      </c>
      <c r="B1092">
        <v>1788</v>
      </c>
      <c r="C1092" t="s">
        <v>556</v>
      </c>
      <c r="D1092" s="10" t="str">
        <f>IF('P19'!E8&lt;&gt;"",'P19'!E8,"")</f>
        <v/>
      </c>
      <c r="E1092" t="s">
        <v>409</v>
      </c>
      <c r="F1092" t="s">
        <v>1342</v>
      </c>
    </row>
    <row r="1093" spans="1:6">
      <c r="A1093" t="s">
        <v>825</v>
      </c>
      <c r="B1093">
        <v>1791</v>
      </c>
      <c r="C1093" t="s">
        <v>419</v>
      </c>
      <c r="D1093" s="10" t="str">
        <f>IF('P19'!D10&lt;&gt;"",'P19'!D10,"")</f>
        <v/>
      </c>
      <c r="E1093" t="s">
        <v>409</v>
      </c>
      <c r="F1093" t="s">
        <v>1342</v>
      </c>
    </row>
    <row r="1094" spans="1:6">
      <c r="A1094" t="s">
        <v>825</v>
      </c>
      <c r="B1094">
        <v>1793</v>
      </c>
      <c r="C1094" t="s">
        <v>561</v>
      </c>
      <c r="D1094" s="10" t="str">
        <f>IF('P19'!D11&lt;&gt;"",'P19'!D11,"")</f>
        <v/>
      </c>
      <c r="E1094" t="s">
        <v>409</v>
      </c>
      <c r="F1094" t="s">
        <v>1342</v>
      </c>
    </row>
    <row r="1095" spans="1:6">
      <c r="A1095" t="s">
        <v>825</v>
      </c>
      <c r="B1095">
        <v>1795</v>
      </c>
      <c r="C1095" t="s">
        <v>421</v>
      </c>
      <c r="D1095" s="10" t="str">
        <f>IF('P19'!D12&lt;&gt;"",'P19'!D12,"")</f>
        <v/>
      </c>
      <c r="E1095" t="s">
        <v>409</v>
      </c>
      <c r="F1095" t="s">
        <v>1342</v>
      </c>
    </row>
    <row r="1096" spans="1:6">
      <c r="A1096" t="s">
        <v>825</v>
      </c>
      <c r="B1096">
        <v>1797</v>
      </c>
      <c r="C1096" t="s">
        <v>564</v>
      </c>
      <c r="D1096" s="10" t="e">
        <f>IF('P19'!#REF!&lt;&gt;"",'P19'!#REF!,"")</f>
        <v>#REF!</v>
      </c>
      <c r="E1096" t="s">
        <v>409</v>
      </c>
      <c r="F1096" t="s">
        <v>1342</v>
      </c>
    </row>
    <row r="1097" spans="1:6">
      <c r="A1097" t="s">
        <v>825</v>
      </c>
      <c r="B1097">
        <v>1801</v>
      </c>
      <c r="C1097" t="s">
        <v>427</v>
      </c>
      <c r="D1097" s="10" t="str">
        <f>IF('P19'!G16&lt;&gt;"",'P19'!G16,"")</f>
        <v/>
      </c>
      <c r="E1097" t="s">
        <v>409</v>
      </c>
      <c r="F1097" t="s">
        <v>1342</v>
      </c>
    </row>
    <row r="1098" spans="1:6">
      <c r="A1098" t="s">
        <v>825</v>
      </c>
      <c r="B1098">
        <v>1804</v>
      </c>
      <c r="C1098" t="s">
        <v>435</v>
      </c>
      <c r="D1098" s="10" t="str">
        <f>IF('P19'!C19&lt;&gt;"",'P19'!C19,"")</f>
        <v/>
      </c>
      <c r="E1098" t="s">
        <v>409</v>
      </c>
      <c r="F1098" t="s">
        <v>1342</v>
      </c>
    </row>
    <row r="1099" spans="1:6">
      <c r="A1099" t="s">
        <v>842</v>
      </c>
      <c r="B1099">
        <v>1807</v>
      </c>
      <c r="C1099" t="s">
        <v>567</v>
      </c>
      <c r="D1099" s="10" t="e">
        <f>IF(#REF!&lt;&gt;"",#REF!,"")</f>
        <v>#REF!</v>
      </c>
      <c r="E1099" t="s">
        <v>409</v>
      </c>
      <c r="F1099" t="s">
        <v>1342</v>
      </c>
    </row>
    <row r="1100" spans="1:6">
      <c r="A1100" t="s">
        <v>842</v>
      </c>
      <c r="B1100">
        <v>1809</v>
      </c>
      <c r="C1100" t="s">
        <v>413</v>
      </c>
      <c r="D1100" s="10" t="e">
        <f>IF(#REF!&lt;&gt;"",#REF!,"")</f>
        <v>#REF!</v>
      </c>
      <c r="E1100" t="s">
        <v>409</v>
      </c>
      <c r="F1100" t="s">
        <v>1342</v>
      </c>
    </row>
    <row r="1101" spans="1:6">
      <c r="A1101" t="s">
        <v>842</v>
      </c>
      <c r="B1101">
        <v>1812</v>
      </c>
      <c r="C1101" t="s">
        <v>968</v>
      </c>
      <c r="D1101" s="2" t="e">
        <f>IF(#REF!&lt;&gt;"",#REF!,"")</f>
        <v>#REF!</v>
      </c>
      <c r="E1101" t="s">
        <v>409</v>
      </c>
      <c r="F1101" t="s">
        <v>415</v>
      </c>
    </row>
    <row r="1102" spans="1:6">
      <c r="A1102" t="s">
        <v>842</v>
      </c>
      <c r="B1102">
        <v>1821</v>
      </c>
      <c r="C1102" t="s">
        <v>484</v>
      </c>
      <c r="D1102" t="e">
        <f>IF(#REF!&lt;&gt;"",#REF!,"")</f>
        <v>#REF!</v>
      </c>
      <c r="E1102" t="s">
        <v>409</v>
      </c>
      <c r="F1102" t="s">
        <v>508</v>
      </c>
    </row>
    <row r="1103" spans="1:6">
      <c r="A1103" t="s">
        <v>842</v>
      </c>
      <c r="B1103">
        <v>1823</v>
      </c>
      <c r="C1103" t="s">
        <v>466</v>
      </c>
      <c r="D1103" t="e">
        <f>IF(#REF!&lt;&gt;"",#REF!,"")</f>
        <v>#REF!</v>
      </c>
      <c r="E1103" t="s">
        <v>409</v>
      </c>
      <c r="F1103" t="s">
        <v>508</v>
      </c>
    </row>
    <row r="1104" spans="1:6">
      <c r="A1104" t="s">
        <v>842</v>
      </c>
      <c r="B1104">
        <v>1825</v>
      </c>
      <c r="C1104" t="s">
        <v>559</v>
      </c>
      <c r="D1104" t="e">
        <f>IF(#REF!&lt;&gt;"",#REF!,"")</f>
        <v>#REF!</v>
      </c>
      <c r="E1104" t="s">
        <v>409</v>
      </c>
      <c r="F1104" t="s">
        <v>508</v>
      </c>
    </row>
    <row r="1105" spans="1:6">
      <c r="A1105" t="s">
        <v>842</v>
      </c>
      <c r="B1105">
        <v>1827</v>
      </c>
      <c r="C1105" t="s">
        <v>612</v>
      </c>
      <c r="D1105" t="e">
        <f>IF(#REF!&lt;&gt;"",#REF!,"")</f>
        <v>#REF!</v>
      </c>
      <c r="E1105" t="s">
        <v>409</v>
      </c>
      <c r="F1105" t="s">
        <v>508</v>
      </c>
    </row>
    <row r="1106" spans="1:6">
      <c r="A1106" t="s">
        <v>842</v>
      </c>
      <c r="B1106">
        <v>1829</v>
      </c>
      <c r="C1106" t="s">
        <v>614</v>
      </c>
      <c r="D1106" t="e">
        <f>IF(#REF!&lt;&gt;"",#REF!,"")</f>
        <v>#REF!</v>
      </c>
      <c r="E1106" t="s">
        <v>409</v>
      </c>
      <c r="F1106" t="s">
        <v>508</v>
      </c>
    </row>
    <row r="1107" spans="1:6">
      <c r="A1107" t="s">
        <v>842</v>
      </c>
      <c r="B1107">
        <v>1831</v>
      </c>
      <c r="C1107" t="s">
        <v>616</v>
      </c>
      <c r="D1107" t="e">
        <f>IF(#REF!&lt;&gt;"",#REF!,"")</f>
        <v>#REF!</v>
      </c>
      <c r="E1107" t="s">
        <v>409</v>
      </c>
      <c r="F1107" t="s">
        <v>508</v>
      </c>
    </row>
    <row r="1108" spans="1:6">
      <c r="A1108" t="s">
        <v>842</v>
      </c>
      <c r="B1108">
        <v>1833</v>
      </c>
      <c r="C1108" t="s">
        <v>505</v>
      </c>
      <c r="D1108" s="10" t="e">
        <f>IF(#REF!&lt;&gt;"",#REF!,"")</f>
        <v>#REF!</v>
      </c>
      <c r="E1108" t="s">
        <v>409</v>
      </c>
      <c r="F1108" t="s">
        <v>1342</v>
      </c>
    </row>
    <row r="1109" spans="1:6">
      <c r="A1109" t="s">
        <v>842</v>
      </c>
      <c r="B1109">
        <v>1835</v>
      </c>
      <c r="C1109" t="s">
        <v>468</v>
      </c>
      <c r="D1109" s="10" t="e">
        <f>IF(#REF!&lt;&gt;"",#REF!,"")</f>
        <v>#REF!</v>
      </c>
      <c r="E1109" t="s">
        <v>409</v>
      </c>
      <c r="F1109" t="s">
        <v>1342</v>
      </c>
    </row>
    <row r="1110" spans="1:6">
      <c r="A1110" t="s">
        <v>842</v>
      </c>
      <c r="B1110">
        <v>1837</v>
      </c>
      <c r="C1110" t="s">
        <v>560</v>
      </c>
      <c r="D1110" s="10" t="e">
        <f>IF(#REF!&lt;&gt;"",#REF!,"")</f>
        <v>#REF!</v>
      </c>
      <c r="E1110" t="s">
        <v>409</v>
      </c>
      <c r="F1110" t="s">
        <v>1342</v>
      </c>
    </row>
    <row r="1111" spans="1:6">
      <c r="A1111" t="s">
        <v>842</v>
      </c>
      <c r="B1111">
        <v>1839</v>
      </c>
      <c r="C1111" t="s">
        <v>626</v>
      </c>
      <c r="D1111" s="10" t="e">
        <f>IF(#REF!&lt;&gt;"",#REF!,"")</f>
        <v>#REF!</v>
      </c>
      <c r="E1111" t="s">
        <v>409</v>
      </c>
      <c r="F1111" t="s">
        <v>1342</v>
      </c>
    </row>
    <row r="1112" spans="1:6">
      <c r="A1112" t="s">
        <v>842</v>
      </c>
      <c r="B1112">
        <v>1841</v>
      </c>
      <c r="C1112" t="s">
        <v>628</v>
      </c>
      <c r="D1112" s="10" t="e">
        <f>IF(#REF!&lt;&gt;"",#REF!,"")</f>
        <v>#REF!</v>
      </c>
      <c r="E1112" t="s">
        <v>409</v>
      </c>
      <c r="F1112" t="s">
        <v>1342</v>
      </c>
    </row>
    <row r="1113" spans="1:6">
      <c r="A1113" t="s">
        <v>842</v>
      </c>
      <c r="B1113">
        <v>1843</v>
      </c>
      <c r="C1113" t="s">
        <v>630</v>
      </c>
      <c r="D1113" s="10" t="e">
        <f>IF(#REF!&lt;&gt;"",#REF!,"")</f>
        <v>#REF!</v>
      </c>
      <c r="E1113" t="s">
        <v>409</v>
      </c>
      <c r="F1113" t="s">
        <v>1342</v>
      </c>
    </row>
    <row r="1114" spans="1:6">
      <c r="A1114" t="s">
        <v>842</v>
      </c>
      <c r="B1114">
        <v>1850</v>
      </c>
      <c r="C1114" t="s">
        <v>969</v>
      </c>
      <c r="D1114" s="11" t="e">
        <f>IF(#REF!&lt;&gt;"",#REF!,"")</f>
        <v>#REF!</v>
      </c>
      <c r="E1114" t="s">
        <v>409</v>
      </c>
      <c r="F1114" t="s">
        <v>1343</v>
      </c>
    </row>
    <row r="1115" spans="1:6">
      <c r="A1115" t="s">
        <v>842</v>
      </c>
      <c r="B1115">
        <v>1852</v>
      </c>
      <c r="C1115" t="s">
        <v>429</v>
      </c>
      <c r="D1115" s="10" t="e">
        <f>IF(#REF!&lt;&gt;"",#REF!,"")</f>
        <v>#REF!</v>
      </c>
      <c r="E1115" t="s">
        <v>409</v>
      </c>
      <c r="F1115" t="s">
        <v>1342</v>
      </c>
    </row>
    <row r="1116" spans="1:6">
      <c r="A1116" t="s">
        <v>842</v>
      </c>
      <c r="B1116">
        <v>1854</v>
      </c>
      <c r="C1116" t="s">
        <v>430</v>
      </c>
      <c r="D1116" s="10" t="e">
        <f>IF(#REF!&lt;&gt;"",#REF!,"")</f>
        <v>#REF!</v>
      </c>
      <c r="E1116" t="s">
        <v>409</v>
      </c>
      <c r="F1116" t="s">
        <v>1342</v>
      </c>
    </row>
    <row r="1117" spans="1:6">
      <c r="A1117" t="s">
        <v>842</v>
      </c>
      <c r="B1117">
        <v>1856</v>
      </c>
      <c r="C1117" t="s">
        <v>732</v>
      </c>
      <c r="D1117" s="10" t="e">
        <f>IF(#REF!&lt;&gt;"",#REF!,"")</f>
        <v>#REF!</v>
      </c>
      <c r="E1117" t="s">
        <v>409</v>
      </c>
      <c r="F1117" t="s">
        <v>1342</v>
      </c>
    </row>
    <row r="1118" spans="1:6">
      <c r="A1118" t="s">
        <v>842</v>
      </c>
      <c r="B1118">
        <v>1858</v>
      </c>
      <c r="C1118" t="s">
        <v>486</v>
      </c>
      <c r="D1118" s="10" t="e">
        <f>IF(#REF!&lt;&gt;"",#REF!,"")</f>
        <v>#REF!</v>
      </c>
      <c r="E1118" t="s">
        <v>409</v>
      </c>
      <c r="F1118" t="s">
        <v>1342</v>
      </c>
    </row>
    <row r="1119" spans="1:6">
      <c r="A1119" t="s">
        <v>842</v>
      </c>
      <c r="B1119">
        <v>1860</v>
      </c>
      <c r="C1119" t="s">
        <v>431</v>
      </c>
      <c r="D1119" s="10" t="e">
        <f>IF(#REF!&lt;&gt;"",#REF!,"")</f>
        <v>#REF!</v>
      </c>
      <c r="E1119" t="s">
        <v>409</v>
      </c>
      <c r="F1119" t="s">
        <v>1342</v>
      </c>
    </row>
    <row r="1120" spans="1:6">
      <c r="A1120" t="s">
        <v>842</v>
      </c>
      <c r="B1120">
        <v>1862</v>
      </c>
      <c r="C1120" t="s">
        <v>970</v>
      </c>
      <c r="D1120" s="2" t="e">
        <f>IF(#REF!&lt;&gt;"",#REF!,"")</f>
        <v>#REF!</v>
      </c>
      <c r="E1120" t="s">
        <v>409</v>
      </c>
      <c r="F1120" t="s">
        <v>415</v>
      </c>
    </row>
    <row r="1121" spans="1:6">
      <c r="A1121" t="s">
        <v>842</v>
      </c>
      <c r="B1121">
        <v>1865</v>
      </c>
      <c r="C1121" t="s">
        <v>487</v>
      </c>
      <c r="D1121" s="10" t="e">
        <f>IF(#REF!&lt;&gt;"",#REF!,"")</f>
        <v>#REF!</v>
      </c>
      <c r="E1121" t="s">
        <v>409</v>
      </c>
      <c r="F1121" t="s">
        <v>1342</v>
      </c>
    </row>
    <row r="1122" spans="1:6">
      <c r="A1122" t="s">
        <v>858</v>
      </c>
      <c r="B1122">
        <v>1883</v>
      </c>
      <c r="C1122" t="s">
        <v>438</v>
      </c>
      <c r="D1122" s="10" t="str">
        <f>IF('P21'!C3&lt;&gt;"",'P21'!C3,"")</f>
        <v/>
      </c>
      <c r="E1122" t="s">
        <v>409</v>
      </c>
      <c r="F1122" t="s">
        <v>1342</v>
      </c>
    </row>
    <row r="1123" spans="1:6">
      <c r="A1123" t="s">
        <v>858</v>
      </c>
      <c r="B1123">
        <v>1884</v>
      </c>
      <c r="C1123" t="s">
        <v>937</v>
      </c>
      <c r="D1123" s="10" t="str">
        <f>IF('P21'!D3&lt;&gt;"",'P21'!D3,"")</f>
        <v/>
      </c>
      <c r="E1123" t="s">
        <v>409</v>
      </c>
      <c r="F1123" t="s">
        <v>1342</v>
      </c>
    </row>
    <row r="1124" spans="1:6">
      <c r="A1124" t="s">
        <v>858</v>
      </c>
      <c r="B1124">
        <v>1885</v>
      </c>
      <c r="C1124" t="s">
        <v>492</v>
      </c>
      <c r="D1124" s="10" t="str">
        <f>IF('P21'!E3&lt;&gt;"",'P21'!E3,"")</f>
        <v/>
      </c>
      <c r="E1124" t="s">
        <v>409</v>
      </c>
      <c r="F1124" t="s">
        <v>1342</v>
      </c>
    </row>
    <row r="1125" spans="1:6">
      <c r="A1125" t="s">
        <v>858</v>
      </c>
      <c r="B1125">
        <v>1886</v>
      </c>
      <c r="C1125" t="s">
        <v>938</v>
      </c>
      <c r="D1125" s="10" t="str">
        <f>IF('P21'!F3&lt;&gt;"",'P21'!F3,"")</f>
        <v/>
      </c>
      <c r="E1125" t="s">
        <v>409</v>
      </c>
      <c r="F1125" t="s">
        <v>1342</v>
      </c>
    </row>
    <row r="1126" spans="1:6">
      <c r="A1126" t="s">
        <v>858</v>
      </c>
      <c r="B1126">
        <v>1887</v>
      </c>
      <c r="C1126" t="s">
        <v>493</v>
      </c>
      <c r="D1126" s="10" t="str">
        <f>IF('P21'!G3&lt;&gt;"",'P21'!G3,"")</f>
        <v/>
      </c>
      <c r="E1126" t="s">
        <v>409</v>
      </c>
      <c r="F1126" t="s">
        <v>1342</v>
      </c>
    </row>
    <row r="1127" spans="1:6">
      <c r="A1127" t="s">
        <v>858</v>
      </c>
      <c r="B1127">
        <v>1888</v>
      </c>
      <c r="C1127" t="s">
        <v>971</v>
      </c>
      <c r="D1127" s="10" t="str">
        <f>IF('P21'!H3&lt;&gt;"",'P21'!H3,"")</f>
        <v/>
      </c>
      <c r="E1127" t="s">
        <v>409</v>
      </c>
      <c r="F1127" t="s">
        <v>1342</v>
      </c>
    </row>
    <row r="1128" spans="1:6">
      <c r="A1128" t="s">
        <v>858</v>
      </c>
      <c r="B1128">
        <v>1889</v>
      </c>
      <c r="C1128" t="s">
        <v>494</v>
      </c>
      <c r="D1128" s="10" t="str">
        <f>IF('P21'!I3&lt;&gt;"",'P21'!I3,"")</f>
        <v/>
      </c>
      <c r="E1128" t="s">
        <v>409</v>
      </c>
      <c r="F1128" t="s">
        <v>1342</v>
      </c>
    </row>
    <row r="1129" spans="1:6">
      <c r="A1129" t="s">
        <v>858</v>
      </c>
      <c r="B1129">
        <v>1890</v>
      </c>
      <c r="C1129" t="s">
        <v>972</v>
      </c>
      <c r="D1129" s="10" t="str">
        <f>IF('P21'!J3&lt;&gt;"",'P21'!J3,"")</f>
        <v/>
      </c>
      <c r="E1129" t="s">
        <v>409</v>
      </c>
      <c r="F1129" t="s">
        <v>1342</v>
      </c>
    </row>
    <row r="1130" spans="1:6">
      <c r="A1130" t="s">
        <v>858</v>
      </c>
      <c r="B1130">
        <v>1891</v>
      </c>
      <c r="C1130" t="s">
        <v>495</v>
      </c>
      <c r="D1130" s="10" t="str">
        <f>IF('P21'!K3&lt;&gt;"",'P21'!K3,"")</f>
        <v/>
      </c>
      <c r="E1130" t="s">
        <v>409</v>
      </c>
      <c r="F1130" t="s">
        <v>1342</v>
      </c>
    </row>
    <row r="1131" spans="1:6">
      <c r="A1131" t="s">
        <v>858</v>
      </c>
      <c r="B1131">
        <v>1892</v>
      </c>
      <c r="C1131" t="s">
        <v>973</v>
      </c>
      <c r="D1131" s="10" t="str">
        <f>IF('P21'!L3&lt;&gt;"",'P21'!L3,"")</f>
        <v/>
      </c>
      <c r="E1131" t="s">
        <v>409</v>
      </c>
      <c r="F1131" t="s">
        <v>1342</v>
      </c>
    </row>
    <row r="1132" spans="1:6">
      <c r="A1132" t="s">
        <v>858</v>
      </c>
      <c r="B1132">
        <v>1893</v>
      </c>
      <c r="C1132" t="s">
        <v>496</v>
      </c>
      <c r="D1132" s="10" t="str">
        <f>IF('P21'!M3&lt;&gt;"",'P21'!M3,"")</f>
        <v/>
      </c>
      <c r="E1132" t="s">
        <v>409</v>
      </c>
      <c r="F1132" t="s">
        <v>1342</v>
      </c>
    </row>
    <row r="1133" spans="1:6">
      <c r="A1133" t="s">
        <v>858</v>
      </c>
      <c r="B1133">
        <v>1894</v>
      </c>
      <c r="C1133" t="s">
        <v>974</v>
      </c>
      <c r="D1133" s="10" t="str">
        <f>IF('P21'!N3&lt;&gt;"",'P21'!N3,"")</f>
        <v/>
      </c>
      <c r="E1133" t="s">
        <v>409</v>
      </c>
      <c r="F1133" t="s">
        <v>1342</v>
      </c>
    </row>
    <row r="1134" spans="1:6">
      <c r="A1134" t="s">
        <v>858</v>
      </c>
      <c r="B1134">
        <v>1895</v>
      </c>
      <c r="C1134" t="s">
        <v>975</v>
      </c>
      <c r="D1134" s="10">
        <f>IF('P21'!O3&lt;&gt;"",'P21'!O3,"")</f>
        <v>0</v>
      </c>
      <c r="E1134" t="s">
        <v>409</v>
      </c>
      <c r="F1134" t="s">
        <v>1342</v>
      </c>
    </row>
    <row r="1135" spans="1:6">
      <c r="A1135" t="s">
        <v>858</v>
      </c>
      <c r="B1135">
        <v>1897</v>
      </c>
      <c r="C1135" t="s">
        <v>439</v>
      </c>
      <c r="D1135" s="10" t="str">
        <f>IF('P21'!C4&lt;&gt;"",'P21'!C4,"")</f>
        <v/>
      </c>
      <c r="E1135" t="s">
        <v>409</v>
      </c>
      <c r="F1135" t="s">
        <v>1342</v>
      </c>
    </row>
    <row r="1136" spans="1:6">
      <c r="A1136" t="s">
        <v>858</v>
      </c>
      <c r="B1136">
        <v>1898</v>
      </c>
      <c r="C1136" t="s">
        <v>454</v>
      </c>
      <c r="D1136" s="10" t="str">
        <f>IF('P21'!D4&lt;&gt;"",'P21'!D4,"")</f>
        <v/>
      </c>
      <c r="E1136" t="s">
        <v>409</v>
      </c>
      <c r="F1136" t="s">
        <v>1342</v>
      </c>
    </row>
    <row r="1137" spans="1:6">
      <c r="A1137" t="s">
        <v>858</v>
      </c>
      <c r="B1137">
        <v>1899</v>
      </c>
      <c r="C1137" t="s">
        <v>940</v>
      </c>
      <c r="D1137" s="10" t="str">
        <f>IF('P21'!E4&lt;&gt;"",'P21'!E4,"")</f>
        <v/>
      </c>
      <c r="E1137" t="s">
        <v>409</v>
      </c>
      <c r="F1137" t="s">
        <v>1342</v>
      </c>
    </row>
    <row r="1138" spans="1:6">
      <c r="A1138" t="s">
        <v>858</v>
      </c>
      <c r="B1138">
        <v>1900</v>
      </c>
      <c r="C1138" t="s">
        <v>941</v>
      </c>
      <c r="D1138" s="10" t="str">
        <f>IF('P21'!F4&lt;&gt;"",'P21'!F4,"")</f>
        <v/>
      </c>
      <c r="E1138" t="s">
        <v>409</v>
      </c>
      <c r="F1138" t="s">
        <v>1342</v>
      </c>
    </row>
    <row r="1139" spans="1:6">
      <c r="A1139" t="s">
        <v>858</v>
      </c>
      <c r="B1139">
        <v>1901</v>
      </c>
      <c r="C1139" t="s">
        <v>455</v>
      </c>
      <c r="D1139" s="10" t="str">
        <f>IF('P21'!G4&lt;&gt;"",'P21'!G4,"")</f>
        <v/>
      </c>
      <c r="E1139" t="s">
        <v>409</v>
      </c>
      <c r="F1139" t="s">
        <v>1342</v>
      </c>
    </row>
    <row r="1140" spans="1:6">
      <c r="A1140" t="s">
        <v>858</v>
      </c>
      <c r="B1140">
        <v>1902</v>
      </c>
      <c r="C1140" t="s">
        <v>976</v>
      </c>
      <c r="D1140" s="10" t="str">
        <f>IF('P21'!H4&lt;&gt;"",'P21'!H4,"")</f>
        <v/>
      </c>
      <c r="E1140" t="s">
        <v>409</v>
      </c>
      <c r="F1140" t="s">
        <v>1342</v>
      </c>
    </row>
    <row r="1141" spans="1:6">
      <c r="A1141" t="s">
        <v>858</v>
      </c>
      <c r="B1141">
        <v>1903</v>
      </c>
      <c r="C1141" t="s">
        <v>977</v>
      </c>
      <c r="D1141" s="10" t="str">
        <f>IF('P21'!I4&lt;&gt;"",'P21'!I4,"")</f>
        <v/>
      </c>
      <c r="E1141" t="s">
        <v>409</v>
      </c>
      <c r="F1141" t="s">
        <v>1342</v>
      </c>
    </row>
    <row r="1142" spans="1:6">
      <c r="A1142" t="s">
        <v>858</v>
      </c>
      <c r="B1142">
        <v>1904</v>
      </c>
      <c r="C1142" t="s">
        <v>978</v>
      </c>
      <c r="D1142" s="10" t="str">
        <f>IF('P21'!J4&lt;&gt;"",'P21'!J4,"")</f>
        <v/>
      </c>
      <c r="E1142" t="s">
        <v>409</v>
      </c>
      <c r="F1142" t="s">
        <v>1342</v>
      </c>
    </row>
    <row r="1143" spans="1:6">
      <c r="A1143" t="s">
        <v>858</v>
      </c>
      <c r="B1143">
        <v>1905</v>
      </c>
      <c r="C1143" t="s">
        <v>947</v>
      </c>
      <c r="D1143" s="10" t="str">
        <f>IF('P21'!K4&lt;&gt;"",'P21'!K4,"")</f>
        <v/>
      </c>
      <c r="E1143" t="s">
        <v>409</v>
      </c>
      <c r="F1143" t="s">
        <v>1342</v>
      </c>
    </row>
    <row r="1144" spans="1:6">
      <c r="A1144" t="s">
        <v>858</v>
      </c>
      <c r="B1144">
        <v>1906</v>
      </c>
      <c r="C1144" t="s">
        <v>948</v>
      </c>
      <c r="D1144" s="10" t="str">
        <f>IF('P21'!L4&lt;&gt;"",'P21'!L4,"")</f>
        <v/>
      </c>
      <c r="E1144" t="s">
        <v>409</v>
      </c>
      <c r="F1144" t="s">
        <v>1342</v>
      </c>
    </row>
    <row r="1145" spans="1:6">
      <c r="A1145" t="s">
        <v>858</v>
      </c>
      <c r="B1145">
        <v>1907</v>
      </c>
      <c r="C1145" t="s">
        <v>979</v>
      </c>
      <c r="D1145" s="10" t="str">
        <f>IF('P21'!M4&lt;&gt;"",'P21'!M4,"")</f>
        <v/>
      </c>
      <c r="E1145" t="s">
        <v>409</v>
      </c>
      <c r="F1145" t="s">
        <v>1342</v>
      </c>
    </row>
    <row r="1146" spans="1:6">
      <c r="A1146" t="s">
        <v>858</v>
      </c>
      <c r="B1146">
        <v>1908</v>
      </c>
      <c r="C1146" t="s">
        <v>980</v>
      </c>
      <c r="D1146" s="10" t="str">
        <f>IF('P21'!N4&lt;&gt;"",'P21'!N4,"")</f>
        <v/>
      </c>
      <c r="E1146" t="s">
        <v>409</v>
      </c>
      <c r="F1146" t="s">
        <v>1342</v>
      </c>
    </row>
    <row r="1147" spans="1:6">
      <c r="A1147" t="s">
        <v>858</v>
      </c>
      <c r="B1147">
        <v>1909</v>
      </c>
      <c r="C1147" t="s">
        <v>981</v>
      </c>
      <c r="D1147" s="10">
        <f>IF('P21'!O4&lt;&gt;"",'P21'!O4,"")</f>
        <v>0</v>
      </c>
      <c r="E1147" t="s">
        <v>409</v>
      </c>
      <c r="F1147" t="s">
        <v>1342</v>
      </c>
    </row>
    <row r="1148" spans="1:6">
      <c r="A1148" t="s">
        <v>858</v>
      </c>
      <c r="B1148">
        <v>1911</v>
      </c>
      <c r="C1148" t="s">
        <v>440</v>
      </c>
      <c r="D1148" s="10" t="str">
        <f>IF('P21'!C5&lt;&gt;"",'P21'!C5,"")</f>
        <v/>
      </c>
      <c r="E1148" t="s">
        <v>409</v>
      </c>
      <c r="F1148" t="s">
        <v>1342</v>
      </c>
    </row>
    <row r="1149" spans="1:6">
      <c r="A1149" t="s">
        <v>858</v>
      </c>
      <c r="B1149">
        <v>1912</v>
      </c>
      <c r="C1149" t="s">
        <v>456</v>
      </c>
      <c r="D1149" s="10" t="str">
        <f>IF('P21'!D5&lt;&gt;"",'P21'!D5,"")</f>
        <v/>
      </c>
      <c r="E1149" t="s">
        <v>409</v>
      </c>
      <c r="F1149" t="s">
        <v>1342</v>
      </c>
    </row>
    <row r="1150" spans="1:6">
      <c r="A1150" t="s">
        <v>858</v>
      </c>
      <c r="B1150">
        <v>1913</v>
      </c>
      <c r="C1150" t="s">
        <v>547</v>
      </c>
      <c r="D1150" s="10" t="str">
        <f>IF('P21'!E5&lt;&gt;"",'P21'!E5,"")</f>
        <v/>
      </c>
      <c r="E1150" t="s">
        <v>409</v>
      </c>
      <c r="F1150" t="s">
        <v>1342</v>
      </c>
    </row>
    <row r="1151" spans="1:6">
      <c r="A1151" t="s">
        <v>858</v>
      </c>
      <c r="B1151">
        <v>1914</v>
      </c>
      <c r="C1151" t="s">
        <v>548</v>
      </c>
      <c r="D1151" s="10" t="str">
        <f>IF('P21'!F5&lt;&gt;"",'P21'!F5,"")</f>
        <v/>
      </c>
      <c r="E1151" t="s">
        <v>409</v>
      </c>
      <c r="F1151" t="s">
        <v>1342</v>
      </c>
    </row>
    <row r="1152" spans="1:6">
      <c r="A1152" t="s">
        <v>858</v>
      </c>
      <c r="B1152">
        <v>1915</v>
      </c>
      <c r="C1152" t="s">
        <v>457</v>
      </c>
      <c r="D1152" s="10" t="str">
        <f>IF('P21'!G5&lt;&gt;"",'P21'!G5,"")</f>
        <v/>
      </c>
      <c r="E1152" t="s">
        <v>409</v>
      </c>
      <c r="F1152" t="s">
        <v>1342</v>
      </c>
    </row>
    <row r="1153" spans="1:6">
      <c r="A1153" t="s">
        <v>858</v>
      </c>
      <c r="B1153">
        <v>1916</v>
      </c>
      <c r="C1153" t="s">
        <v>949</v>
      </c>
      <c r="D1153" s="10" t="str">
        <f>IF('P21'!H5&lt;&gt;"",'P21'!H5,"")</f>
        <v/>
      </c>
      <c r="E1153" t="s">
        <v>409</v>
      </c>
      <c r="F1153" t="s">
        <v>1342</v>
      </c>
    </row>
    <row r="1154" spans="1:6">
      <c r="A1154" t="s">
        <v>858</v>
      </c>
      <c r="B1154">
        <v>1917</v>
      </c>
      <c r="C1154" t="s">
        <v>950</v>
      </c>
      <c r="D1154" s="10" t="str">
        <f>IF('P21'!I5&lt;&gt;"",'P21'!I5,"")</f>
        <v/>
      </c>
      <c r="E1154" t="s">
        <v>409</v>
      </c>
      <c r="F1154" t="s">
        <v>1342</v>
      </c>
    </row>
    <row r="1155" spans="1:6">
      <c r="A1155" t="s">
        <v>858</v>
      </c>
      <c r="B1155">
        <v>1918</v>
      </c>
      <c r="C1155" t="s">
        <v>951</v>
      </c>
      <c r="D1155" s="10" t="str">
        <f>IF('P21'!J5&lt;&gt;"",'P21'!J5,"")</f>
        <v/>
      </c>
      <c r="E1155" t="s">
        <v>409</v>
      </c>
      <c r="F1155" t="s">
        <v>1342</v>
      </c>
    </row>
    <row r="1156" spans="1:6">
      <c r="A1156" t="s">
        <v>858</v>
      </c>
      <c r="B1156">
        <v>1919</v>
      </c>
      <c r="C1156" t="s">
        <v>952</v>
      </c>
      <c r="D1156" s="10" t="str">
        <f>IF('P21'!K5&lt;&gt;"",'P21'!K5,"")</f>
        <v/>
      </c>
      <c r="E1156" t="s">
        <v>409</v>
      </c>
      <c r="F1156" t="s">
        <v>1342</v>
      </c>
    </row>
    <row r="1157" spans="1:6">
      <c r="A1157" t="s">
        <v>858</v>
      </c>
      <c r="B1157">
        <v>1920</v>
      </c>
      <c r="C1157" t="s">
        <v>953</v>
      </c>
      <c r="D1157" s="10" t="str">
        <f>IF('P21'!L5&lt;&gt;"",'P21'!L5,"")</f>
        <v/>
      </c>
      <c r="E1157" t="s">
        <v>409</v>
      </c>
      <c r="F1157" t="s">
        <v>1342</v>
      </c>
    </row>
    <row r="1158" spans="1:6">
      <c r="A1158" t="s">
        <v>858</v>
      </c>
      <c r="B1158">
        <v>1921</v>
      </c>
      <c r="C1158" t="s">
        <v>982</v>
      </c>
      <c r="D1158" s="10" t="str">
        <f>IF('P21'!M5&lt;&gt;"",'P21'!M5,"")</f>
        <v/>
      </c>
      <c r="E1158" t="s">
        <v>409</v>
      </c>
      <c r="F1158" t="s">
        <v>1342</v>
      </c>
    </row>
    <row r="1159" spans="1:6">
      <c r="A1159" t="s">
        <v>858</v>
      </c>
      <c r="B1159">
        <v>1922</v>
      </c>
      <c r="C1159" t="s">
        <v>983</v>
      </c>
      <c r="D1159" s="10" t="str">
        <f>IF('P21'!N5&lt;&gt;"",'P21'!N5,"")</f>
        <v/>
      </c>
      <c r="E1159" t="s">
        <v>409</v>
      </c>
      <c r="F1159" t="s">
        <v>1342</v>
      </c>
    </row>
    <row r="1160" spans="1:6">
      <c r="A1160" t="s">
        <v>858</v>
      </c>
      <c r="B1160">
        <v>1923</v>
      </c>
      <c r="C1160" t="s">
        <v>984</v>
      </c>
      <c r="D1160" s="10">
        <f>IF('P21'!O5&lt;&gt;"",'P21'!O5,"")</f>
        <v>0</v>
      </c>
      <c r="E1160" t="s">
        <v>409</v>
      </c>
      <c r="F1160" t="s">
        <v>1342</v>
      </c>
    </row>
    <row r="1161" spans="1:6">
      <c r="A1161" t="s">
        <v>858</v>
      </c>
      <c r="B1161">
        <v>1925</v>
      </c>
      <c r="C1161" t="s">
        <v>441</v>
      </c>
      <c r="D1161" s="10" t="str">
        <f>IF('P21'!C6&lt;&gt;"",'P21'!C6,"")</f>
        <v/>
      </c>
      <c r="E1161" t="s">
        <v>409</v>
      </c>
      <c r="F1161" t="s">
        <v>1342</v>
      </c>
    </row>
    <row r="1162" spans="1:6">
      <c r="A1162" t="s">
        <v>858</v>
      </c>
      <c r="B1162">
        <v>1926</v>
      </c>
      <c r="C1162" t="s">
        <v>458</v>
      </c>
      <c r="D1162" s="10" t="str">
        <f>IF('P21'!D6&lt;&gt;"",'P21'!D6,"")</f>
        <v/>
      </c>
      <c r="E1162" t="s">
        <v>409</v>
      </c>
      <c r="F1162" t="s">
        <v>1342</v>
      </c>
    </row>
    <row r="1163" spans="1:6">
      <c r="A1163" t="s">
        <v>858</v>
      </c>
      <c r="B1163">
        <v>1927</v>
      </c>
      <c r="C1163" t="s">
        <v>549</v>
      </c>
      <c r="D1163" s="10" t="str">
        <f>IF('P21'!E6&lt;&gt;"",'P21'!E6,"")</f>
        <v/>
      </c>
      <c r="E1163" t="s">
        <v>409</v>
      </c>
      <c r="F1163" t="s">
        <v>1342</v>
      </c>
    </row>
    <row r="1164" spans="1:6">
      <c r="A1164" t="s">
        <v>858</v>
      </c>
      <c r="B1164">
        <v>1928</v>
      </c>
      <c r="C1164" t="s">
        <v>550</v>
      </c>
      <c r="D1164" s="10" t="str">
        <f>IF('P21'!F6&lt;&gt;"",'P21'!F6,"")</f>
        <v/>
      </c>
      <c r="E1164" t="s">
        <v>409</v>
      </c>
      <c r="F1164" t="s">
        <v>1342</v>
      </c>
    </row>
    <row r="1165" spans="1:6">
      <c r="A1165" t="s">
        <v>858</v>
      </c>
      <c r="B1165">
        <v>1929</v>
      </c>
      <c r="C1165" t="s">
        <v>459</v>
      </c>
      <c r="D1165" s="10" t="str">
        <f>IF('P21'!G6&lt;&gt;"",'P21'!G6,"")</f>
        <v/>
      </c>
      <c r="E1165" t="s">
        <v>409</v>
      </c>
      <c r="F1165" t="s">
        <v>1342</v>
      </c>
    </row>
    <row r="1166" spans="1:6">
      <c r="A1166" t="s">
        <v>858</v>
      </c>
      <c r="B1166">
        <v>1930</v>
      </c>
      <c r="C1166" t="s">
        <v>954</v>
      </c>
      <c r="D1166" s="10" t="str">
        <f>IF('P21'!H6&lt;&gt;"",'P21'!H6,"")</f>
        <v/>
      </c>
      <c r="E1166" t="s">
        <v>409</v>
      </c>
      <c r="F1166" t="s">
        <v>1342</v>
      </c>
    </row>
    <row r="1167" spans="1:6">
      <c r="A1167" t="s">
        <v>858</v>
      </c>
      <c r="B1167">
        <v>1931</v>
      </c>
      <c r="C1167" t="s">
        <v>955</v>
      </c>
      <c r="D1167" s="10" t="str">
        <f>IF('P21'!I6&lt;&gt;"",'P21'!I6,"")</f>
        <v/>
      </c>
      <c r="E1167" t="s">
        <v>409</v>
      </c>
      <c r="F1167" t="s">
        <v>1342</v>
      </c>
    </row>
    <row r="1168" spans="1:6">
      <c r="A1168" t="s">
        <v>858</v>
      </c>
      <c r="B1168">
        <v>1932</v>
      </c>
      <c r="C1168" t="s">
        <v>956</v>
      </c>
      <c r="D1168" s="10" t="str">
        <f>IF('P21'!J6&lt;&gt;"",'P21'!J6,"")</f>
        <v/>
      </c>
      <c r="E1168" t="s">
        <v>409</v>
      </c>
      <c r="F1168" t="s">
        <v>1342</v>
      </c>
    </row>
    <row r="1169" spans="1:6">
      <c r="A1169" t="s">
        <v>858</v>
      </c>
      <c r="B1169">
        <v>1933</v>
      </c>
      <c r="C1169" t="s">
        <v>957</v>
      </c>
      <c r="D1169" s="10" t="str">
        <f>IF('P21'!K6&lt;&gt;"",'P21'!K6,"")</f>
        <v/>
      </c>
      <c r="E1169" t="s">
        <v>409</v>
      </c>
      <c r="F1169" t="s">
        <v>1342</v>
      </c>
    </row>
    <row r="1170" spans="1:6">
      <c r="A1170" t="s">
        <v>858</v>
      </c>
      <c r="B1170">
        <v>1934</v>
      </c>
      <c r="C1170" t="s">
        <v>958</v>
      </c>
      <c r="D1170" s="10" t="str">
        <f>IF('P21'!L6&lt;&gt;"",'P21'!L6,"")</f>
        <v/>
      </c>
      <c r="E1170" t="s">
        <v>409</v>
      </c>
      <c r="F1170" t="s">
        <v>1342</v>
      </c>
    </row>
    <row r="1171" spans="1:6">
      <c r="A1171" t="s">
        <v>858</v>
      </c>
      <c r="B1171">
        <v>1935</v>
      </c>
      <c r="C1171" t="s">
        <v>985</v>
      </c>
      <c r="D1171" s="10" t="str">
        <f>IF('P21'!M6&lt;&gt;"",'P21'!M6,"")</f>
        <v/>
      </c>
      <c r="E1171" t="s">
        <v>409</v>
      </c>
      <c r="F1171" t="s">
        <v>1342</v>
      </c>
    </row>
    <row r="1172" spans="1:6">
      <c r="A1172" t="s">
        <v>858</v>
      </c>
      <c r="B1172">
        <v>1936</v>
      </c>
      <c r="C1172" t="s">
        <v>986</v>
      </c>
      <c r="D1172" s="10" t="str">
        <f>IF('P21'!N6&lt;&gt;"",'P21'!N6,"")</f>
        <v/>
      </c>
      <c r="E1172" t="s">
        <v>409</v>
      </c>
      <c r="F1172" t="s">
        <v>1342</v>
      </c>
    </row>
    <row r="1173" spans="1:6">
      <c r="A1173" t="s">
        <v>858</v>
      </c>
      <c r="B1173">
        <v>1937</v>
      </c>
      <c r="C1173" t="s">
        <v>987</v>
      </c>
      <c r="D1173" s="10">
        <f>IF('P21'!O6&lt;&gt;"",'P21'!O6,"")</f>
        <v>0</v>
      </c>
      <c r="E1173" t="s">
        <v>409</v>
      </c>
      <c r="F1173" t="s">
        <v>1342</v>
      </c>
    </row>
    <row r="1174" spans="1:6">
      <c r="A1174" t="s">
        <v>858</v>
      </c>
      <c r="B1174">
        <v>1939</v>
      </c>
      <c r="C1174" t="s">
        <v>442</v>
      </c>
      <c r="D1174" s="10" t="str">
        <f>IF('P21'!C7&lt;&gt;"",'P21'!C7,"")</f>
        <v/>
      </c>
      <c r="E1174" t="s">
        <v>409</v>
      </c>
      <c r="F1174" t="s">
        <v>1342</v>
      </c>
    </row>
    <row r="1175" spans="1:6">
      <c r="A1175" t="s">
        <v>858</v>
      </c>
      <c r="B1175">
        <v>1940</v>
      </c>
      <c r="C1175" t="s">
        <v>460</v>
      </c>
      <c r="D1175" s="10" t="str">
        <f>IF('P21'!D7&lt;&gt;"",'P21'!D7,"")</f>
        <v/>
      </c>
      <c r="E1175" t="s">
        <v>409</v>
      </c>
      <c r="F1175" t="s">
        <v>1342</v>
      </c>
    </row>
    <row r="1176" spans="1:6">
      <c r="A1176" t="s">
        <v>858</v>
      </c>
      <c r="B1176">
        <v>1941</v>
      </c>
      <c r="C1176" t="s">
        <v>551</v>
      </c>
      <c r="D1176" s="10" t="str">
        <f>IF('P21'!E7&lt;&gt;"",'P21'!E7,"")</f>
        <v/>
      </c>
      <c r="E1176" t="s">
        <v>409</v>
      </c>
      <c r="F1176" t="s">
        <v>1342</v>
      </c>
    </row>
    <row r="1177" spans="1:6">
      <c r="A1177" t="s">
        <v>858</v>
      </c>
      <c r="B1177">
        <v>1942</v>
      </c>
      <c r="C1177" t="s">
        <v>552</v>
      </c>
      <c r="D1177" s="10" t="str">
        <f>IF('P21'!F7&lt;&gt;"",'P21'!F7,"")</f>
        <v/>
      </c>
      <c r="E1177" t="s">
        <v>409</v>
      </c>
      <c r="F1177" t="s">
        <v>1342</v>
      </c>
    </row>
    <row r="1178" spans="1:6">
      <c r="A1178" t="s">
        <v>858</v>
      </c>
      <c r="B1178">
        <v>1943</v>
      </c>
      <c r="C1178" t="s">
        <v>461</v>
      </c>
      <c r="D1178" s="10" t="str">
        <f>IF('P21'!G7&lt;&gt;"",'P21'!G7,"")</f>
        <v/>
      </c>
      <c r="E1178" t="s">
        <v>409</v>
      </c>
      <c r="F1178" t="s">
        <v>1342</v>
      </c>
    </row>
    <row r="1179" spans="1:6">
      <c r="A1179" t="s">
        <v>858</v>
      </c>
      <c r="B1179">
        <v>1944</v>
      </c>
      <c r="C1179" t="s">
        <v>570</v>
      </c>
      <c r="D1179" s="10" t="str">
        <f>IF('P21'!H7&lt;&gt;"",'P21'!H7,"")</f>
        <v/>
      </c>
      <c r="E1179" t="s">
        <v>409</v>
      </c>
      <c r="F1179" t="s">
        <v>1342</v>
      </c>
    </row>
    <row r="1180" spans="1:6">
      <c r="A1180" t="s">
        <v>858</v>
      </c>
      <c r="B1180">
        <v>1945</v>
      </c>
      <c r="C1180" t="s">
        <v>571</v>
      </c>
      <c r="D1180" s="10" t="str">
        <f>IF('P21'!I7&lt;&gt;"",'P21'!I7,"")</f>
        <v/>
      </c>
      <c r="E1180" t="s">
        <v>409</v>
      </c>
      <c r="F1180" t="s">
        <v>1342</v>
      </c>
    </row>
    <row r="1181" spans="1:6">
      <c r="A1181" t="s">
        <v>858</v>
      </c>
      <c r="B1181">
        <v>1946</v>
      </c>
      <c r="C1181" t="s">
        <v>572</v>
      </c>
      <c r="D1181" s="10" t="str">
        <f>IF('P21'!J7&lt;&gt;"",'P21'!J7,"")</f>
        <v/>
      </c>
      <c r="E1181" t="s">
        <v>409</v>
      </c>
      <c r="F1181" t="s">
        <v>1342</v>
      </c>
    </row>
    <row r="1182" spans="1:6">
      <c r="A1182" t="s">
        <v>858</v>
      </c>
      <c r="B1182">
        <v>1947</v>
      </c>
      <c r="C1182" t="s">
        <v>573</v>
      </c>
      <c r="D1182" s="10" t="str">
        <f>IF('P21'!K7&lt;&gt;"",'P21'!K7,"")</f>
        <v/>
      </c>
      <c r="E1182" t="s">
        <v>409</v>
      </c>
      <c r="F1182" t="s">
        <v>1342</v>
      </c>
    </row>
    <row r="1183" spans="1:6">
      <c r="A1183" t="s">
        <v>858</v>
      </c>
      <c r="B1183">
        <v>1948</v>
      </c>
      <c r="C1183" t="s">
        <v>574</v>
      </c>
      <c r="D1183" s="10" t="str">
        <f>IF('P21'!L7&lt;&gt;"",'P21'!L7,"")</f>
        <v/>
      </c>
      <c r="E1183" t="s">
        <v>409</v>
      </c>
      <c r="F1183" t="s">
        <v>1342</v>
      </c>
    </row>
    <row r="1184" spans="1:6">
      <c r="A1184" t="s">
        <v>858</v>
      </c>
      <c r="B1184">
        <v>1949</v>
      </c>
      <c r="C1184" t="s">
        <v>575</v>
      </c>
      <c r="D1184" s="10" t="str">
        <f>IF('P21'!M7&lt;&gt;"",'P21'!M7,"")</f>
        <v/>
      </c>
      <c r="E1184" t="s">
        <v>409</v>
      </c>
      <c r="F1184" t="s">
        <v>1342</v>
      </c>
    </row>
    <row r="1185" spans="1:6">
      <c r="A1185" t="s">
        <v>858</v>
      </c>
      <c r="B1185">
        <v>1950</v>
      </c>
      <c r="C1185" t="s">
        <v>576</v>
      </c>
      <c r="D1185" s="10" t="str">
        <f>IF('P21'!N7&lt;&gt;"",'P21'!N7,"")</f>
        <v/>
      </c>
      <c r="E1185" t="s">
        <v>409</v>
      </c>
      <c r="F1185" t="s">
        <v>1342</v>
      </c>
    </row>
    <row r="1186" spans="1:6">
      <c r="A1186" t="s">
        <v>858</v>
      </c>
      <c r="B1186">
        <v>1951</v>
      </c>
      <c r="C1186" t="s">
        <v>577</v>
      </c>
      <c r="D1186" s="10">
        <f>IF('P21'!O7&lt;&gt;"",'P21'!O7,"")</f>
        <v>0</v>
      </c>
      <c r="E1186" t="s">
        <v>409</v>
      </c>
      <c r="F1186" t="s">
        <v>1342</v>
      </c>
    </row>
    <row r="1187" spans="1:6">
      <c r="A1187" t="s">
        <v>858</v>
      </c>
      <c r="B1187">
        <v>1953</v>
      </c>
      <c r="C1187" t="s">
        <v>443</v>
      </c>
      <c r="D1187" s="10" t="str">
        <f>IF('P21'!C8&lt;&gt;"",'P21'!C8,"")</f>
        <v/>
      </c>
      <c r="E1187" t="s">
        <v>409</v>
      </c>
      <c r="F1187" t="s">
        <v>1342</v>
      </c>
    </row>
    <row r="1188" spans="1:6">
      <c r="A1188" t="s">
        <v>858</v>
      </c>
      <c r="B1188">
        <v>1954</v>
      </c>
      <c r="C1188" t="s">
        <v>462</v>
      </c>
      <c r="D1188" s="10" t="str">
        <f>IF('P21'!D8&lt;&gt;"",'P21'!D8,"")</f>
        <v/>
      </c>
      <c r="E1188" t="s">
        <v>409</v>
      </c>
      <c r="F1188" t="s">
        <v>1342</v>
      </c>
    </row>
    <row r="1189" spans="1:6">
      <c r="A1189" t="s">
        <v>858</v>
      </c>
      <c r="B1189">
        <v>1955</v>
      </c>
      <c r="C1189" t="s">
        <v>553</v>
      </c>
      <c r="D1189" s="10" t="str">
        <f>IF('P21'!E8&lt;&gt;"",'P21'!E8,"")</f>
        <v/>
      </c>
      <c r="E1189" t="s">
        <v>409</v>
      </c>
      <c r="F1189" t="s">
        <v>1342</v>
      </c>
    </row>
    <row r="1190" spans="1:6">
      <c r="A1190" t="s">
        <v>858</v>
      </c>
      <c r="B1190">
        <v>1956</v>
      </c>
      <c r="C1190" t="s">
        <v>554</v>
      </c>
      <c r="D1190" s="10" t="str">
        <f>IF('P21'!F8&lt;&gt;"",'P21'!F8,"")</f>
        <v/>
      </c>
      <c r="E1190" t="s">
        <v>409</v>
      </c>
      <c r="F1190" t="s">
        <v>1342</v>
      </c>
    </row>
    <row r="1191" spans="1:6">
      <c r="A1191" t="s">
        <v>858</v>
      </c>
      <c r="B1191">
        <v>1957</v>
      </c>
      <c r="C1191" t="s">
        <v>463</v>
      </c>
      <c r="D1191" s="10" t="str">
        <f>IF('P21'!G8&lt;&gt;"",'P21'!G8,"")</f>
        <v/>
      </c>
      <c r="E1191" t="s">
        <v>409</v>
      </c>
      <c r="F1191" t="s">
        <v>1342</v>
      </c>
    </row>
    <row r="1192" spans="1:6">
      <c r="A1192" t="s">
        <v>858</v>
      </c>
      <c r="B1192">
        <v>1958</v>
      </c>
      <c r="C1192" t="s">
        <v>584</v>
      </c>
      <c r="D1192" s="10" t="str">
        <f>IF('P21'!H8&lt;&gt;"",'P21'!H8,"")</f>
        <v/>
      </c>
      <c r="E1192" t="s">
        <v>409</v>
      </c>
      <c r="F1192" t="s">
        <v>1342</v>
      </c>
    </row>
    <row r="1193" spans="1:6">
      <c r="A1193" t="s">
        <v>858</v>
      </c>
      <c r="B1193">
        <v>1959</v>
      </c>
      <c r="C1193" t="s">
        <v>585</v>
      </c>
      <c r="D1193" s="10" t="str">
        <f>IF('P21'!I8&lt;&gt;"",'P21'!I8,"")</f>
        <v/>
      </c>
      <c r="E1193" t="s">
        <v>409</v>
      </c>
      <c r="F1193" t="s">
        <v>1342</v>
      </c>
    </row>
    <row r="1194" spans="1:6">
      <c r="A1194" t="s">
        <v>858</v>
      </c>
      <c r="B1194">
        <v>1960</v>
      </c>
      <c r="C1194" t="s">
        <v>586</v>
      </c>
      <c r="D1194" s="10" t="str">
        <f>IF('P21'!J8&lt;&gt;"",'P21'!J8,"")</f>
        <v/>
      </c>
      <c r="E1194" t="s">
        <v>409</v>
      </c>
      <c r="F1194" t="s">
        <v>1342</v>
      </c>
    </row>
    <row r="1195" spans="1:6">
      <c r="A1195" t="s">
        <v>858</v>
      </c>
      <c r="B1195">
        <v>1961</v>
      </c>
      <c r="C1195" t="s">
        <v>587</v>
      </c>
      <c r="D1195" s="10" t="str">
        <f>IF('P21'!K8&lt;&gt;"",'P21'!K8,"")</f>
        <v/>
      </c>
      <c r="E1195" t="s">
        <v>409</v>
      </c>
      <c r="F1195" t="s">
        <v>1342</v>
      </c>
    </row>
    <row r="1196" spans="1:6">
      <c r="A1196" t="s">
        <v>858</v>
      </c>
      <c r="B1196">
        <v>1962</v>
      </c>
      <c r="C1196" t="s">
        <v>588</v>
      </c>
      <c r="D1196" s="10" t="str">
        <f>IF('P21'!L8&lt;&gt;"",'P21'!L8,"")</f>
        <v/>
      </c>
      <c r="E1196" t="s">
        <v>409</v>
      </c>
      <c r="F1196" t="s">
        <v>1342</v>
      </c>
    </row>
    <row r="1197" spans="1:6">
      <c r="A1197" t="s">
        <v>858</v>
      </c>
      <c r="B1197">
        <v>1963</v>
      </c>
      <c r="C1197" t="s">
        <v>589</v>
      </c>
      <c r="D1197" s="10" t="str">
        <f>IF('P21'!M8&lt;&gt;"",'P21'!M8,"")</f>
        <v/>
      </c>
      <c r="E1197" t="s">
        <v>409</v>
      </c>
      <c r="F1197" t="s">
        <v>1342</v>
      </c>
    </row>
    <row r="1198" spans="1:6">
      <c r="A1198" t="s">
        <v>858</v>
      </c>
      <c r="B1198">
        <v>1964</v>
      </c>
      <c r="C1198" t="s">
        <v>590</v>
      </c>
      <c r="D1198" s="10" t="str">
        <f>IF('P21'!N8&lt;&gt;"",'P21'!N8,"")</f>
        <v/>
      </c>
      <c r="E1198" t="s">
        <v>409</v>
      </c>
      <c r="F1198" t="s">
        <v>1342</v>
      </c>
    </row>
    <row r="1199" spans="1:6">
      <c r="A1199" t="s">
        <v>858</v>
      </c>
      <c r="B1199">
        <v>1965</v>
      </c>
      <c r="C1199" t="s">
        <v>591</v>
      </c>
      <c r="D1199" s="10">
        <f>IF('P21'!O8&lt;&gt;"",'P21'!O8,"")</f>
        <v>0</v>
      </c>
      <c r="E1199" t="s">
        <v>409</v>
      </c>
      <c r="F1199" t="s">
        <v>1342</v>
      </c>
    </row>
    <row r="1200" spans="1:6">
      <c r="A1200" t="s">
        <v>858</v>
      </c>
      <c r="B1200">
        <v>1967</v>
      </c>
      <c r="C1200" t="s">
        <v>556</v>
      </c>
      <c r="D1200" s="10" t="str">
        <f>IF('P21'!C9&lt;&gt;"",'P21'!C9,"")</f>
        <v/>
      </c>
      <c r="E1200" t="s">
        <v>409</v>
      </c>
      <c r="F1200" t="s">
        <v>1342</v>
      </c>
    </row>
    <row r="1201" spans="1:6">
      <c r="A1201" t="s">
        <v>858</v>
      </c>
      <c r="B1201">
        <v>1968</v>
      </c>
      <c r="C1201" t="s">
        <v>464</v>
      </c>
      <c r="D1201" s="10" t="str">
        <f>IF('P21'!D9&lt;&gt;"",'P21'!D9,"")</f>
        <v/>
      </c>
      <c r="E1201" t="s">
        <v>409</v>
      </c>
      <c r="F1201" t="s">
        <v>1342</v>
      </c>
    </row>
    <row r="1202" spans="1:6">
      <c r="A1202" t="s">
        <v>858</v>
      </c>
      <c r="B1202">
        <v>1969</v>
      </c>
      <c r="C1202" t="s">
        <v>557</v>
      </c>
      <c r="D1202" s="10" t="str">
        <f>IF('P21'!E9&lt;&gt;"",'P21'!E9,"")</f>
        <v/>
      </c>
      <c r="E1202" t="s">
        <v>409</v>
      </c>
      <c r="F1202" t="s">
        <v>1342</v>
      </c>
    </row>
    <row r="1203" spans="1:6">
      <c r="A1203" t="s">
        <v>858</v>
      </c>
      <c r="B1203">
        <v>1970</v>
      </c>
      <c r="C1203" t="s">
        <v>558</v>
      </c>
      <c r="D1203" s="10" t="str">
        <f>IF('P21'!F9&lt;&gt;"",'P21'!F9,"")</f>
        <v/>
      </c>
      <c r="E1203" t="s">
        <v>409</v>
      </c>
      <c r="F1203" t="s">
        <v>1342</v>
      </c>
    </row>
    <row r="1204" spans="1:6">
      <c r="A1204" t="s">
        <v>858</v>
      </c>
      <c r="B1204">
        <v>1971</v>
      </c>
      <c r="C1204" t="s">
        <v>465</v>
      </c>
      <c r="D1204" s="10" t="str">
        <f>IF('P21'!G9&lt;&gt;"",'P21'!G9,"")</f>
        <v/>
      </c>
      <c r="E1204" t="s">
        <v>409</v>
      </c>
      <c r="F1204" t="s">
        <v>1342</v>
      </c>
    </row>
    <row r="1205" spans="1:6">
      <c r="A1205" t="s">
        <v>858</v>
      </c>
      <c r="B1205">
        <v>1972</v>
      </c>
      <c r="C1205" t="s">
        <v>598</v>
      </c>
      <c r="D1205" s="10" t="str">
        <f>IF('P21'!H9&lt;&gt;"",'P21'!H9,"")</f>
        <v/>
      </c>
      <c r="E1205" t="s">
        <v>409</v>
      </c>
      <c r="F1205" t="s">
        <v>1342</v>
      </c>
    </row>
    <row r="1206" spans="1:6">
      <c r="A1206" t="s">
        <v>858</v>
      </c>
      <c r="B1206">
        <v>1973</v>
      </c>
      <c r="C1206" t="s">
        <v>599</v>
      </c>
      <c r="D1206" s="10" t="str">
        <f>IF('P21'!I9&lt;&gt;"",'P21'!I9,"")</f>
        <v/>
      </c>
      <c r="E1206" t="s">
        <v>409</v>
      </c>
      <c r="F1206" t="s">
        <v>1342</v>
      </c>
    </row>
    <row r="1207" spans="1:6">
      <c r="A1207" t="s">
        <v>858</v>
      </c>
      <c r="B1207">
        <v>1974</v>
      </c>
      <c r="C1207" t="s">
        <v>600</v>
      </c>
      <c r="D1207" s="10" t="str">
        <f>IF('P21'!J9&lt;&gt;"",'P21'!J9,"")</f>
        <v/>
      </c>
      <c r="E1207" t="s">
        <v>409</v>
      </c>
      <c r="F1207" t="s">
        <v>1342</v>
      </c>
    </row>
    <row r="1208" spans="1:6">
      <c r="A1208" t="s">
        <v>858</v>
      </c>
      <c r="B1208">
        <v>1975</v>
      </c>
      <c r="C1208" t="s">
        <v>601</v>
      </c>
      <c r="D1208" s="10" t="str">
        <f>IF('P21'!K9&lt;&gt;"",'P21'!K9,"")</f>
        <v/>
      </c>
      <c r="E1208" t="s">
        <v>409</v>
      </c>
      <c r="F1208" t="s">
        <v>1342</v>
      </c>
    </row>
    <row r="1209" spans="1:6">
      <c r="A1209" t="s">
        <v>858</v>
      </c>
      <c r="B1209">
        <v>1976</v>
      </c>
      <c r="C1209" t="s">
        <v>602</v>
      </c>
      <c r="D1209" s="10" t="str">
        <f>IF('P21'!L9&lt;&gt;"",'P21'!L9,"")</f>
        <v/>
      </c>
      <c r="E1209" t="s">
        <v>409</v>
      </c>
      <c r="F1209" t="s">
        <v>1342</v>
      </c>
    </row>
    <row r="1210" spans="1:6">
      <c r="A1210" t="s">
        <v>858</v>
      </c>
      <c r="B1210">
        <v>1977</v>
      </c>
      <c r="C1210" t="s">
        <v>603</v>
      </c>
      <c r="D1210" s="10" t="str">
        <f>IF('P21'!M9&lt;&gt;"",'P21'!M9,"")</f>
        <v/>
      </c>
      <c r="E1210" t="s">
        <v>409</v>
      </c>
      <c r="F1210" t="s">
        <v>1342</v>
      </c>
    </row>
    <row r="1211" spans="1:6">
      <c r="A1211" t="s">
        <v>858</v>
      </c>
      <c r="B1211">
        <v>1978</v>
      </c>
      <c r="C1211" t="s">
        <v>604</v>
      </c>
      <c r="D1211" s="10" t="str">
        <f>IF('P21'!N9&lt;&gt;"",'P21'!N9,"")</f>
        <v/>
      </c>
      <c r="E1211" t="s">
        <v>409</v>
      </c>
      <c r="F1211" t="s">
        <v>1342</v>
      </c>
    </row>
    <row r="1212" spans="1:6">
      <c r="A1212" t="s">
        <v>858</v>
      </c>
      <c r="B1212">
        <v>1979</v>
      </c>
      <c r="C1212" t="s">
        <v>605</v>
      </c>
      <c r="D1212" s="10">
        <f>IF('P21'!O9&lt;&gt;"",'P21'!O9,"")</f>
        <v>0</v>
      </c>
      <c r="E1212" t="s">
        <v>409</v>
      </c>
      <c r="F1212" t="s">
        <v>1342</v>
      </c>
    </row>
    <row r="1213" spans="1:6">
      <c r="A1213" t="s">
        <v>858</v>
      </c>
      <c r="B1213">
        <v>1981</v>
      </c>
      <c r="C1213" t="s">
        <v>417</v>
      </c>
      <c r="D1213" s="10" t="str">
        <f>IF('P21'!C10&lt;&gt;"",'P21'!C10,"")</f>
        <v/>
      </c>
      <c r="E1213" t="s">
        <v>409</v>
      </c>
      <c r="F1213" t="s">
        <v>1342</v>
      </c>
    </row>
    <row r="1214" spans="1:6">
      <c r="A1214" t="s">
        <v>858</v>
      </c>
      <c r="B1214">
        <v>1982</v>
      </c>
      <c r="C1214" t="s">
        <v>466</v>
      </c>
      <c r="D1214" s="10" t="str">
        <f>IF('P21'!D10&lt;&gt;"",'P21'!D10,"")</f>
        <v/>
      </c>
      <c r="E1214" t="s">
        <v>409</v>
      </c>
      <c r="F1214" t="s">
        <v>1342</v>
      </c>
    </row>
    <row r="1215" spans="1:6">
      <c r="A1215" t="s">
        <v>858</v>
      </c>
      <c r="B1215">
        <v>1983</v>
      </c>
      <c r="C1215" t="s">
        <v>418</v>
      </c>
      <c r="D1215" s="10" t="str">
        <f>IF('P21'!E10&lt;&gt;"",'P21'!E10,"")</f>
        <v/>
      </c>
      <c r="E1215" t="s">
        <v>409</v>
      </c>
      <c r="F1215" t="s">
        <v>1342</v>
      </c>
    </row>
    <row r="1216" spans="1:6">
      <c r="A1216" t="s">
        <v>858</v>
      </c>
      <c r="B1216">
        <v>1984</v>
      </c>
      <c r="C1216" t="s">
        <v>559</v>
      </c>
      <c r="D1216" s="10" t="str">
        <f>IF('P21'!F10&lt;&gt;"",'P21'!F10,"")</f>
        <v/>
      </c>
      <c r="E1216" t="s">
        <v>409</v>
      </c>
      <c r="F1216" t="s">
        <v>1342</v>
      </c>
    </row>
    <row r="1217" spans="1:6">
      <c r="A1217" t="s">
        <v>858</v>
      </c>
      <c r="B1217">
        <v>1985</v>
      </c>
      <c r="C1217" t="s">
        <v>467</v>
      </c>
      <c r="D1217" s="10" t="str">
        <f>IF('P21'!G10&lt;&gt;"",'P21'!G10,"")</f>
        <v/>
      </c>
      <c r="E1217" t="s">
        <v>409</v>
      </c>
      <c r="F1217" t="s">
        <v>1342</v>
      </c>
    </row>
    <row r="1218" spans="1:6">
      <c r="A1218" t="s">
        <v>858</v>
      </c>
      <c r="B1218">
        <v>1986</v>
      </c>
      <c r="C1218" t="s">
        <v>612</v>
      </c>
      <c r="D1218" s="10" t="str">
        <f>IF('P21'!H10&lt;&gt;"",'P21'!H10,"")</f>
        <v/>
      </c>
      <c r="E1218" t="s">
        <v>409</v>
      </c>
      <c r="F1218" t="s">
        <v>1342</v>
      </c>
    </row>
    <row r="1219" spans="1:6">
      <c r="A1219" t="s">
        <v>858</v>
      </c>
      <c r="B1219">
        <v>1987</v>
      </c>
      <c r="C1219" t="s">
        <v>613</v>
      </c>
      <c r="D1219" s="10" t="str">
        <f>IF('P21'!I10&lt;&gt;"",'P21'!I10,"")</f>
        <v/>
      </c>
      <c r="E1219" t="s">
        <v>409</v>
      </c>
      <c r="F1219" t="s">
        <v>1342</v>
      </c>
    </row>
    <row r="1220" spans="1:6">
      <c r="A1220" t="s">
        <v>858</v>
      </c>
      <c r="B1220">
        <v>1988</v>
      </c>
      <c r="C1220" t="s">
        <v>614</v>
      </c>
      <c r="D1220" s="10" t="str">
        <f>IF('P21'!J10&lt;&gt;"",'P21'!J10,"")</f>
        <v/>
      </c>
      <c r="E1220" t="s">
        <v>409</v>
      </c>
      <c r="F1220" t="s">
        <v>1342</v>
      </c>
    </row>
    <row r="1221" spans="1:6">
      <c r="A1221" t="s">
        <v>858</v>
      </c>
      <c r="B1221">
        <v>1989</v>
      </c>
      <c r="C1221" t="s">
        <v>615</v>
      </c>
      <c r="D1221" s="10" t="str">
        <f>IF('P21'!K10&lt;&gt;"",'P21'!K10,"")</f>
        <v/>
      </c>
      <c r="E1221" t="s">
        <v>409</v>
      </c>
      <c r="F1221" t="s">
        <v>1342</v>
      </c>
    </row>
    <row r="1222" spans="1:6">
      <c r="A1222" t="s">
        <v>858</v>
      </c>
      <c r="B1222">
        <v>1990</v>
      </c>
      <c r="C1222" t="s">
        <v>616</v>
      </c>
      <c r="D1222" s="10" t="str">
        <f>IF('P21'!L10&lt;&gt;"",'P21'!L10,"")</f>
        <v/>
      </c>
      <c r="E1222" t="s">
        <v>409</v>
      </c>
      <c r="F1222" t="s">
        <v>1342</v>
      </c>
    </row>
    <row r="1223" spans="1:6">
      <c r="A1223" t="s">
        <v>858</v>
      </c>
      <c r="B1223">
        <v>1991</v>
      </c>
      <c r="C1223" t="s">
        <v>617</v>
      </c>
      <c r="D1223" s="10" t="str">
        <f>IF('P21'!M10&lt;&gt;"",'P21'!M10,"")</f>
        <v/>
      </c>
      <c r="E1223" t="s">
        <v>409</v>
      </c>
      <c r="F1223" t="s">
        <v>1342</v>
      </c>
    </row>
    <row r="1224" spans="1:6">
      <c r="A1224" t="s">
        <v>858</v>
      </c>
      <c r="B1224">
        <v>1992</v>
      </c>
      <c r="C1224" t="s">
        <v>618</v>
      </c>
      <c r="D1224" s="10" t="str">
        <f>IF('P21'!N10&lt;&gt;"",'P21'!N10,"")</f>
        <v/>
      </c>
      <c r="E1224" t="s">
        <v>409</v>
      </c>
      <c r="F1224" t="s">
        <v>1342</v>
      </c>
    </row>
    <row r="1225" spans="1:6">
      <c r="A1225" t="s">
        <v>858</v>
      </c>
      <c r="B1225">
        <v>1993</v>
      </c>
      <c r="C1225" t="s">
        <v>619</v>
      </c>
      <c r="D1225" s="10">
        <f>IF('P21'!O10&lt;&gt;"",'P21'!O10,"")</f>
        <v>0</v>
      </c>
      <c r="E1225" t="s">
        <v>409</v>
      </c>
      <c r="F1225" t="s">
        <v>1342</v>
      </c>
    </row>
    <row r="1226" spans="1:6">
      <c r="A1226" t="s">
        <v>858</v>
      </c>
      <c r="B1226">
        <v>1998</v>
      </c>
      <c r="C1226" t="s">
        <v>506</v>
      </c>
      <c r="D1226" s="10" t="str">
        <f>IF('P21'!B16&lt;&gt;"",'P21'!B16,"")</f>
        <v/>
      </c>
      <c r="E1226" t="s">
        <v>409</v>
      </c>
      <c r="F1226" t="s">
        <v>1342</v>
      </c>
    </row>
    <row r="1227" spans="1:6">
      <c r="A1227" t="s">
        <v>858</v>
      </c>
      <c r="B1227">
        <v>2001</v>
      </c>
      <c r="C1227" t="s">
        <v>450</v>
      </c>
      <c r="D1227" s="10" t="str">
        <f>IF('P21'!B18&lt;&gt;"",'P21'!B18,"")</f>
        <v/>
      </c>
      <c r="E1227" t="s">
        <v>409</v>
      </c>
      <c r="F1227" t="s">
        <v>1342</v>
      </c>
    </row>
    <row r="1228" spans="1:6">
      <c r="A1228" t="s">
        <v>858</v>
      </c>
      <c r="B1228">
        <v>2004</v>
      </c>
      <c r="C1228" t="s">
        <v>431</v>
      </c>
      <c r="D1228" s="10" t="str">
        <f>IF('P21'!B20&lt;&gt;"",'P21'!B20,"")</f>
        <v/>
      </c>
      <c r="E1228" t="s">
        <v>409</v>
      </c>
      <c r="F1228" t="s">
        <v>1342</v>
      </c>
    </row>
    <row r="1229" spans="1:6">
      <c r="A1229" t="s">
        <v>858</v>
      </c>
      <c r="B1229">
        <v>2007</v>
      </c>
      <c r="C1229" t="s">
        <v>487</v>
      </c>
      <c r="D1229" s="10" t="str">
        <f>IF('P21'!B22&lt;&gt;"",'P21'!B22,"")</f>
        <v/>
      </c>
      <c r="E1229" t="s">
        <v>409</v>
      </c>
      <c r="F1229" t="s">
        <v>1342</v>
      </c>
    </row>
    <row r="1230" spans="1:6">
      <c r="A1230" t="s">
        <v>876</v>
      </c>
      <c r="B1230">
        <v>2013</v>
      </c>
      <c r="C1230" t="s">
        <v>489</v>
      </c>
      <c r="D1230" s="11" t="e">
        <f>IF(#REF!&lt;&gt;"",#REF!,"")</f>
        <v>#REF!</v>
      </c>
      <c r="E1230" t="s">
        <v>409</v>
      </c>
      <c r="F1230" t="s">
        <v>1343</v>
      </c>
    </row>
    <row r="1231" spans="1:6">
      <c r="A1231" t="s">
        <v>876</v>
      </c>
      <c r="B1231">
        <v>2014</v>
      </c>
      <c r="C1231" t="s">
        <v>440</v>
      </c>
      <c r="D1231" s="11" t="e">
        <f>IF(#REF!&lt;&gt;"",#REF!,"")</f>
        <v>#REF!</v>
      </c>
      <c r="E1231" t="s">
        <v>409</v>
      </c>
      <c r="F1231" t="s">
        <v>1343</v>
      </c>
    </row>
    <row r="1232" spans="1:6">
      <c r="A1232" t="s">
        <v>876</v>
      </c>
      <c r="B1232">
        <v>2016</v>
      </c>
      <c r="C1232" t="s">
        <v>482</v>
      </c>
      <c r="D1232" s="11" t="e">
        <f>IF(#REF!&lt;&gt;"",#REF!,"")</f>
        <v>#REF!</v>
      </c>
      <c r="E1232" t="s">
        <v>409</v>
      </c>
      <c r="F1232" t="s">
        <v>1343</v>
      </c>
    </row>
    <row r="1233" spans="1:6">
      <c r="A1233" t="s">
        <v>876</v>
      </c>
      <c r="B1233">
        <v>2018</v>
      </c>
      <c r="C1233" t="s">
        <v>483</v>
      </c>
      <c r="D1233" s="10" t="e">
        <f>IF(#REF!&lt;&gt;"",#REF!,"")</f>
        <v>#REF!</v>
      </c>
      <c r="E1233" t="s">
        <v>409</v>
      </c>
      <c r="F1233" t="s">
        <v>1342</v>
      </c>
    </row>
    <row r="1234" spans="1:6">
      <c r="A1234" t="s">
        <v>876</v>
      </c>
      <c r="B1234">
        <v>2021</v>
      </c>
      <c r="C1234" t="s">
        <v>484</v>
      </c>
      <c r="D1234" s="10" t="e">
        <f>IF(#REF!&lt;&gt;"",#REF!,"")</f>
        <v>#REF!</v>
      </c>
      <c r="E1234" t="s">
        <v>409</v>
      </c>
      <c r="F1234" t="s">
        <v>1342</v>
      </c>
    </row>
    <row r="1235" spans="1:6">
      <c r="A1235" t="s">
        <v>876</v>
      </c>
      <c r="B1235">
        <v>2024</v>
      </c>
      <c r="C1235" t="s">
        <v>988</v>
      </c>
      <c r="D1235" s="10" t="e">
        <f>IF(#REF!&lt;&gt;"",#REF!,"")</f>
        <v>#REF!</v>
      </c>
      <c r="E1235" t="s">
        <v>409</v>
      </c>
      <c r="F1235" t="s">
        <v>1342</v>
      </c>
    </row>
    <row r="1236" spans="1:6">
      <c r="A1236" t="s">
        <v>876</v>
      </c>
      <c r="B1236">
        <v>2026</v>
      </c>
      <c r="C1236" t="s">
        <v>446</v>
      </c>
      <c r="D1236" s="10" t="e">
        <f>IF(#REF!&lt;&gt;"",#REF!,"")</f>
        <v>#REF!</v>
      </c>
      <c r="E1236" t="s">
        <v>409</v>
      </c>
      <c r="F1236" t="s">
        <v>1342</v>
      </c>
    </row>
    <row r="1237" spans="1:6">
      <c r="A1237" t="s">
        <v>876</v>
      </c>
      <c r="B1237">
        <v>2029</v>
      </c>
      <c r="C1237" t="s">
        <v>989</v>
      </c>
      <c r="D1237" s="2" t="e">
        <f>IF(#REF!&lt;&gt;"",#REF!,"")</f>
        <v>#REF!</v>
      </c>
      <c r="E1237" t="s">
        <v>409</v>
      </c>
      <c r="F1237" t="s">
        <v>415</v>
      </c>
    </row>
    <row r="1238" spans="1:6">
      <c r="A1238" t="s">
        <v>895</v>
      </c>
      <c r="B1238">
        <v>2032</v>
      </c>
      <c r="C1238" t="s">
        <v>990</v>
      </c>
      <c r="D1238" s="11" t="e">
        <f>IF(#REF!&lt;&gt;"",#REF!,"")</f>
        <v>#REF!</v>
      </c>
      <c r="E1238" t="s">
        <v>409</v>
      </c>
      <c r="F1238" t="s">
        <v>1343</v>
      </c>
    </row>
    <row r="1239" spans="1:6">
      <c r="A1239" t="s">
        <v>895</v>
      </c>
      <c r="B1239">
        <v>2034</v>
      </c>
      <c r="C1239" t="s">
        <v>568</v>
      </c>
      <c r="D1239" s="10" t="e">
        <f>IF(#REF!&lt;&gt;"",#REF!,"")</f>
        <v>#REF!</v>
      </c>
      <c r="E1239" t="s">
        <v>409</v>
      </c>
      <c r="F1239" t="s">
        <v>1342</v>
      </c>
    </row>
    <row r="1240" spans="1:6">
      <c r="A1240" t="s">
        <v>895</v>
      </c>
      <c r="B1240">
        <v>2038</v>
      </c>
      <c r="C1240" t="s">
        <v>456</v>
      </c>
      <c r="D1240" s="10" t="e">
        <f>IF(#REF!&lt;&gt;"",#REF!,"")</f>
        <v>#REF!</v>
      </c>
      <c r="E1240" t="s">
        <v>409</v>
      </c>
      <c r="F1240" t="s">
        <v>1342</v>
      </c>
    </row>
    <row r="1241" spans="1:6">
      <c r="A1241" t="s">
        <v>895</v>
      </c>
      <c r="B1241">
        <v>2040</v>
      </c>
      <c r="C1241" t="s">
        <v>458</v>
      </c>
      <c r="D1241" s="10" t="e">
        <f>IF(#REF!&lt;&gt;"",#REF!,"")</f>
        <v>#REF!</v>
      </c>
      <c r="E1241" t="s">
        <v>409</v>
      </c>
      <c r="F1241" t="s">
        <v>1342</v>
      </c>
    </row>
    <row r="1242" spans="1:6">
      <c r="A1242" t="s">
        <v>895</v>
      </c>
      <c r="B1242">
        <v>2042</v>
      </c>
      <c r="C1242" t="s">
        <v>483</v>
      </c>
      <c r="D1242" s="10" t="e">
        <f>IF(#REF!&lt;&gt;"",#REF!,"")</f>
        <v>#REF!</v>
      </c>
      <c r="E1242" t="s">
        <v>409</v>
      </c>
      <c r="F1242" t="s">
        <v>1342</v>
      </c>
    </row>
    <row r="1243" spans="1:6">
      <c r="A1243" t="s">
        <v>895</v>
      </c>
      <c r="B1243">
        <v>2045</v>
      </c>
      <c r="C1243" t="s">
        <v>484</v>
      </c>
      <c r="D1243" s="10" t="e">
        <f>IF(#REF!&lt;&gt;"",#REF!,"")</f>
        <v>#REF!</v>
      </c>
      <c r="E1243" t="s">
        <v>409</v>
      </c>
      <c r="F1243" t="s">
        <v>1342</v>
      </c>
    </row>
    <row r="1244" spans="1:6">
      <c r="A1244" t="s">
        <v>912</v>
      </c>
      <c r="B1244">
        <v>2049</v>
      </c>
      <c r="C1244" t="s">
        <v>991</v>
      </c>
      <c r="D1244" s="10" t="str">
        <f>IF('P24'!F1&lt;&gt;"",'P24'!F1,"")</f>
        <v/>
      </c>
      <c r="E1244" t="s">
        <v>409</v>
      </c>
      <c r="F1244" t="s">
        <v>1342</v>
      </c>
    </row>
    <row r="1245" spans="1:6">
      <c r="A1245" t="s">
        <v>912</v>
      </c>
      <c r="B1245">
        <v>2054</v>
      </c>
      <c r="C1245" t="s">
        <v>937</v>
      </c>
      <c r="D1245" s="10" t="str">
        <f>IF('P24'!D3&lt;&gt;"",'P24'!D3,"")</f>
        <v/>
      </c>
      <c r="E1245" t="s">
        <v>409</v>
      </c>
      <c r="F1245" t="s">
        <v>1342</v>
      </c>
    </row>
    <row r="1246" spans="1:6">
      <c r="A1246" t="s">
        <v>912</v>
      </c>
      <c r="B1246">
        <v>2057</v>
      </c>
      <c r="C1246" t="s">
        <v>493</v>
      </c>
      <c r="D1246" s="10" t="str">
        <f>IF('P24'!G3&lt;&gt;"",'P24'!G3,"")</f>
        <v/>
      </c>
      <c r="E1246" t="s">
        <v>409</v>
      </c>
      <c r="F1246" t="s">
        <v>1342</v>
      </c>
    </row>
    <row r="1247" spans="1:6">
      <c r="A1247" t="s">
        <v>912</v>
      </c>
      <c r="B1247">
        <v>2060</v>
      </c>
      <c r="C1247" t="s">
        <v>454</v>
      </c>
      <c r="D1247" s="10" t="str">
        <f>IF('P24'!D4&lt;&gt;"",'P24'!D4,"")</f>
        <v/>
      </c>
      <c r="E1247" t="s">
        <v>409</v>
      </c>
      <c r="F1247" t="s">
        <v>1342</v>
      </c>
    </row>
    <row r="1248" spans="1:6">
      <c r="A1248" t="s">
        <v>912</v>
      </c>
      <c r="B1248">
        <v>2063</v>
      </c>
      <c r="C1248" t="s">
        <v>455</v>
      </c>
      <c r="D1248" s="10" t="str">
        <f>IF('P24'!G4&lt;&gt;"",'P24'!G4,"")</f>
        <v/>
      </c>
      <c r="E1248" t="s">
        <v>409</v>
      </c>
      <c r="F1248" t="s">
        <v>1342</v>
      </c>
    </row>
    <row r="1249" spans="1:6">
      <c r="A1249" t="s">
        <v>912</v>
      </c>
      <c r="B1249">
        <v>2066</v>
      </c>
      <c r="C1249" t="s">
        <v>456</v>
      </c>
      <c r="D1249" s="10" t="str">
        <f>IF('P24'!D5&lt;&gt;"",'P24'!D5,"")</f>
        <v/>
      </c>
      <c r="E1249" t="s">
        <v>409</v>
      </c>
      <c r="F1249" t="s">
        <v>1342</v>
      </c>
    </row>
    <row r="1250" spans="1:6">
      <c r="A1250" t="s">
        <v>912</v>
      </c>
      <c r="B1250">
        <v>2069</v>
      </c>
      <c r="C1250" t="s">
        <v>457</v>
      </c>
      <c r="D1250" s="10" t="str">
        <f>IF('P24'!G5&lt;&gt;"",'P24'!G5,"")</f>
        <v/>
      </c>
      <c r="E1250" t="s">
        <v>409</v>
      </c>
      <c r="F1250" t="s">
        <v>1342</v>
      </c>
    </row>
    <row r="1251" spans="1:6">
      <c r="A1251" t="s">
        <v>912</v>
      </c>
      <c r="B1251">
        <v>2072</v>
      </c>
      <c r="C1251" t="s">
        <v>458</v>
      </c>
      <c r="D1251" s="10" t="str">
        <f>IF('P24'!D6&lt;&gt;"",'P24'!D6,"")</f>
        <v/>
      </c>
      <c r="E1251" t="s">
        <v>409</v>
      </c>
      <c r="F1251" t="s">
        <v>1342</v>
      </c>
    </row>
    <row r="1252" spans="1:6">
      <c r="A1252" t="s">
        <v>912</v>
      </c>
      <c r="B1252">
        <v>2075</v>
      </c>
      <c r="C1252" t="s">
        <v>459</v>
      </c>
      <c r="D1252" s="10" t="str">
        <f>IF('P24'!G6&lt;&gt;"",'P24'!G6,"")</f>
        <v/>
      </c>
      <c r="E1252" t="s">
        <v>409</v>
      </c>
      <c r="F1252" t="s">
        <v>1342</v>
      </c>
    </row>
    <row r="1253" spans="1:6">
      <c r="A1253" t="s">
        <v>912</v>
      </c>
      <c r="B1253">
        <v>2079</v>
      </c>
      <c r="C1253" t="s">
        <v>460</v>
      </c>
      <c r="D1253" s="10" t="str">
        <f>IF('P24'!D7&lt;&gt;"",'P24'!D7,"")</f>
        <v/>
      </c>
      <c r="E1253" t="s">
        <v>409</v>
      </c>
      <c r="F1253" t="s">
        <v>1342</v>
      </c>
    </row>
    <row r="1254" spans="1:6">
      <c r="A1254" t="s">
        <v>912</v>
      </c>
      <c r="B1254">
        <v>2082</v>
      </c>
      <c r="C1254" t="s">
        <v>461</v>
      </c>
      <c r="D1254" s="10" t="str">
        <f>IF('P24'!G7&lt;&gt;"",'P24'!G7,"")</f>
        <v/>
      </c>
      <c r="E1254" t="s">
        <v>409</v>
      </c>
      <c r="F1254" t="s">
        <v>1342</v>
      </c>
    </row>
    <row r="1255" spans="1:6">
      <c r="A1255" t="s">
        <v>912</v>
      </c>
      <c r="B1255">
        <v>2085</v>
      </c>
      <c r="C1255" t="s">
        <v>462</v>
      </c>
      <c r="D1255" s="10" t="str">
        <f>IF('P24'!D8&lt;&gt;"",'P24'!D8,"")</f>
        <v/>
      </c>
      <c r="E1255" t="s">
        <v>409</v>
      </c>
      <c r="F1255" t="s">
        <v>1342</v>
      </c>
    </row>
    <row r="1256" spans="1:6">
      <c r="A1256" t="s">
        <v>912</v>
      </c>
      <c r="B1256">
        <v>2088</v>
      </c>
      <c r="C1256" t="s">
        <v>463</v>
      </c>
      <c r="D1256" s="10" t="str">
        <f>IF('P24'!G8&lt;&gt;"",'P24'!G8,"")</f>
        <v/>
      </c>
      <c r="E1256" t="s">
        <v>409</v>
      </c>
      <c r="F1256" t="s">
        <v>1342</v>
      </c>
    </row>
    <row r="1257" spans="1:6">
      <c r="A1257" t="s">
        <v>912</v>
      </c>
      <c r="B1257">
        <v>2091</v>
      </c>
      <c r="C1257" t="s">
        <v>464</v>
      </c>
      <c r="D1257" s="10" t="str">
        <f>IF('P24'!D9&lt;&gt;"",'P24'!D9,"")</f>
        <v/>
      </c>
      <c r="E1257" t="s">
        <v>409</v>
      </c>
      <c r="F1257" t="s">
        <v>1342</v>
      </c>
    </row>
    <row r="1258" spans="1:6">
      <c r="A1258" t="s">
        <v>912</v>
      </c>
      <c r="B1258">
        <v>2094</v>
      </c>
      <c r="C1258" t="s">
        <v>465</v>
      </c>
      <c r="D1258" s="10" t="str">
        <f>IF('P24'!G9&lt;&gt;"",'P24'!G9,"")</f>
        <v/>
      </c>
      <c r="E1258" t="s">
        <v>409</v>
      </c>
      <c r="F1258" t="s">
        <v>1342</v>
      </c>
    </row>
    <row r="1259" spans="1:6">
      <c r="A1259" t="s">
        <v>912</v>
      </c>
      <c r="B1259">
        <v>2098</v>
      </c>
      <c r="C1259" t="s">
        <v>466</v>
      </c>
      <c r="D1259" s="10" t="str">
        <f>IF('P24'!D10&lt;&gt;"",'P24'!D10,"")</f>
        <v/>
      </c>
      <c r="E1259" t="s">
        <v>409</v>
      </c>
      <c r="F1259" t="s">
        <v>1342</v>
      </c>
    </row>
    <row r="1260" spans="1:6">
      <c r="A1260" t="s">
        <v>912</v>
      </c>
      <c r="B1260">
        <v>2101</v>
      </c>
      <c r="C1260" t="s">
        <v>467</v>
      </c>
      <c r="D1260" s="10" t="str">
        <f>IF('P24'!G10&lt;&gt;"",'P24'!G10,"")</f>
        <v/>
      </c>
      <c r="E1260" t="s">
        <v>409</v>
      </c>
      <c r="F1260" t="s">
        <v>1342</v>
      </c>
    </row>
    <row r="1261" spans="1:6">
      <c r="A1261" t="s">
        <v>912</v>
      </c>
      <c r="B1261">
        <v>2104</v>
      </c>
      <c r="C1261" t="s">
        <v>468</v>
      </c>
      <c r="D1261" s="10" t="str">
        <f>IF('P24'!D11&lt;&gt;"",'P24'!D11,"")</f>
        <v/>
      </c>
      <c r="E1261" t="s">
        <v>409</v>
      </c>
      <c r="F1261" t="s">
        <v>1342</v>
      </c>
    </row>
    <row r="1262" spans="1:6">
      <c r="A1262" t="s">
        <v>912</v>
      </c>
      <c r="B1262">
        <v>2107</v>
      </c>
      <c r="C1262" t="s">
        <v>469</v>
      </c>
      <c r="D1262" s="10" t="str">
        <f>IF('P24'!G11&lt;&gt;"",'P24'!G11,"")</f>
        <v/>
      </c>
      <c r="E1262" t="s">
        <v>409</v>
      </c>
      <c r="F1262" t="s">
        <v>1342</v>
      </c>
    </row>
    <row r="1263" spans="1:6">
      <c r="A1263" t="s">
        <v>912</v>
      </c>
      <c r="B1263">
        <v>2110</v>
      </c>
      <c r="C1263" t="s">
        <v>445</v>
      </c>
      <c r="D1263" s="10" t="str">
        <f>IF('P24'!D12&lt;&gt;"",'P24'!D12,"")</f>
        <v/>
      </c>
      <c r="E1263" t="s">
        <v>409</v>
      </c>
      <c r="F1263" t="s">
        <v>1342</v>
      </c>
    </row>
    <row r="1264" spans="1:6">
      <c r="A1264" t="s">
        <v>912</v>
      </c>
      <c r="B1264">
        <v>2113</v>
      </c>
      <c r="C1264" t="s">
        <v>470</v>
      </c>
      <c r="D1264" s="10" t="str">
        <f>IF('P24'!G12&lt;&gt;"",'P24'!G12,"")</f>
        <v/>
      </c>
      <c r="E1264" t="s">
        <v>409</v>
      </c>
      <c r="F1264" t="s">
        <v>1342</v>
      </c>
    </row>
    <row r="1265" spans="1:6">
      <c r="A1265" t="s">
        <v>912</v>
      </c>
      <c r="B1265">
        <v>2117</v>
      </c>
      <c r="C1265" t="s">
        <v>447</v>
      </c>
      <c r="D1265" s="10" t="str">
        <f>IF('P24'!D13&lt;&gt;"",'P24'!D13,"")</f>
        <v/>
      </c>
      <c r="E1265" t="s">
        <v>409</v>
      </c>
      <c r="F1265" t="s">
        <v>1342</v>
      </c>
    </row>
    <row r="1266" spans="1:6">
      <c r="A1266" t="s">
        <v>912</v>
      </c>
      <c r="B1266">
        <v>2118</v>
      </c>
      <c r="C1266" t="s">
        <v>422</v>
      </c>
      <c r="D1266" s="10">
        <f>IF('P24'!E13&lt;&gt;"",'P24'!E13,"")</f>
        <v>31</v>
      </c>
      <c r="E1266" t="s">
        <v>409</v>
      </c>
      <c r="F1266" t="s">
        <v>1342</v>
      </c>
    </row>
    <row r="1267" spans="1:6">
      <c r="A1267" t="s">
        <v>912</v>
      </c>
      <c r="B1267">
        <v>2119</v>
      </c>
      <c r="C1267" t="s">
        <v>563</v>
      </c>
      <c r="D1267" s="10" t="e">
        <f>IF('P24'!#REF!&lt;&gt;"",'P24'!#REF!,"")</f>
        <v>#REF!</v>
      </c>
      <c r="E1267" t="s">
        <v>409</v>
      </c>
      <c r="F1267" t="s">
        <v>1342</v>
      </c>
    </row>
    <row r="1268" spans="1:6">
      <c r="A1268" t="s">
        <v>912</v>
      </c>
      <c r="B1268">
        <v>2120</v>
      </c>
      <c r="C1268" t="s">
        <v>471</v>
      </c>
      <c r="D1268" s="10" t="str">
        <f>IF('P24'!G13&lt;&gt;"",'P24'!G13,"")</f>
        <v/>
      </c>
      <c r="E1268" t="s">
        <v>409</v>
      </c>
      <c r="F1268" t="s">
        <v>1342</v>
      </c>
    </row>
    <row r="1269" spans="1:6">
      <c r="A1269" t="s">
        <v>912</v>
      </c>
      <c r="B1269">
        <v>2124</v>
      </c>
      <c r="C1269" t="s">
        <v>449</v>
      </c>
      <c r="D1269" s="10" t="str">
        <f>IF('P24'!D15&lt;&gt;"",'P24'!D15,"")</f>
        <v/>
      </c>
      <c r="E1269" t="s">
        <v>409</v>
      </c>
      <c r="F1269" t="s">
        <v>1342</v>
      </c>
    </row>
    <row r="1270" spans="1:6">
      <c r="A1270" t="s">
        <v>912</v>
      </c>
      <c r="B1270">
        <v>2125</v>
      </c>
      <c r="C1270" t="s">
        <v>512</v>
      </c>
      <c r="D1270" s="10">
        <f>IF('P24'!E15&lt;&gt;"",'P24'!E15,"")</f>
        <v>33</v>
      </c>
      <c r="E1270" t="s">
        <v>409</v>
      </c>
      <c r="F1270" t="s">
        <v>1342</v>
      </c>
    </row>
    <row r="1271" spans="1:6">
      <c r="A1271" t="s">
        <v>912</v>
      </c>
      <c r="B1271">
        <v>2126</v>
      </c>
      <c r="C1271" t="s">
        <v>669</v>
      </c>
      <c r="D1271" s="10" t="str">
        <f>IF('P24'!F15&lt;&gt;"",'P24'!F15,"")</f>
        <v>細菌検査記録</v>
      </c>
      <c r="E1271" t="s">
        <v>409</v>
      </c>
      <c r="F1271" t="s">
        <v>1342</v>
      </c>
    </row>
    <row r="1272" spans="1:6">
      <c r="A1272" t="s">
        <v>912</v>
      </c>
      <c r="B1272">
        <v>2127</v>
      </c>
      <c r="C1272" t="s">
        <v>472</v>
      </c>
      <c r="D1272" s="10" t="str">
        <f>IF('P24'!G15&lt;&gt;"",'P24'!G15,"")</f>
        <v/>
      </c>
      <c r="E1272" t="s">
        <v>409</v>
      </c>
      <c r="F1272" t="s">
        <v>1342</v>
      </c>
    </row>
    <row r="1273" spans="1:6">
      <c r="A1273" t="s">
        <v>912</v>
      </c>
      <c r="B1273">
        <v>2130</v>
      </c>
      <c r="C1273" t="s">
        <v>473</v>
      </c>
      <c r="D1273" s="10" t="str">
        <f>IF('P24'!D16&lt;&gt;"",'P24'!D16,"")</f>
        <v/>
      </c>
      <c r="E1273" t="s">
        <v>409</v>
      </c>
      <c r="F1273" t="s">
        <v>1342</v>
      </c>
    </row>
    <row r="1274" spans="1:6">
      <c r="A1274" t="s">
        <v>912</v>
      </c>
      <c r="B1274">
        <v>2131</v>
      </c>
      <c r="C1274" t="s">
        <v>425</v>
      </c>
      <c r="D1274" s="10">
        <f>IF('P24'!E16&lt;&gt;"",'P24'!E16,"")</f>
        <v>34</v>
      </c>
      <c r="E1274" t="s">
        <v>409</v>
      </c>
      <c r="F1274" t="s">
        <v>1342</v>
      </c>
    </row>
    <row r="1275" spans="1:6">
      <c r="A1275" t="s">
        <v>912</v>
      </c>
      <c r="B1275">
        <v>2132</v>
      </c>
      <c r="C1275" t="s">
        <v>684</v>
      </c>
      <c r="D1275" s="10" t="str">
        <f>IF('P24'!F16&lt;&gt;"",'P24'!F16,"")</f>
        <v>衛生管理マニュアル</v>
      </c>
      <c r="E1275" t="s">
        <v>409</v>
      </c>
      <c r="F1275" t="s">
        <v>1342</v>
      </c>
    </row>
    <row r="1276" spans="1:6">
      <c r="A1276" t="s">
        <v>912</v>
      </c>
      <c r="B1276">
        <v>2133</v>
      </c>
      <c r="C1276" t="s">
        <v>474</v>
      </c>
      <c r="D1276" s="10" t="str">
        <f>IF('P24'!G16&lt;&gt;"",'P24'!G16,"")</f>
        <v/>
      </c>
      <c r="E1276" t="s">
        <v>409</v>
      </c>
      <c r="F1276" t="s">
        <v>1342</v>
      </c>
    </row>
    <row r="1277" spans="1:6">
      <c r="A1277" t="s">
        <v>912</v>
      </c>
      <c r="B1277">
        <v>2137</v>
      </c>
      <c r="C1277" t="s">
        <v>475</v>
      </c>
      <c r="D1277" s="10" t="str">
        <f>IF('P24'!D17&lt;&gt;"",'P24'!D17,"")</f>
        <v/>
      </c>
      <c r="E1277" t="s">
        <v>409</v>
      </c>
      <c r="F1277" t="s">
        <v>1342</v>
      </c>
    </row>
    <row r="1278" spans="1:6">
      <c r="A1278" t="s">
        <v>912</v>
      </c>
      <c r="B1278">
        <v>2138</v>
      </c>
      <c r="C1278" t="s">
        <v>514</v>
      </c>
      <c r="D1278" s="10" t="str">
        <f>IF('P24'!E17&lt;&gt;"",'P24'!E17,"")</f>
        <v/>
      </c>
      <c r="E1278" t="s">
        <v>409</v>
      </c>
      <c r="F1278" t="s">
        <v>1342</v>
      </c>
    </row>
    <row r="1279" spans="1:6">
      <c r="A1279" t="s">
        <v>912</v>
      </c>
      <c r="B1279">
        <v>2139</v>
      </c>
      <c r="C1279" t="s">
        <v>700</v>
      </c>
      <c r="D1279" s="10" t="str">
        <f>IF('P24'!F17&lt;&gt;"",'P24'!F17,"")</f>
        <v/>
      </c>
      <c r="E1279" t="s">
        <v>409</v>
      </c>
      <c r="F1279" t="s">
        <v>1342</v>
      </c>
    </row>
    <row r="1280" spans="1:6">
      <c r="A1280" t="s">
        <v>912</v>
      </c>
      <c r="B1280">
        <v>2140</v>
      </c>
      <c r="C1280" t="s">
        <v>476</v>
      </c>
      <c r="D1280" s="10" t="str">
        <f>IF('P24'!G17&lt;&gt;"",'P24'!G17,"")</f>
        <v/>
      </c>
      <c r="E1280" t="s">
        <v>409</v>
      </c>
      <c r="F1280" t="s">
        <v>1342</v>
      </c>
    </row>
    <row r="1281" spans="1:6">
      <c r="A1281" t="s">
        <v>912</v>
      </c>
      <c r="B1281">
        <v>2143</v>
      </c>
      <c r="C1281" t="s">
        <v>477</v>
      </c>
      <c r="D1281" s="10" t="str">
        <f>IF('P24'!D18&lt;&gt;"",'P24'!D18,"")</f>
        <v/>
      </c>
      <c r="E1281" t="s">
        <v>409</v>
      </c>
      <c r="F1281" t="s">
        <v>1342</v>
      </c>
    </row>
    <row r="1282" spans="1:6">
      <c r="A1282" t="s">
        <v>912</v>
      </c>
      <c r="B1282">
        <v>2144</v>
      </c>
      <c r="C1282" t="s">
        <v>428</v>
      </c>
      <c r="D1282" s="10" t="str">
        <f>IF('P24'!E18&lt;&gt;"",'P24'!E18,"")</f>
        <v/>
      </c>
      <c r="E1282" t="s">
        <v>409</v>
      </c>
      <c r="F1282" t="s">
        <v>1342</v>
      </c>
    </row>
    <row r="1283" spans="1:6">
      <c r="A1283" t="s">
        <v>912</v>
      </c>
      <c r="B1283">
        <v>2145</v>
      </c>
      <c r="C1283" t="s">
        <v>716</v>
      </c>
      <c r="D1283" s="10" t="str">
        <f>IF('P24'!F18&lt;&gt;"",'P24'!F18,"")</f>
        <v/>
      </c>
      <c r="E1283" t="s">
        <v>409</v>
      </c>
      <c r="F1283" t="s">
        <v>1342</v>
      </c>
    </row>
    <row r="1284" spans="1:6">
      <c r="A1284" t="s">
        <v>912</v>
      </c>
      <c r="B1284">
        <v>2146</v>
      </c>
      <c r="C1284" t="s">
        <v>478</v>
      </c>
      <c r="D1284" s="10" t="str">
        <f>IF('P24'!G18&lt;&gt;"",'P24'!G18,"")</f>
        <v/>
      </c>
      <c r="E1284" t="s">
        <v>409</v>
      </c>
      <c r="F1284" t="s">
        <v>1342</v>
      </c>
    </row>
    <row r="1285" spans="1:6">
      <c r="A1285" t="s">
        <v>912</v>
      </c>
      <c r="B1285">
        <v>2149</v>
      </c>
      <c r="C1285" t="s">
        <v>430</v>
      </c>
      <c r="D1285" s="10" t="str">
        <f>IF('P24'!D19&lt;&gt;"",'P24'!D19,"")</f>
        <v/>
      </c>
      <c r="E1285" t="s">
        <v>409</v>
      </c>
      <c r="F1285" t="s">
        <v>1342</v>
      </c>
    </row>
    <row r="1286" spans="1:6">
      <c r="A1286" t="s">
        <v>912</v>
      </c>
      <c r="B1286">
        <v>2150</v>
      </c>
      <c r="C1286" t="s">
        <v>515</v>
      </c>
      <c r="D1286" s="10" t="str">
        <f>IF('P24'!E19&lt;&gt;"",'P24'!E19,"")</f>
        <v/>
      </c>
      <c r="E1286" t="s">
        <v>409</v>
      </c>
      <c r="F1286" t="s">
        <v>1342</v>
      </c>
    </row>
    <row r="1287" spans="1:6">
      <c r="A1287" t="s">
        <v>912</v>
      </c>
      <c r="B1287">
        <v>2151</v>
      </c>
      <c r="C1287" t="s">
        <v>732</v>
      </c>
      <c r="D1287" s="10" t="str">
        <f>IF('P24'!F19&lt;&gt;"",'P24'!F19,"")</f>
        <v/>
      </c>
      <c r="E1287" t="s">
        <v>409</v>
      </c>
      <c r="F1287" t="s">
        <v>1342</v>
      </c>
    </row>
    <row r="1288" spans="1:6">
      <c r="A1288" t="s">
        <v>912</v>
      </c>
      <c r="B1288">
        <v>2152</v>
      </c>
      <c r="C1288" t="s">
        <v>479</v>
      </c>
      <c r="D1288" s="10" t="str">
        <f>IF('P24'!G19&lt;&gt;"",'P24'!G19,"")</f>
        <v/>
      </c>
      <c r="E1288" t="s">
        <v>409</v>
      </c>
      <c r="F1288" t="s">
        <v>1342</v>
      </c>
    </row>
    <row r="1289" spans="1:6">
      <c r="A1289" t="s">
        <v>912</v>
      </c>
      <c r="B1289">
        <v>2155</v>
      </c>
      <c r="C1289" t="s">
        <v>451</v>
      </c>
      <c r="D1289" s="10" t="str">
        <f>IF('P24'!D20&lt;&gt;"",'P24'!D20,"")</f>
        <v/>
      </c>
      <c r="E1289" t="s">
        <v>409</v>
      </c>
      <c r="F1289" t="s">
        <v>1342</v>
      </c>
    </row>
    <row r="1290" spans="1:6">
      <c r="A1290" t="s">
        <v>912</v>
      </c>
      <c r="B1290">
        <v>2156</v>
      </c>
      <c r="C1290" t="s">
        <v>433</v>
      </c>
      <c r="D1290" s="10" t="str">
        <f>IF('P24'!E20&lt;&gt;"",'P24'!E20,"")</f>
        <v/>
      </c>
      <c r="E1290" t="s">
        <v>409</v>
      </c>
      <c r="F1290" t="s">
        <v>1342</v>
      </c>
    </row>
    <row r="1291" spans="1:6">
      <c r="A1291" t="s">
        <v>912</v>
      </c>
      <c r="B1291">
        <v>2157</v>
      </c>
      <c r="C1291" t="s">
        <v>748</v>
      </c>
      <c r="D1291" s="10" t="str">
        <f>IF('P24'!F20&lt;&gt;"",'P24'!F20,"")</f>
        <v/>
      </c>
      <c r="E1291" t="s">
        <v>409</v>
      </c>
      <c r="F1291" t="s">
        <v>1342</v>
      </c>
    </row>
    <row r="1292" spans="1:6">
      <c r="A1292" t="s">
        <v>912</v>
      </c>
      <c r="B1292">
        <v>2158</v>
      </c>
      <c r="C1292" t="s">
        <v>434</v>
      </c>
      <c r="D1292" s="10" t="str">
        <f>IF('P24'!G20&lt;&gt;"",'P24'!G20,"")</f>
        <v/>
      </c>
      <c r="E1292" t="s">
        <v>409</v>
      </c>
      <c r="F1292" t="s">
        <v>1342</v>
      </c>
    </row>
    <row r="1293" spans="1:6">
      <c r="A1293" t="s">
        <v>912</v>
      </c>
      <c r="B1293">
        <v>2161</v>
      </c>
      <c r="C1293" t="s">
        <v>518</v>
      </c>
      <c r="D1293" s="10" t="str">
        <f>IF('P24'!D21&lt;&gt;"",'P24'!D21,"")</f>
        <v/>
      </c>
      <c r="E1293" t="s">
        <v>409</v>
      </c>
      <c r="F1293" t="s">
        <v>1342</v>
      </c>
    </row>
    <row r="1294" spans="1:6">
      <c r="A1294" t="s">
        <v>912</v>
      </c>
      <c r="B1294">
        <v>2162</v>
      </c>
      <c r="C1294" t="s">
        <v>519</v>
      </c>
      <c r="D1294" s="10" t="str">
        <f>IF('P24'!E21&lt;&gt;"",'P24'!E21,"")</f>
        <v/>
      </c>
      <c r="E1294" t="s">
        <v>409</v>
      </c>
      <c r="F1294" t="s">
        <v>1342</v>
      </c>
    </row>
    <row r="1295" spans="1:6">
      <c r="A1295" t="s">
        <v>912</v>
      </c>
      <c r="B1295">
        <v>2163</v>
      </c>
      <c r="C1295" t="s">
        <v>763</v>
      </c>
      <c r="D1295" s="10" t="str">
        <f>IF('P24'!F21&lt;&gt;"",'P24'!F21,"")</f>
        <v/>
      </c>
      <c r="E1295" t="s">
        <v>409</v>
      </c>
      <c r="F1295" t="s">
        <v>1342</v>
      </c>
    </row>
    <row r="1296" spans="1:6">
      <c r="A1296" t="s">
        <v>912</v>
      </c>
      <c r="B1296">
        <v>2164</v>
      </c>
      <c r="C1296" t="s">
        <v>520</v>
      </c>
      <c r="D1296" s="10" t="str">
        <f>IF('P24'!G21&lt;&gt;"",'P24'!G21,"")</f>
        <v/>
      </c>
      <c r="E1296" t="s">
        <v>409</v>
      </c>
      <c r="F1296" t="s">
        <v>1342</v>
      </c>
    </row>
    <row r="1297" spans="1:6">
      <c r="A1297" t="s">
        <v>912</v>
      </c>
      <c r="B1297">
        <v>2167</v>
      </c>
      <c r="C1297" t="s">
        <v>780</v>
      </c>
      <c r="D1297" s="10" t="str">
        <f>IF('P24'!D22&lt;&gt;"",'P24'!D22,"")</f>
        <v/>
      </c>
      <c r="E1297" t="s">
        <v>409</v>
      </c>
      <c r="F1297" t="s">
        <v>1342</v>
      </c>
    </row>
    <row r="1298" spans="1:6">
      <c r="A1298" t="s">
        <v>912</v>
      </c>
      <c r="B1298">
        <v>2168</v>
      </c>
      <c r="C1298" t="s">
        <v>521</v>
      </c>
      <c r="D1298" s="10" t="str">
        <f>IF('P24'!E22&lt;&gt;"",'P24'!E22,"")</f>
        <v/>
      </c>
      <c r="E1298" t="s">
        <v>409</v>
      </c>
      <c r="F1298" t="s">
        <v>1342</v>
      </c>
    </row>
    <row r="1299" spans="1:6">
      <c r="A1299" t="s">
        <v>912</v>
      </c>
      <c r="B1299">
        <v>2169</v>
      </c>
      <c r="C1299" t="s">
        <v>781</v>
      </c>
      <c r="D1299" s="10" t="str">
        <f>IF('P24'!F22&lt;&gt;"",'P24'!F22,"")</f>
        <v/>
      </c>
      <c r="E1299" t="s">
        <v>409</v>
      </c>
      <c r="F1299" t="s">
        <v>1342</v>
      </c>
    </row>
    <row r="1300" spans="1:6">
      <c r="A1300" t="s">
        <v>912</v>
      </c>
      <c r="B1300">
        <v>2170</v>
      </c>
      <c r="C1300" t="s">
        <v>522</v>
      </c>
      <c r="D1300" s="10" t="str">
        <f>IF('P24'!G22&lt;&gt;"",'P24'!G22,"")</f>
        <v/>
      </c>
      <c r="E1300" t="s">
        <v>409</v>
      </c>
      <c r="F1300" t="s">
        <v>1342</v>
      </c>
    </row>
    <row r="1301" spans="1:6">
      <c r="A1301" t="s">
        <v>912</v>
      </c>
      <c r="B1301">
        <v>2173</v>
      </c>
      <c r="C1301" t="s">
        <v>798</v>
      </c>
      <c r="D1301" s="10" t="e">
        <f>IF('P24'!#REF!&lt;&gt;"",'P24'!#REF!,"")</f>
        <v>#REF!</v>
      </c>
      <c r="E1301" t="s">
        <v>409</v>
      </c>
      <c r="F1301" t="s">
        <v>1342</v>
      </c>
    </row>
    <row r="1302" spans="1:6">
      <c r="A1302" t="s">
        <v>912</v>
      </c>
      <c r="B1302">
        <v>2174</v>
      </c>
      <c r="C1302" t="s">
        <v>523</v>
      </c>
      <c r="D1302" s="10" t="e">
        <f>IF('P24'!#REF!&lt;&gt;"",'P24'!#REF!,"")</f>
        <v>#REF!</v>
      </c>
      <c r="E1302" t="s">
        <v>409</v>
      </c>
      <c r="F1302" t="s">
        <v>1342</v>
      </c>
    </row>
    <row r="1303" spans="1:6">
      <c r="A1303" t="s">
        <v>912</v>
      </c>
      <c r="B1303">
        <v>2175</v>
      </c>
      <c r="C1303" t="s">
        <v>799</v>
      </c>
      <c r="D1303" s="10" t="e">
        <f>IF('P24'!#REF!&lt;&gt;"",'P24'!#REF!,"")</f>
        <v>#REF!</v>
      </c>
      <c r="E1303" t="s">
        <v>409</v>
      </c>
      <c r="F1303" t="s">
        <v>1342</v>
      </c>
    </row>
    <row r="1304" spans="1:6">
      <c r="A1304" t="s">
        <v>912</v>
      </c>
      <c r="B1304">
        <v>2176</v>
      </c>
      <c r="C1304" t="s">
        <v>524</v>
      </c>
      <c r="D1304" s="10" t="e">
        <f>IF('P24'!#REF!&lt;&gt;"",'P24'!#REF!,"")</f>
        <v>#REF!</v>
      </c>
      <c r="E1304" t="s">
        <v>409</v>
      </c>
      <c r="F1304" t="s">
        <v>1342</v>
      </c>
    </row>
    <row r="1305" spans="1:6">
      <c r="A1305" t="s">
        <v>929</v>
      </c>
      <c r="B1305">
        <v>2179</v>
      </c>
      <c r="C1305" t="s">
        <v>993</v>
      </c>
      <c r="D1305" s="10" t="str">
        <f>IF('P25'!L1&lt;&gt;"",'P25'!L1,"")</f>
        <v/>
      </c>
      <c r="E1305" t="s">
        <v>409</v>
      </c>
      <c r="F1305" t="s">
        <v>1342</v>
      </c>
    </row>
    <row r="1306" spans="1:6">
      <c r="A1306" t="s">
        <v>929</v>
      </c>
      <c r="B1306">
        <v>2197</v>
      </c>
      <c r="C1306" t="s">
        <v>440</v>
      </c>
      <c r="D1306" t="str">
        <f>IF('P25'!C5&lt;&gt;"",'P25'!C5,"")</f>
        <v/>
      </c>
      <c r="E1306" t="s">
        <v>409</v>
      </c>
      <c r="F1306" t="s">
        <v>508</v>
      </c>
    </row>
    <row r="1307" spans="1:6">
      <c r="A1307" t="s">
        <v>929</v>
      </c>
      <c r="B1307">
        <v>2198</v>
      </c>
      <c r="C1307" t="s">
        <v>456</v>
      </c>
      <c r="D1307" t="str">
        <f>IF('P25'!D5&lt;&gt;"",'P25'!D5,"")</f>
        <v/>
      </c>
      <c r="E1307" t="s">
        <v>409</v>
      </c>
      <c r="F1307" t="s">
        <v>508</v>
      </c>
    </row>
    <row r="1308" spans="1:6">
      <c r="A1308" t="s">
        <v>929</v>
      </c>
      <c r="B1308">
        <v>2199</v>
      </c>
      <c r="C1308" t="s">
        <v>547</v>
      </c>
      <c r="D1308" t="str">
        <f>IF('P25'!E5&lt;&gt;"",'P25'!E5,"")</f>
        <v/>
      </c>
      <c r="E1308" t="s">
        <v>409</v>
      </c>
      <c r="F1308" t="s">
        <v>508</v>
      </c>
    </row>
    <row r="1309" spans="1:6">
      <c r="A1309" t="s">
        <v>929</v>
      </c>
      <c r="B1309">
        <v>2200</v>
      </c>
      <c r="C1309" t="s">
        <v>548</v>
      </c>
      <c r="D1309" t="str">
        <f>IF('P25'!F5&lt;&gt;"",'P25'!F5,"")</f>
        <v/>
      </c>
      <c r="E1309" t="s">
        <v>409</v>
      </c>
      <c r="F1309" t="s">
        <v>508</v>
      </c>
    </row>
    <row r="1310" spans="1:6">
      <c r="A1310" t="s">
        <v>929</v>
      </c>
      <c r="B1310">
        <v>2201</v>
      </c>
      <c r="C1310" t="s">
        <v>457</v>
      </c>
      <c r="D1310" t="str">
        <f>IF('P25'!G5&lt;&gt;"",'P25'!G5,"")</f>
        <v/>
      </c>
      <c r="E1310" t="s">
        <v>409</v>
      </c>
      <c r="F1310" t="s">
        <v>508</v>
      </c>
    </row>
    <row r="1311" spans="1:6">
      <c r="A1311" t="s">
        <v>929</v>
      </c>
      <c r="B1311">
        <v>2202</v>
      </c>
      <c r="C1311" t="s">
        <v>949</v>
      </c>
      <c r="D1311" t="str">
        <f>IF('P25'!H5&lt;&gt;"",'P25'!H5,"")</f>
        <v/>
      </c>
      <c r="E1311" t="s">
        <v>409</v>
      </c>
      <c r="F1311" t="s">
        <v>508</v>
      </c>
    </row>
    <row r="1312" spans="1:6">
      <c r="A1312" t="s">
        <v>929</v>
      </c>
      <c r="B1312">
        <v>2203</v>
      </c>
      <c r="C1312" t="s">
        <v>950</v>
      </c>
      <c r="D1312" t="str">
        <f>IF('P25'!I5&lt;&gt;"",'P25'!I5,"")</f>
        <v/>
      </c>
      <c r="E1312" t="s">
        <v>409</v>
      </c>
      <c r="F1312" t="s">
        <v>508</v>
      </c>
    </row>
    <row r="1313" spans="1:6">
      <c r="A1313" t="s">
        <v>929</v>
      </c>
      <c r="B1313">
        <v>2204</v>
      </c>
      <c r="C1313" t="s">
        <v>951</v>
      </c>
      <c r="D1313" t="str">
        <f>IF('P25'!J5&lt;&gt;"",'P25'!J5,"")</f>
        <v/>
      </c>
      <c r="E1313" t="s">
        <v>409</v>
      </c>
      <c r="F1313" t="s">
        <v>508</v>
      </c>
    </row>
    <row r="1314" spans="1:6">
      <c r="A1314" t="s">
        <v>929</v>
      </c>
      <c r="B1314">
        <v>2205</v>
      </c>
      <c r="C1314" t="s">
        <v>952</v>
      </c>
      <c r="D1314" t="str">
        <f>IF('P25'!K5&lt;&gt;"",'P25'!K5,"")</f>
        <v/>
      </c>
      <c r="E1314" t="s">
        <v>409</v>
      </c>
      <c r="F1314" t="s">
        <v>508</v>
      </c>
    </row>
    <row r="1315" spans="1:6">
      <c r="A1315" t="s">
        <v>929</v>
      </c>
      <c r="B1315">
        <v>2206</v>
      </c>
      <c r="C1315" t="s">
        <v>953</v>
      </c>
      <c r="D1315" t="str">
        <f>IF('P25'!L5&lt;&gt;"",'P25'!L5,"")</f>
        <v/>
      </c>
      <c r="E1315" t="s">
        <v>409</v>
      </c>
      <c r="F1315" t="s">
        <v>508</v>
      </c>
    </row>
    <row r="1316" spans="1:6">
      <c r="A1316" t="s">
        <v>929</v>
      </c>
      <c r="B1316">
        <v>2207</v>
      </c>
      <c r="C1316" t="s">
        <v>982</v>
      </c>
      <c r="D1316" t="str">
        <f>IF('P25'!M5&lt;&gt;"",'P25'!M5,"")</f>
        <v/>
      </c>
      <c r="E1316" t="s">
        <v>409</v>
      </c>
      <c r="F1316" t="s">
        <v>508</v>
      </c>
    </row>
    <row r="1317" spans="1:6">
      <c r="A1317" t="s">
        <v>929</v>
      </c>
      <c r="B1317">
        <v>2208</v>
      </c>
      <c r="C1317" t="s">
        <v>983</v>
      </c>
      <c r="D1317" t="str">
        <f>IF('P25'!N5&lt;&gt;"",'P25'!N5,"")</f>
        <v/>
      </c>
      <c r="E1317" t="s">
        <v>409</v>
      </c>
      <c r="F1317" t="s">
        <v>508</v>
      </c>
    </row>
    <row r="1318" spans="1:6">
      <c r="A1318" t="s">
        <v>929</v>
      </c>
      <c r="B1318">
        <v>2209</v>
      </c>
      <c r="C1318" t="s">
        <v>984</v>
      </c>
      <c r="D1318">
        <f>IF('P25'!O5&lt;&gt;"",'P25'!O5,"")</f>
        <v>0</v>
      </c>
      <c r="E1318" t="s">
        <v>409</v>
      </c>
      <c r="F1318" t="s">
        <v>508</v>
      </c>
    </row>
    <row r="1319" spans="1:6">
      <c r="A1319" t="s">
        <v>929</v>
      </c>
      <c r="B1319">
        <v>2211</v>
      </c>
      <c r="C1319" t="s">
        <v>441</v>
      </c>
      <c r="D1319" t="str">
        <f>IF('P25'!C6&lt;&gt;"",'P25'!C6,"")</f>
        <v/>
      </c>
      <c r="E1319" t="s">
        <v>409</v>
      </c>
      <c r="F1319" t="s">
        <v>508</v>
      </c>
    </row>
    <row r="1320" spans="1:6">
      <c r="A1320" t="s">
        <v>929</v>
      </c>
      <c r="B1320">
        <v>2212</v>
      </c>
      <c r="C1320" t="s">
        <v>458</v>
      </c>
      <c r="D1320" t="str">
        <f>IF('P25'!D6&lt;&gt;"",'P25'!D6,"")</f>
        <v/>
      </c>
      <c r="E1320" t="s">
        <v>409</v>
      </c>
      <c r="F1320" t="s">
        <v>508</v>
      </c>
    </row>
    <row r="1321" spans="1:6">
      <c r="A1321" t="s">
        <v>929</v>
      </c>
      <c r="B1321">
        <v>2213</v>
      </c>
      <c r="C1321" t="s">
        <v>549</v>
      </c>
      <c r="D1321" t="str">
        <f>IF('P25'!E6&lt;&gt;"",'P25'!E6,"")</f>
        <v/>
      </c>
      <c r="E1321" t="s">
        <v>409</v>
      </c>
      <c r="F1321" t="s">
        <v>508</v>
      </c>
    </row>
    <row r="1322" spans="1:6">
      <c r="A1322" t="s">
        <v>929</v>
      </c>
      <c r="B1322">
        <v>2214</v>
      </c>
      <c r="C1322" t="s">
        <v>550</v>
      </c>
      <c r="D1322" t="str">
        <f>IF('P25'!F6&lt;&gt;"",'P25'!F6,"")</f>
        <v/>
      </c>
      <c r="E1322" t="s">
        <v>409</v>
      </c>
      <c r="F1322" t="s">
        <v>508</v>
      </c>
    </row>
    <row r="1323" spans="1:6">
      <c r="A1323" t="s">
        <v>929</v>
      </c>
      <c r="B1323">
        <v>2215</v>
      </c>
      <c r="C1323" t="s">
        <v>459</v>
      </c>
      <c r="D1323" t="str">
        <f>IF('P25'!G6&lt;&gt;"",'P25'!G6,"")</f>
        <v/>
      </c>
      <c r="E1323" t="s">
        <v>409</v>
      </c>
      <c r="F1323" t="s">
        <v>508</v>
      </c>
    </row>
    <row r="1324" spans="1:6">
      <c r="A1324" t="s">
        <v>929</v>
      </c>
      <c r="B1324">
        <v>2216</v>
      </c>
      <c r="C1324" t="s">
        <v>954</v>
      </c>
      <c r="D1324" t="str">
        <f>IF('P25'!H6&lt;&gt;"",'P25'!H6,"")</f>
        <v/>
      </c>
      <c r="E1324" t="s">
        <v>409</v>
      </c>
      <c r="F1324" t="s">
        <v>508</v>
      </c>
    </row>
    <row r="1325" spans="1:6">
      <c r="A1325" t="s">
        <v>929</v>
      </c>
      <c r="B1325">
        <v>2217</v>
      </c>
      <c r="C1325" t="s">
        <v>955</v>
      </c>
      <c r="D1325" t="str">
        <f>IF('P25'!I6&lt;&gt;"",'P25'!I6,"")</f>
        <v/>
      </c>
      <c r="E1325" t="s">
        <v>409</v>
      </c>
      <c r="F1325" t="s">
        <v>508</v>
      </c>
    </row>
    <row r="1326" spans="1:6">
      <c r="A1326" t="s">
        <v>929</v>
      </c>
      <c r="B1326">
        <v>2218</v>
      </c>
      <c r="C1326" t="s">
        <v>956</v>
      </c>
      <c r="D1326" t="str">
        <f>IF('P25'!J6&lt;&gt;"",'P25'!J6,"")</f>
        <v/>
      </c>
      <c r="E1326" t="s">
        <v>409</v>
      </c>
      <c r="F1326" t="s">
        <v>508</v>
      </c>
    </row>
    <row r="1327" spans="1:6">
      <c r="A1327" t="s">
        <v>929</v>
      </c>
      <c r="B1327">
        <v>2219</v>
      </c>
      <c r="C1327" t="s">
        <v>957</v>
      </c>
      <c r="D1327" t="str">
        <f>IF('P25'!K6&lt;&gt;"",'P25'!K6,"")</f>
        <v/>
      </c>
      <c r="E1327" t="s">
        <v>409</v>
      </c>
      <c r="F1327" t="s">
        <v>508</v>
      </c>
    </row>
    <row r="1328" spans="1:6">
      <c r="A1328" t="s">
        <v>929</v>
      </c>
      <c r="B1328">
        <v>2220</v>
      </c>
      <c r="C1328" t="s">
        <v>958</v>
      </c>
      <c r="D1328" t="str">
        <f>IF('P25'!L6&lt;&gt;"",'P25'!L6,"")</f>
        <v/>
      </c>
      <c r="E1328" t="s">
        <v>409</v>
      </c>
      <c r="F1328" t="s">
        <v>508</v>
      </c>
    </row>
    <row r="1329" spans="1:6">
      <c r="A1329" t="s">
        <v>929</v>
      </c>
      <c r="B1329">
        <v>2221</v>
      </c>
      <c r="C1329" t="s">
        <v>985</v>
      </c>
      <c r="D1329" t="str">
        <f>IF('P25'!M6&lt;&gt;"",'P25'!M6,"")</f>
        <v/>
      </c>
      <c r="E1329" t="s">
        <v>409</v>
      </c>
      <c r="F1329" t="s">
        <v>508</v>
      </c>
    </row>
    <row r="1330" spans="1:6">
      <c r="A1330" t="s">
        <v>929</v>
      </c>
      <c r="B1330">
        <v>2222</v>
      </c>
      <c r="C1330" t="s">
        <v>986</v>
      </c>
      <c r="D1330" t="str">
        <f>IF('P25'!N6&lt;&gt;"",'P25'!N6,"")</f>
        <v/>
      </c>
      <c r="E1330" t="s">
        <v>409</v>
      </c>
      <c r="F1330" t="s">
        <v>508</v>
      </c>
    </row>
    <row r="1331" spans="1:6">
      <c r="A1331" t="s">
        <v>929</v>
      </c>
      <c r="B1331">
        <v>2223</v>
      </c>
      <c r="C1331" t="s">
        <v>987</v>
      </c>
      <c r="D1331">
        <f>IF('P25'!O6&lt;&gt;"",'P25'!O6,"")</f>
        <v>0</v>
      </c>
      <c r="E1331" t="s">
        <v>409</v>
      </c>
      <c r="F1331" t="s">
        <v>508</v>
      </c>
    </row>
    <row r="1332" spans="1:6">
      <c r="A1332" t="s">
        <v>929</v>
      </c>
      <c r="B1332">
        <v>2226</v>
      </c>
      <c r="C1332" t="s">
        <v>442</v>
      </c>
      <c r="D1332" t="str">
        <f>IF('P25'!C7&lt;&gt;"",'P25'!C7,"")</f>
        <v/>
      </c>
      <c r="E1332" t="s">
        <v>409</v>
      </c>
      <c r="F1332" t="s">
        <v>508</v>
      </c>
    </row>
    <row r="1333" spans="1:6">
      <c r="A1333" t="s">
        <v>929</v>
      </c>
      <c r="B1333">
        <v>2227</v>
      </c>
      <c r="C1333" t="s">
        <v>460</v>
      </c>
      <c r="D1333" t="str">
        <f>IF('P25'!D7&lt;&gt;"",'P25'!D7,"")</f>
        <v/>
      </c>
      <c r="E1333" t="s">
        <v>409</v>
      </c>
      <c r="F1333" t="s">
        <v>508</v>
      </c>
    </row>
    <row r="1334" spans="1:6">
      <c r="A1334" t="s">
        <v>929</v>
      </c>
      <c r="B1334">
        <v>2228</v>
      </c>
      <c r="C1334" t="s">
        <v>551</v>
      </c>
      <c r="D1334" t="str">
        <f>IF('P25'!E7&lt;&gt;"",'P25'!E7,"")</f>
        <v/>
      </c>
      <c r="E1334" t="s">
        <v>409</v>
      </c>
      <c r="F1334" t="s">
        <v>508</v>
      </c>
    </row>
    <row r="1335" spans="1:6">
      <c r="A1335" t="s">
        <v>929</v>
      </c>
      <c r="B1335">
        <v>2229</v>
      </c>
      <c r="C1335" t="s">
        <v>552</v>
      </c>
      <c r="D1335" t="str">
        <f>IF('P25'!F7&lt;&gt;"",'P25'!F7,"")</f>
        <v/>
      </c>
      <c r="E1335" t="s">
        <v>409</v>
      </c>
      <c r="F1335" t="s">
        <v>508</v>
      </c>
    </row>
    <row r="1336" spans="1:6">
      <c r="A1336" t="s">
        <v>929</v>
      </c>
      <c r="B1336">
        <v>2230</v>
      </c>
      <c r="C1336" t="s">
        <v>461</v>
      </c>
      <c r="D1336" t="str">
        <f>IF('P25'!G7&lt;&gt;"",'P25'!G7,"")</f>
        <v/>
      </c>
      <c r="E1336" t="s">
        <v>409</v>
      </c>
      <c r="F1336" t="s">
        <v>508</v>
      </c>
    </row>
    <row r="1337" spans="1:6">
      <c r="A1337" t="s">
        <v>929</v>
      </c>
      <c r="B1337">
        <v>2231</v>
      </c>
      <c r="C1337" t="s">
        <v>570</v>
      </c>
      <c r="D1337" t="str">
        <f>IF('P25'!H7&lt;&gt;"",'P25'!H7,"")</f>
        <v/>
      </c>
      <c r="E1337" t="s">
        <v>409</v>
      </c>
      <c r="F1337" t="s">
        <v>508</v>
      </c>
    </row>
    <row r="1338" spans="1:6">
      <c r="A1338" t="s">
        <v>929</v>
      </c>
      <c r="B1338">
        <v>2232</v>
      </c>
      <c r="C1338" t="s">
        <v>571</v>
      </c>
      <c r="D1338" t="str">
        <f>IF('P25'!I7&lt;&gt;"",'P25'!I7,"")</f>
        <v/>
      </c>
      <c r="E1338" t="s">
        <v>409</v>
      </c>
      <c r="F1338" t="s">
        <v>508</v>
      </c>
    </row>
    <row r="1339" spans="1:6">
      <c r="A1339" t="s">
        <v>929</v>
      </c>
      <c r="B1339">
        <v>2233</v>
      </c>
      <c r="C1339" t="s">
        <v>572</v>
      </c>
      <c r="D1339" t="str">
        <f>IF('P25'!J7&lt;&gt;"",'P25'!J7,"")</f>
        <v/>
      </c>
      <c r="E1339" t="s">
        <v>409</v>
      </c>
      <c r="F1339" t="s">
        <v>508</v>
      </c>
    </row>
    <row r="1340" spans="1:6">
      <c r="A1340" t="s">
        <v>929</v>
      </c>
      <c r="B1340">
        <v>2234</v>
      </c>
      <c r="C1340" t="s">
        <v>573</v>
      </c>
      <c r="D1340" t="str">
        <f>IF('P25'!K7&lt;&gt;"",'P25'!K7,"")</f>
        <v/>
      </c>
      <c r="E1340" t="s">
        <v>409</v>
      </c>
      <c r="F1340" t="s">
        <v>508</v>
      </c>
    </row>
    <row r="1341" spans="1:6">
      <c r="A1341" t="s">
        <v>929</v>
      </c>
      <c r="B1341">
        <v>2235</v>
      </c>
      <c r="C1341" t="s">
        <v>574</v>
      </c>
      <c r="D1341" t="str">
        <f>IF('P25'!L7&lt;&gt;"",'P25'!L7,"")</f>
        <v/>
      </c>
      <c r="E1341" t="s">
        <v>409</v>
      </c>
      <c r="F1341" t="s">
        <v>508</v>
      </c>
    </row>
    <row r="1342" spans="1:6">
      <c r="A1342" t="s">
        <v>929</v>
      </c>
      <c r="B1342">
        <v>2236</v>
      </c>
      <c r="C1342" t="s">
        <v>575</v>
      </c>
      <c r="D1342" t="str">
        <f>IF('P25'!M7&lt;&gt;"",'P25'!M7,"")</f>
        <v/>
      </c>
      <c r="E1342" t="s">
        <v>409</v>
      </c>
      <c r="F1342" t="s">
        <v>508</v>
      </c>
    </row>
    <row r="1343" spans="1:6">
      <c r="A1343" t="s">
        <v>929</v>
      </c>
      <c r="B1343">
        <v>2237</v>
      </c>
      <c r="C1343" t="s">
        <v>576</v>
      </c>
      <c r="D1343" t="str">
        <f>IF('P25'!N7&lt;&gt;"",'P25'!N7,"")</f>
        <v/>
      </c>
      <c r="E1343" t="s">
        <v>409</v>
      </c>
      <c r="F1343" t="s">
        <v>508</v>
      </c>
    </row>
    <row r="1344" spans="1:6">
      <c r="A1344" t="s">
        <v>929</v>
      </c>
      <c r="B1344">
        <v>2238</v>
      </c>
      <c r="C1344" t="s">
        <v>577</v>
      </c>
      <c r="D1344">
        <f>IF('P25'!O7&lt;&gt;"",'P25'!O7,"")</f>
        <v>0</v>
      </c>
      <c r="E1344" t="s">
        <v>409</v>
      </c>
      <c r="F1344" t="s">
        <v>508</v>
      </c>
    </row>
    <row r="1345" spans="1:6">
      <c r="A1345" t="s">
        <v>929</v>
      </c>
      <c r="B1345">
        <v>2240</v>
      </c>
      <c r="C1345" t="s">
        <v>443</v>
      </c>
      <c r="D1345" t="str">
        <f>IF('P25'!C8&lt;&gt;"",'P25'!C8,"")</f>
        <v/>
      </c>
      <c r="E1345" t="s">
        <v>409</v>
      </c>
      <c r="F1345" t="s">
        <v>508</v>
      </c>
    </row>
    <row r="1346" spans="1:6">
      <c r="A1346" t="s">
        <v>929</v>
      </c>
      <c r="B1346">
        <v>2241</v>
      </c>
      <c r="C1346" t="s">
        <v>462</v>
      </c>
      <c r="D1346" t="str">
        <f>IF('P25'!D8&lt;&gt;"",'P25'!D8,"")</f>
        <v/>
      </c>
      <c r="E1346" t="s">
        <v>409</v>
      </c>
      <c r="F1346" t="s">
        <v>508</v>
      </c>
    </row>
    <row r="1347" spans="1:6">
      <c r="A1347" t="s">
        <v>929</v>
      </c>
      <c r="B1347">
        <v>2242</v>
      </c>
      <c r="C1347" t="s">
        <v>553</v>
      </c>
      <c r="D1347" t="str">
        <f>IF('P25'!E8&lt;&gt;"",'P25'!E8,"")</f>
        <v/>
      </c>
      <c r="E1347" t="s">
        <v>409</v>
      </c>
      <c r="F1347" t="s">
        <v>508</v>
      </c>
    </row>
    <row r="1348" spans="1:6">
      <c r="A1348" t="s">
        <v>929</v>
      </c>
      <c r="B1348">
        <v>2243</v>
      </c>
      <c r="C1348" t="s">
        <v>554</v>
      </c>
      <c r="D1348" t="str">
        <f>IF('P25'!F8&lt;&gt;"",'P25'!F8,"")</f>
        <v/>
      </c>
      <c r="E1348" t="s">
        <v>409</v>
      </c>
      <c r="F1348" t="s">
        <v>508</v>
      </c>
    </row>
    <row r="1349" spans="1:6">
      <c r="A1349" t="s">
        <v>929</v>
      </c>
      <c r="B1349">
        <v>2244</v>
      </c>
      <c r="C1349" t="s">
        <v>463</v>
      </c>
      <c r="D1349" t="str">
        <f>IF('P25'!G8&lt;&gt;"",'P25'!G8,"")</f>
        <v/>
      </c>
      <c r="E1349" t="s">
        <v>409</v>
      </c>
      <c r="F1349" t="s">
        <v>508</v>
      </c>
    </row>
    <row r="1350" spans="1:6">
      <c r="A1350" t="s">
        <v>929</v>
      </c>
      <c r="B1350">
        <v>2245</v>
      </c>
      <c r="C1350" t="s">
        <v>584</v>
      </c>
      <c r="D1350" t="str">
        <f>IF('P25'!H8&lt;&gt;"",'P25'!H8,"")</f>
        <v/>
      </c>
      <c r="E1350" t="s">
        <v>409</v>
      </c>
      <c r="F1350" t="s">
        <v>508</v>
      </c>
    </row>
    <row r="1351" spans="1:6">
      <c r="A1351" t="s">
        <v>929</v>
      </c>
      <c r="B1351">
        <v>2246</v>
      </c>
      <c r="C1351" t="s">
        <v>585</v>
      </c>
      <c r="D1351" t="str">
        <f>IF('P25'!I8&lt;&gt;"",'P25'!I8,"")</f>
        <v/>
      </c>
      <c r="E1351" t="s">
        <v>409</v>
      </c>
      <c r="F1351" t="s">
        <v>508</v>
      </c>
    </row>
    <row r="1352" spans="1:6">
      <c r="A1352" t="s">
        <v>929</v>
      </c>
      <c r="B1352">
        <v>2247</v>
      </c>
      <c r="C1352" t="s">
        <v>586</v>
      </c>
      <c r="D1352" t="str">
        <f>IF('P25'!J8&lt;&gt;"",'P25'!J8,"")</f>
        <v/>
      </c>
      <c r="E1352" t="s">
        <v>409</v>
      </c>
      <c r="F1352" t="s">
        <v>508</v>
      </c>
    </row>
    <row r="1353" spans="1:6">
      <c r="A1353" t="s">
        <v>929</v>
      </c>
      <c r="B1353">
        <v>2248</v>
      </c>
      <c r="C1353" t="s">
        <v>587</v>
      </c>
      <c r="D1353" t="str">
        <f>IF('P25'!K8&lt;&gt;"",'P25'!K8,"")</f>
        <v/>
      </c>
      <c r="E1353" t="s">
        <v>409</v>
      </c>
      <c r="F1353" t="s">
        <v>508</v>
      </c>
    </row>
    <row r="1354" spans="1:6">
      <c r="A1354" t="s">
        <v>929</v>
      </c>
      <c r="B1354">
        <v>2249</v>
      </c>
      <c r="C1354" t="s">
        <v>588</v>
      </c>
      <c r="D1354" t="str">
        <f>IF('P25'!L8&lt;&gt;"",'P25'!L8,"")</f>
        <v/>
      </c>
      <c r="E1354" t="s">
        <v>409</v>
      </c>
      <c r="F1354" t="s">
        <v>508</v>
      </c>
    </row>
    <row r="1355" spans="1:6">
      <c r="A1355" t="s">
        <v>929</v>
      </c>
      <c r="B1355">
        <v>2250</v>
      </c>
      <c r="C1355" t="s">
        <v>589</v>
      </c>
      <c r="D1355" t="str">
        <f>IF('P25'!M8&lt;&gt;"",'P25'!M8,"")</f>
        <v/>
      </c>
      <c r="E1355" t="s">
        <v>409</v>
      </c>
      <c r="F1355" t="s">
        <v>508</v>
      </c>
    </row>
    <row r="1356" spans="1:6">
      <c r="A1356" t="s">
        <v>929</v>
      </c>
      <c r="B1356">
        <v>2251</v>
      </c>
      <c r="C1356" t="s">
        <v>590</v>
      </c>
      <c r="D1356" t="str">
        <f>IF('P25'!N8&lt;&gt;"",'P25'!N8,"")</f>
        <v/>
      </c>
      <c r="E1356" t="s">
        <v>409</v>
      </c>
      <c r="F1356" t="s">
        <v>508</v>
      </c>
    </row>
    <row r="1357" spans="1:6">
      <c r="A1357" t="s">
        <v>929</v>
      </c>
      <c r="B1357">
        <v>2252</v>
      </c>
      <c r="C1357" t="s">
        <v>591</v>
      </c>
      <c r="D1357">
        <f>IF('P25'!O8&lt;&gt;"",'P25'!O8,"")</f>
        <v>0</v>
      </c>
      <c r="E1357" t="s">
        <v>409</v>
      </c>
      <c r="F1357" t="s">
        <v>508</v>
      </c>
    </row>
    <row r="1358" spans="1:6">
      <c r="A1358" t="s">
        <v>929</v>
      </c>
      <c r="B1358">
        <v>2255</v>
      </c>
      <c r="C1358" t="s">
        <v>556</v>
      </c>
      <c r="D1358" t="str">
        <f>IF('P25'!C9&lt;&gt;"",'P25'!C9,"")</f>
        <v/>
      </c>
      <c r="E1358" t="s">
        <v>409</v>
      </c>
      <c r="F1358" t="s">
        <v>508</v>
      </c>
    </row>
    <row r="1359" spans="1:6">
      <c r="A1359" t="s">
        <v>929</v>
      </c>
      <c r="B1359">
        <v>2256</v>
      </c>
      <c r="C1359" t="s">
        <v>464</v>
      </c>
      <c r="D1359" t="str">
        <f>IF('P25'!D9&lt;&gt;"",'P25'!D9,"")</f>
        <v/>
      </c>
      <c r="E1359" t="s">
        <v>409</v>
      </c>
      <c r="F1359" t="s">
        <v>508</v>
      </c>
    </row>
    <row r="1360" spans="1:6">
      <c r="A1360" t="s">
        <v>929</v>
      </c>
      <c r="B1360">
        <v>2257</v>
      </c>
      <c r="C1360" t="s">
        <v>557</v>
      </c>
      <c r="D1360" t="str">
        <f>IF('P25'!E9&lt;&gt;"",'P25'!E9,"")</f>
        <v/>
      </c>
      <c r="E1360" t="s">
        <v>409</v>
      </c>
      <c r="F1360" t="s">
        <v>508</v>
      </c>
    </row>
    <row r="1361" spans="1:6">
      <c r="A1361" t="s">
        <v>929</v>
      </c>
      <c r="B1361">
        <v>2258</v>
      </c>
      <c r="C1361" t="s">
        <v>558</v>
      </c>
      <c r="D1361" t="str">
        <f>IF('P25'!F9&lt;&gt;"",'P25'!F9,"")</f>
        <v/>
      </c>
      <c r="E1361" t="s">
        <v>409</v>
      </c>
      <c r="F1361" t="s">
        <v>508</v>
      </c>
    </row>
    <row r="1362" spans="1:6">
      <c r="A1362" t="s">
        <v>929</v>
      </c>
      <c r="B1362">
        <v>2259</v>
      </c>
      <c r="C1362" t="s">
        <v>465</v>
      </c>
      <c r="D1362" t="str">
        <f>IF('P25'!G9&lt;&gt;"",'P25'!G9,"")</f>
        <v/>
      </c>
      <c r="E1362" t="s">
        <v>409</v>
      </c>
      <c r="F1362" t="s">
        <v>508</v>
      </c>
    </row>
    <row r="1363" spans="1:6">
      <c r="A1363" t="s">
        <v>929</v>
      </c>
      <c r="B1363">
        <v>2260</v>
      </c>
      <c r="C1363" t="s">
        <v>598</v>
      </c>
      <c r="D1363" t="str">
        <f>IF('P25'!H9&lt;&gt;"",'P25'!H9,"")</f>
        <v/>
      </c>
      <c r="E1363" t="s">
        <v>409</v>
      </c>
      <c r="F1363" t="s">
        <v>508</v>
      </c>
    </row>
    <row r="1364" spans="1:6">
      <c r="A1364" t="s">
        <v>929</v>
      </c>
      <c r="B1364">
        <v>2261</v>
      </c>
      <c r="C1364" t="s">
        <v>599</v>
      </c>
      <c r="D1364" t="str">
        <f>IF('P25'!I9&lt;&gt;"",'P25'!I9,"")</f>
        <v/>
      </c>
      <c r="E1364" t="s">
        <v>409</v>
      </c>
      <c r="F1364" t="s">
        <v>508</v>
      </c>
    </row>
    <row r="1365" spans="1:6">
      <c r="A1365" t="s">
        <v>929</v>
      </c>
      <c r="B1365">
        <v>2262</v>
      </c>
      <c r="C1365" t="s">
        <v>600</v>
      </c>
      <c r="D1365" t="str">
        <f>IF('P25'!J9&lt;&gt;"",'P25'!J9,"")</f>
        <v/>
      </c>
      <c r="E1365" t="s">
        <v>409</v>
      </c>
      <c r="F1365" t="s">
        <v>508</v>
      </c>
    </row>
    <row r="1366" spans="1:6">
      <c r="A1366" t="s">
        <v>929</v>
      </c>
      <c r="B1366">
        <v>2263</v>
      </c>
      <c r="C1366" t="s">
        <v>601</v>
      </c>
      <c r="D1366" t="str">
        <f>IF('P25'!K9&lt;&gt;"",'P25'!K9,"")</f>
        <v/>
      </c>
      <c r="E1366" t="s">
        <v>409</v>
      </c>
      <c r="F1366" t="s">
        <v>508</v>
      </c>
    </row>
    <row r="1367" spans="1:6">
      <c r="A1367" t="s">
        <v>929</v>
      </c>
      <c r="B1367">
        <v>2264</v>
      </c>
      <c r="C1367" t="s">
        <v>602</v>
      </c>
      <c r="D1367" t="str">
        <f>IF('P25'!L9&lt;&gt;"",'P25'!L9,"")</f>
        <v/>
      </c>
      <c r="E1367" t="s">
        <v>409</v>
      </c>
      <c r="F1367" t="s">
        <v>508</v>
      </c>
    </row>
    <row r="1368" spans="1:6">
      <c r="A1368" t="s">
        <v>929</v>
      </c>
      <c r="B1368">
        <v>2265</v>
      </c>
      <c r="C1368" t="s">
        <v>603</v>
      </c>
      <c r="D1368" t="str">
        <f>IF('P25'!M9&lt;&gt;"",'P25'!M9,"")</f>
        <v/>
      </c>
      <c r="E1368" t="s">
        <v>409</v>
      </c>
      <c r="F1368" t="s">
        <v>508</v>
      </c>
    </row>
    <row r="1369" spans="1:6">
      <c r="A1369" t="s">
        <v>929</v>
      </c>
      <c r="B1369">
        <v>2266</v>
      </c>
      <c r="C1369" t="s">
        <v>604</v>
      </c>
      <c r="D1369" t="str">
        <f>IF('P25'!N9&lt;&gt;"",'P25'!N9,"")</f>
        <v/>
      </c>
      <c r="E1369" t="s">
        <v>409</v>
      </c>
      <c r="F1369" t="s">
        <v>508</v>
      </c>
    </row>
    <row r="1370" spans="1:6">
      <c r="A1370" t="s">
        <v>929</v>
      </c>
      <c r="B1370">
        <v>2267</v>
      </c>
      <c r="C1370" t="s">
        <v>605</v>
      </c>
      <c r="D1370">
        <f>IF('P25'!O9&lt;&gt;"",'P25'!O9,"")</f>
        <v>0</v>
      </c>
      <c r="E1370" t="s">
        <v>409</v>
      </c>
      <c r="F1370" t="s">
        <v>508</v>
      </c>
    </row>
    <row r="1371" spans="1:6">
      <c r="A1371" t="s">
        <v>929</v>
      </c>
      <c r="B1371">
        <v>2269</v>
      </c>
      <c r="C1371" t="s">
        <v>417</v>
      </c>
      <c r="D1371" t="str">
        <f>IF('P25'!C10&lt;&gt;"",'P25'!C10,"")</f>
        <v/>
      </c>
      <c r="E1371" t="s">
        <v>409</v>
      </c>
      <c r="F1371" t="s">
        <v>508</v>
      </c>
    </row>
    <row r="1372" spans="1:6">
      <c r="A1372" t="s">
        <v>929</v>
      </c>
      <c r="B1372">
        <v>2270</v>
      </c>
      <c r="C1372" t="s">
        <v>466</v>
      </c>
      <c r="D1372" t="str">
        <f>IF('P25'!D10&lt;&gt;"",'P25'!D10,"")</f>
        <v/>
      </c>
      <c r="E1372" t="s">
        <v>409</v>
      </c>
      <c r="F1372" t="s">
        <v>508</v>
      </c>
    </row>
    <row r="1373" spans="1:6">
      <c r="A1373" t="s">
        <v>929</v>
      </c>
      <c r="B1373">
        <v>2271</v>
      </c>
      <c r="C1373" t="s">
        <v>418</v>
      </c>
      <c r="D1373" t="str">
        <f>IF('P25'!E10&lt;&gt;"",'P25'!E10,"")</f>
        <v/>
      </c>
      <c r="E1373" t="s">
        <v>409</v>
      </c>
      <c r="F1373" t="s">
        <v>508</v>
      </c>
    </row>
    <row r="1374" spans="1:6">
      <c r="A1374" t="s">
        <v>929</v>
      </c>
      <c r="B1374">
        <v>2272</v>
      </c>
      <c r="C1374" t="s">
        <v>559</v>
      </c>
      <c r="D1374" t="str">
        <f>IF('P25'!F10&lt;&gt;"",'P25'!F10,"")</f>
        <v/>
      </c>
      <c r="E1374" t="s">
        <v>409</v>
      </c>
      <c r="F1374" t="s">
        <v>508</v>
      </c>
    </row>
    <row r="1375" spans="1:6">
      <c r="A1375" t="s">
        <v>929</v>
      </c>
      <c r="B1375">
        <v>2273</v>
      </c>
      <c r="C1375" t="s">
        <v>467</v>
      </c>
      <c r="D1375" t="str">
        <f>IF('P25'!G10&lt;&gt;"",'P25'!G10,"")</f>
        <v/>
      </c>
      <c r="E1375" t="s">
        <v>409</v>
      </c>
      <c r="F1375" t="s">
        <v>508</v>
      </c>
    </row>
    <row r="1376" spans="1:6">
      <c r="A1376" t="s">
        <v>929</v>
      </c>
      <c r="B1376">
        <v>2274</v>
      </c>
      <c r="C1376" t="s">
        <v>612</v>
      </c>
      <c r="D1376" t="str">
        <f>IF('P25'!H10&lt;&gt;"",'P25'!H10,"")</f>
        <v/>
      </c>
      <c r="E1376" t="s">
        <v>409</v>
      </c>
      <c r="F1376" t="s">
        <v>508</v>
      </c>
    </row>
    <row r="1377" spans="1:6">
      <c r="A1377" t="s">
        <v>929</v>
      </c>
      <c r="B1377">
        <v>2275</v>
      </c>
      <c r="C1377" t="s">
        <v>613</v>
      </c>
      <c r="D1377" t="str">
        <f>IF('P25'!I10&lt;&gt;"",'P25'!I10,"")</f>
        <v/>
      </c>
      <c r="E1377" t="s">
        <v>409</v>
      </c>
      <c r="F1377" t="s">
        <v>508</v>
      </c>
    </row>
    <row r="1378" spans="1:6">
      <c r="A1378" t="s">
        <v>929</v>
      </c>
      <c r="B1378">
        <v>2276</v>
      </c>
      <c r="C1378" t="s">
        <v>614</v>
      </c>
      <c r="D1378" t="str">
        <f>IF('P25'!J10&lt;&gt;"",'P25'!J10,"")</f>
        <v/>
      </c>
      <c r="E1378" t="s">
        <v>409</v>
      </c>
      <c r="F1378" t="s">
        <v>508</v>
      </c>
    </row>
    <row r="1379" spans="1:6">
      <c r="A1379" t="s">
        <v>929</v>
      </c>
      <c r="B1379">
        <v>2277</v>
      </c>
      <c r="C1379" t="s">
        <v>615</v>
      </c>
      <c r="D1379" t="str">
        <f>IF('P25'!K10&lt;&gt;"",'P25'!K10,"")</f>
        <v/>
      </c>
      <c r="E1379" t="s">
        <v>409</v>
      </c>
      <c r="F1379" t="s">
        <v>508</v>
      </c>
    </row>
    <row r="1380" spans="1:6">
      <c r="A1380" t="s">
        <v>929</v>
      </c>
      <c r="B1380">
        <v>2278</v>
      </c>
      <c r="C1380" t="s">
        <v>616</v>
      </c>
      <c r="D1380" t="str">
        <f>IF('P25'!L10&lt;&gt;"",'P25'!L10,"")</f>
        <v/>
      </c>
      <c r="E1380" t="s">
        <v>409</v>
      </c>
      <c r="F1380" t="s">
        <v>508</v>
      </c>
    </row>
    <row r="1381" spans="1:6">
      <c r="A1381" t="s">
        <v>929</v>
      </c>
      <c r="B1381">
        <v>2279</v>
      </c>
      <c r="C1381" t="s">
        <v>617</v>
      </c>
      <c r="D1381" t="str">
        <f>IF('P25'!M10&lt;&gt;"",'P25'!M10,"")</f>
        <v/>
      </c>
      <c r="E1381" t="s">
        <v>409</v>
      </c>
      <c r="F1381" t="s">
        <v>508</v>
      </c>
    </row>
    <row r="1382" spans="1:6">
      <c r="A1382" t="s">
        <v>929</v>
      </c>
      <c r="B1382">
        <v>2280</v>
      </c>
      <c r="C1382" t="s">
        <v>618</v>
      </c>
      <c r="D1382" t="str">
        <f>IF('P25'!N10&lt;&gt;"",'P25'!N10,"")</f>
        <v/>
      </c>
      <c r="E1382" t="s">
        <v>409</v>
      </c>
      <c r="F1382" t="s">
        <v>508</v>
      </c>
    </row>
    <row r="1383" spans="1:6">
      <c r="A1383" t="s">
        <v>929</v>
      </c>
      <c r="B1383">
        <v>2281</v>
      </c>
      <c r="C1383" t="s">
        <v>619</v>
      </c>
      <c r="D1383">
        <f>IF('P25'!O10&lt;&gt;"",'P25'!O10,"")</f>
        <v>0</v>
      </c>
      <c r="E1383" t="s">
        <v>409</v>
      </c>
      <c r="F1383" t="s">
        <v>508</v>
      </c>
    </row>
    <row r="1384" spans="1:6">
      <c r="A1384" t="s">
        <v>929</v>
      </c>
      <c r="B1384">
        <v>2299</v>
      </c>
      <c r="C1384" t="s">
        <v>424</v>
      </c>
      <c r="D1384" t="str">
        <f>IF('P25'!C15&lt;&gt;"",'P25'!C15,"")</f>
        <v/>
      </c>
      <c r="E1384" t="s">
        <v>409</v>
      </c>
      <c r="F1384" t="s">
        <v>508</v>
      </c>
    </row>
    <row r="1385" spans="1:6">
      <c r="A1385" t="s">
        <v>929</v>
      </c>
      <c r="B1385">
        <v>2300</v>
      </c>
      <c r="C1385" t="s">
        <v>473</v>
      </c>
      <c r="D1385" t="str">
        <f>IF('P25'!D15&lt;&gt;"",'P25'!D15,"")</f>
        <v/>
      </c>
      <c r="E1385" t="s">
        <v>409</v>
      </c>
      <c r="F1385" t="s">
        <v>508</v>
      </c>
    </row>
    <row r="1386" spans="1:6">
      <c r="A1386" t="s">
        <v>929</v>
      </c>
      <c r="B1386">
        <v>2301</v>
      </c>
      <c r="C1386" t="s">
        <v>425</v>
      </c>
      <c r="D1386" t="str">
        <f>IF('P25'!E15&lt;&gt;"",'P25'!E15,"")</f>
        <v/>
      </c>
      <c r="E1386" t="s">
        <v>409</v>
      </c>
      <c r="F1386" t="s">
        <v>508</v>
      </c>
    </row>
    <row r="1387" spans="1:6">
      <c r="A1387" t="s">
        <v>929</v>
      </c>
      <c r="B1387">
        <v>2302</v>
      </c>
      <c r="C1387" t="s">
        <v>684</v>
      </c>
      <c r="D1387" t="str">
        <f>IF('P25'!F15&lt;&gt;"",'P25'!F15,"")</f>
        <v/>
      </c>
      <c r="E1387" t="s">
        <v>409</v>
      </c>
      <c r="F1387" t="s">
        <v>508</v>
      </c>
    </row>
    <row r="1388" spans="1:6">
      <c r="A1388" t="s">
        <v>929</v>
      </c>
      <c r="B1388">
        <v>2303</v>
      </c>
      <c r="C1388" t="s">
        <v>474</v>
      </c>
      <c r="D1388" t="str">
        <f>IF('P25'!G15&lt;&gt;"",'P25'!G15,"")</f>
        <v/>
      </c>
      <c r="E1388" t="s">
        <v>409</v>
      </c>
      <c r="F1388" t="s">
        <v>508</v>
      </c>
    </row>
    <row r="1389" spans="1:6">
      <c r="A1389" t="s">
        <v>929</v>
      </c>
      <c r="B1389">
        <v>2304</v>
      </c>
      <c r="C1389" t="s">
        <v>685</v>
      </c>
      <c r="D1389" t="str">
        <f>IF('P25'!H15&lt;&gt;"",'P25'!H15,"")</f>
        <v/>
      </c>
      <c r="E1389" t="s">
        <v>409</v>
      </c>
      <c r="F1389" t="s">
        <v>508</v>
      </c>
    </row>
    <row r="1390" spans="1:6">
      <c r="A1390" t="s">
        <v>929</v>
      </c>
      <c r="B1390">
        <v>2305</v>
      </c>
      <c r="C1390" t="s">
        <v>686</v>
      </c>
      <c r="D1390" t="str">
        <f>IF('P25'!I15&lt;&gt;"",'P25'!I15,"")</f>
        <v/>
      </c>
      <c r="E1390" t="s">
        <v>409</v>
      </c>
      <c r="F1390" t="s">
        <v>508</v>
      </c>
    </row>
    <row r="1391" spans="1:6">
      <c r="A1391" t="s">
        <v>929</v>
      </c>
      <c r="B1391">
        <v>2306</v>
      </c>
      <c r="C1391" t="s">
        <v>687</v>
      </c>
      <c r="D1391" t="str">
        <f>IF('P25'!J15&lt;&gt;"",'P25'!J15,"")</f>
        <v/>
      </c>
      <c r="E1391" t="s">
        <v>409</v>
      </c>
      <c r="F1391" t="s">
        <v>508</v>
      </c>
    </row>
    <row r="1392" spans="1:6">
      <c r="A1392" t="s">
        <v>929</v>
      </c>
      <c r="B1392">
        <v>2307</v>
      </c>
      <c r="C1392" t="s">
        <v>688</v>
      </c>
      <c r="D1392" t="str">
        <f>IF('P25'!K15&lt;&gt;"",'P25'!K15,"")</f>
        <v/>
      </c>
      <c r="E1392" t="s">
        <v>409</v>
      </c>
      <c r="F1392" t="s">
        <v>508</v>
      </c>
    </row>
    <row r="1393" spans="1:6">
      <c r="A1393" t="s">
        <v>929</v>
      </c>
      <c r="B1393">
        <v>2308</v>
      </c>
      <c r="C1393" t="s">
        <v>689</v>
      </c>
      <c r="D1393" t="str">
        <f>IF('P25'!L15&lt;&gt;"",'P25'!L15,"")</f>
        <v/>
      </c>
      <c r="E1393" t="s">
        <v>409</v>
      </c>
      <c r="F1393" t="s">
        <v>508</v>
      </c>
    </row>
    <row r="1394" spans="1:6">
      <c r="A1394" t="s">
        <v>929</v>
      </c>
      <c r="B1394">
        <v>2309</v>
      </c>
      <c r="C1394" t="s">
        <v>690</v>
      </c>
      <c r="D1394" t="str">
        <f>IF('P25'!M15&lt;&gt;"",'P25'!M15,"")</f>
        <v/>
      </c>
      <c r="E1394" t="s">
        <v>409</v>
      </c>
      <c r="F1394" t="s">
        <v>508</v>
      </c>
    </row>
    <row r="1395" spans="1:6">
      <c r="A1395" t="s">
        <v>929</v>
      </c>
      <c r="B1395">
        <v>2310</v>
      </c>
      <c r="C1395" t="s">
        <v>691</v>
      </c>
      <c r="D1395" t="str">
        <f>IF('P25'!N15&lt;&gt;"",'P25'!N15,"")</f>
        <v/>
      </c>
      <c r="E1395" t="s">
        <v>409</v>
      </c>
      <c r="F1395" t="s">
        <v>508</v>
      </c>
    </row>
    <row r="1396" spans="1:6">
      <c r="A1396" t="s">
        <v>929</v>
      </c>
      <c r="B1396">
        <v>2311</v>
      </c>
      <c r="C1396" t="s">
        <v>692</v>
      </c>
      <c r="D1396">
        <f>IF('P25'!O15&lt;&gt;"",'P25'!O15,"")</f>
        <v>0</v>
      </c>
      <c r="E1396" t="s">
        <v>409</v>
      </c>
      <c r="F1396" t="s">
        <v>508</v>
      </c>
    </row>
    <row r="1397" spans="1:6">
      <c r="A1397" t="s">
        <v>929</v>
      </c>
      <c r="B1397">
        <v>2313</v>
      </c>
      <c r="C1397" t="s">
        <v>565</v>
      </c>
      <c r="D1397" t="str">
        <f>IF('P25'!C16&lt;&gt;"",'P25'!C16,"")</f>
        <v/>
      </c>
      <c r="E1397" t="s">
        <v>409</v>
      </c>
      <c r="F1397" t="s">
        <v>508</v>
      </c>
    </row>
    <row r="1398" spans="1:6">
      <c r="A1398" t="s">
        <v>929</v>
      </c>
      <c r="B1398">
        <v>2314</v>
      </c>
      <c r="C1398" t="s">
        <v>475</v>
      </c>
      <c r="D1398" t="str">
        <f>IF('P25'!D16&lt;&gt;"",'P25'!D16,"")</f>
        <v/>
      </c>
      <c r="E1398" t="s">
        <v>409</v>
      </c>
      <c r="F1398" t="s">
        <v>508</v>
      </c>
    </row>
    <row r="1399" spans="1:6">
      <c r="A1399" t="s">
        <v>929</v>
      </c>
      <c r="B1399">
        <v>2315</v>
      </c>
      <c r="C1399" t="s">
        <v>514</v>
      </c>
      <c r="D1399" t="str">
        <f>IF('P25'!E16&lt;&gt;"",'P25'!E16,"")</f>
        <v/>
      </c>
      <c r="E1399" t="s">
        <v>409</v>
      </c>
      <c r="F1399" t="s">
        <v>508</v>
      </c>
    </row>
    <row r="1400" spans="1:6">
      <c r="A1400" t="s">
        <v>929</v>
      </c>
      <c r="B1400">
        <v>2316</v>
      </c>
      <c r="C1400" t="s">
        <v>700</v>
      </c>
      <c r="D1400" t="str">
        <f>IF('P25'!F16&lt;&gt;"",'P25'!F16,"")</f>
        <v/>
      </c>
      <c r="E1400" t="s">
        <v>409</v>
      </c>
      <c r="F1400" t="s">
        <v>508</v>
      </c>
    </row>
    <row r="1401" spans="1:6">
      <c r="A1401" t="s">
        <v>929</v>
      </c>
      <c r="B1401">
        <v>2317</v>
      </c>
      <c r="C1401" t="s">
        <v>476</v>
      </c>
      <c r="D1401" t="str">
        <f>IF('P25'!G16&lt;&gt;"",'P25'!G16,"")</f>
        <v/>
      </c>
      <c r="E1401" t="s">
        <v>409</v>
      </c>
      <c r="F1401" t="s">
        <v>508</v>
      </c>
    </row>
    <row r="1402" spans="1:6">
      <c r="A1402" t="s">
        <v>929</v>
      </c>
      <c r="B1402">
        <v>2318</v>
      </c>
      <c r="C1402" t="s">
        <v>701</v>
      </c>
      <c r="D1402" t="str">
        <f>IF('P25'!H16&lt;&gt;"",'P25'!H16,"")</f>
        <v/>
      </c>
      <c r="E1402" t="s">
        <v>409</v>
      </c>
      <c r="F1402" t="s">
        <v>508</v>
      </c>
    </row>
    <row r="1403" spans="1:6">
      <c r="A1403" t="s">
        <v>929</v>
      </c>
      <c r="B1403">
        <v>2319</v>
      </c>
      <c r="C1403" t="s">
        <v>702</v>
      </c>
      <c r="D1403" t="str">
        <f>IF('P25'!I16&lt;&gt;"",'P25'!I16,"")</f>
        <v/>
      </c>
      <c r="E1403" t="s">
        <v>409</v>
      </c>
      <c r="F1403" t="s">
        <v>508</v>
      </c>
    </row>
    <row r="1404" spans="1:6">
      <c r="A1404" t="s">
        <v>929</v>
      </c>
      <c r="B1404">
        <v>2320</v>
      </c>
      <c r="C1404" t="s">
        <v>703</v>
      </c>
      <c r="D1404" t="str">
        <f>IF('P25'!J16&lt;&gt;"",'P25'!J16,"")</f>
        <v/>
      </c>
      <c r="E1404" t="s">
        <v>409</v>
      </c>
      <c r="F1404" t="s">
        <v>508</v>
      </c>
    </row>
    <row r="1405" spans="1:6">
      <c r="A1405" t="s">
        <v>929</v>
      </c>
      <c r="B1405">
        <v>2321</v>
      </c>
      <c r="C1405" t="s">
        <v>704</v>
      </c>
      <c r="D1405" t="str">
        <f>IF('P25'!K16&lt;&gt;"",'P25'!K16,"")</f>
        <v/>
      </c>
      <c r="E1405" t="s">
        <v>409</v>
      </c>
      <c r="F1405" t="s">
        <v>508</v>
      </c>
    </row>
    <row r="1406" spans="1:6">
      <c r="A1406" t="s">
        <v>929</v>
      </c>
      <c r="B1406">
        <v>2322</v>
      </c>
      <c r="C1406" t="s">
        <v>705</v>
      </c>
      <c r="D1406" t="str">
        <f>IF('P25'!L16&lt;&gt;"",'P25'!L16,"")</f>
        <v/>
      </c>
      <c r="E1406" t="s">
        <v>409</v>
      </c>
      <c r="F1406" t="s">
        <v>508</v>
      </c>
    </row>
    <row r="1407" spans="1:6">
      <c r="A1407" t="s">
        <v>929</v>
      </c>
      <c r="B1407">
        <v>2323</v>
      </c>
      <c r="C1407" t="s">
        <v>706</v>
      </c>
      <c r="D1407" t="str">
        <f>IF('P25'!M16&lt;&gt;"",'P25'!M16,"")</f>
        <v/>
      </c>
      <c r="E1407" t="s">
        <v>409</v>
      </c>
      <c r="F1407" t="s">
        <v>508</v>
      </c>
    </row>
    <row r="1408" spans="1:6">
      <c r="A1408" t="s">
        <v>929</v>
      </c>
      <c r="B1408">
        <v>2324</v>
      </c>
      <c r="C1408" t="s">
        <v>707</v>
      </c>
      <c r="D1408" t="str">
        <f>IF('P25'!N16&lt;&gt;"",'P25'!N16,"")</f>
        <v/>
      </c>
      <c r="E1408" t="s">
        <v>409</v>
      </c>
      <c r="F1408" t="s">
        <v>508</v>
      </c>
    </row>
    <row r="1409" spans="1:6">
      <c r="A1409" t="s">
        <v>929</v>
      </c>
      <c r="B1409">
        <v>2325</v>
      </c>
      <c r="C1409" t="s">
        <v>708</v>
      </c>
      <c r="D1409">
        <f>IF('P25'!O16&lt;&gt;"",'P25'!O16,"")</f>
        <v>0</v>
      </c>
      <c r="E1409" t="s">
        <v>409</v>
      </c>
      <c r="F1409" t="s">
        <v>508</v>
      </c>
    </row>
    <row r="1410" spans="1:6">
      <c r="A1410" t="s">
        <v>929</v>
      </c>
      <c r="B1410">
        <v>2327</v>
      </c>
      <c r="C1410" t="s">
        <v>427</v>
      </c>
      <c r="D1410" t="str">
        <f>IF('P25'!C17&lt;&gt;"",'P25'!C17,"")</f>
        <v/>
      </c>
      <c r="E1410" t="s">
        <v>409</v>
      </c>
      <c r="F1410" t="s">
        <v>508</v>
      </c>
    </row>
    <row r="1411" spans="1:6">
      <c r="A1411" t="s">
        <v>929</v>
      </c>
      <c r="B1411">
        <v>2328</v>
      </c>
      <c r="C1411" t="s">
        <v>477</v>
      </c>
      <c r="D1411" t="str">
        <f>IF('P25'!D17&lt;&gt;"",'P25'!D17,"")</f>
        <v/>
      </c>
      <c r="E1411" t="s">
        <v>409</v>
      </c>
      <c r="F1411" t="s">
        <v>508</v>
      </c>
    </row>
    <row r="1412" spans="1:6">
      <c r="A1412" t="s">
        <v>929</v>
      </c>
      <c r="B1412">
        <v>2329</v>
      </c>
      <c r="C1412" t="s">
        <v>428</v>
      </c>
      <c r="D1412" t="str">
        <f>IF('P25'!E17&lt;&gt;"",'P25'!E17,"")</f>
        <v/>
      </c>
      <c r="E1412" t="s">
        <v>409</v>
      </c>
      <c r="F1412" t="s">
        <v>508</v>
      </c>
    </row>
    <row r="1413" spans="1:6">
      <c r="A1413" t="s">
        <v>929</v>
      </c>
      <c r="B1413">
        <v>2330</v>
      </c>
      <c r="C1413" t="s">
        <v>716</v>
      </c>
      <c r="D1413" t="str">
        <f>IF('P25'!F17&lt;&gt;"",'P25'!F17,"")</f>
        <v/>
      </c>
      <c r="E1413" t="s">
        <v>409</v>
      </c>
      <c r="F1413" t="s">
        <v>508</v>
      </c>
    </row>
    <row r="1414" spans="1:6">
      <c r="A1414" t="s">
        <v>929</v>
      </c>
      <c r="B1414">
        <v>2331</v>
      </c>
      <c r="C1414" t="s">
        <v>478</v>
      </c>
      <c r="D1414" t="str">
        <f>IF('P25'!G17&lt;&gt;"",'P25'!G17,"")</f>
        <v/>
      </c>
      <c r="E1414" t="s">
        <v>409</v>
      </c>
      <c r="F1414" t="s">
        <v>508</v>
      </c>
    </row>
    <row r="1415" spans="1:6">
      <c r="A1415" t="s">
        <v>929</v>
      </c>
      <c r="B1415">
        <v>2332</v>
      </c>
      <c r="C1415" t="s">
        <v>717</v>
      </c>
      <c r="D1415" t="str">
        <f>IF('P25'!H17&lt;&gt;"",'P25'!H17,"")</f>
        <v/>
      </c>
      <c r="E1415" t="s">
        <v>409</v>
      </c>
      <c r="F1415" t="s">
        <v>508</v>
      </c>
    </row>
    <row r="1416" spans="1:6">
      <c r="A1416" t="s">
        <v>929</v>
      </c>
      <c r="B1416">
        <v>2333</v>
      </c>
      <c r="C1416" t="s">
        <v>718</v>
      </c>
      <c r="D1416" t="str">
        <f>IF('P25'!I17&lt;&gt;"",'P25'!I17,"")</f>
        <v/>
      </c>
      <c r="E1416" t="s">
        <v>409</v>
      </c>
      <c r="F1416" t="s">
        <v>508</v>
      </c>
    </row>
    <row r="1417" spans="1:6">
      <c r="A1417" t="s">
        <v>929</v>
      </c>
      <c r="B1417">
        <v>2334</v>
      </c>
      <c r="C1417" t="s">
        <v>719</v>
      </c>
      <c r="D1417" t="str">
        <f>IF('P25'!J17&lt;&gt;"",'P25'!J17,"")</f>
        <v/>
      </c>
      <c r="E1417" t="s">
        <v>409</v>
      </c>
      <c r="F1417" t="s">
        <v>508</v>
      </c>
    </row>
    <row r="1418" spans="1:6">
      <c r="A1418" t="s">
        <v>929</v>
      </c>
      <c r="B1418">
        <v>2335</v>
      </c>
      <c r="C1418" t="s">
        <v>720</v>
      </c>
      <c r="D1418" t="str">
        <f>IF('P25'!K17&lt;&gt;"",'P25'!K17,"")</f>
        <v/>
      </c>
      <c r="E1418" t="s">
        <v>409</v>
      </c>
      <c r="F1418" t="s">
        <v>508</v>
      </c>
    </row>
    <row r="1419" spans="1:6">
      <c r="A1419" t="s">
        <v>929</v>
      </c>
      <c r="B1419">
        <v>2336</v>
      </c>
      <c r="C1419" t="s">
        <v>721</v>
      </c>
      <c r="D1419" t="str">
        <f>IF('P25'!L17&lt;&gt;"",'P25'!L17,"")</f>
        <v/>
      </c>
      <c r="E1419" t="s">
        <v>409</v>
      </c>
      <c r="F1419" t="s">
        <v>508</v>
      </c>
    </row>
    <row r="1420" spans="1:6">
      <c r="A1420" t="s">
        <v>929</v>
      </c>
      <c r="B1420">
        <v>2337</v>
      </c>
      <c r="C1420" t="s">
        <v>722</v>
      </c>
      <c r="D1420" t="str">
        <f>IF('P25'!M17&lt;&gt;"",'P25'!M17,"")</f>
        <v/>
      </c>
      <c r="E1420" t="s">
        <v>409</v>
      </c>
      <c r="F1420" t="s">
        <v>508</v>
      </c>
    </row>
    <row r="1421" spans="1:6">
      <c r="A1421" t="s">
        <v>929</v>
      </c>
      <c r="B1421">
        <v>2338</v>
      </c>
      <c r="C1421" t="s">
        <v>723</v>
      </c>
      <c r="D1421" t="str">
        <f>IF('P25'!N17&lt;&gt;"",'P25'!N17,"")</f>
        <v/>
      </c>
      <c r="E1421" t="s">
        <v>409</v>
      </c>
      <c r="F1421" t="s">
        <v>508</v>
      </c>
    </row>
    <row r="1422" spans="1:6">
      <c r="A1422" t="s">
        <v>929</v>
      </c>
      <c r="B1422">
        <v>2339</v>
      </c>
      <c r="C1422" t="s">
        <v>724</v>
      </c>
      <c r="D1422">
        <f>IF('P25'!O17&lt;&gt;"",'P25'!O17,"")</f>
        <v>0</v>
      </c>
      <c r="E1422" t="s">
        <v>409</v>
      </c>
      <c r="F1422" t="s">
        <v>508</v>
      </c>
    </row>
    <row r="1423" spans="1:6">
      <c r="A1423" t="s">
        <v>929</v>
      </c>
      <c r="B1423">
        <v>2341</v>
      </c>
      <c r="C1423" t="s">
        <v>503</v>
      </c>
      <c r="D1423" t="str">
        <f>IF('P25'!C18&lt;&gt;"",'P25'!C18,"")</f>
        <v/>
      </c>
      <c r="E1423" t="s">
        <v>409</v>
      </c>
      <c r="F1423" t="s">
        <v>508</v>
      </c>
    </row>
    <row r="1424" spans="1:6">
      <c r="A1424" t="s">
        <v>929</v>
      </c>
      <c r="B1424">
        <v>2342</v>
      </c>
      <c r="C1424" t="s">
        <v>430</v>
      </c>
      <c r="D1424" t="str">
        <f>IF('P25'!D18&lt;&gt;"",'P25'!D18,"")</f>
        <v/>
      </c>
      <c r="E1424" t="s">
        <v>409</v>
      </c>
      <c r="F1424" t="s">
        <v>508</v>
      </c>
    </row>
    <row r="1425" spans="1:6">
      <c r="A1425" t="s">
        <v>929</v>
      </c>
      <c r="B1425">
        <v>2343</v>
      </c>
      <c r="C1425" t="s">
        <v>515</v>
      </c>
      <c r="D1425" t="str">
        <f>IF('P25'!E18&lt;&gt;"",'P25'!E18,"")</f>
        <v/>
      </c>
      <c r="E1425" t="s">
        <v>409</v>
      </c>
      <c r="F1425" t="s">
        <v>508</v>
      </c>
    </row>
    <row r="1426" spans="1:6">
      <c r="A1426" t="s">
        <v>929</v>
      </c>
      <c r="B1426">
        <v>2344</v>
      </c>
      <c r="C1426" t="s">
        <v>732</v>
      </c>
      <c r="D1426" t="str">
        <f>IF('P25'!F18&lt;&gt;"",'P25'!F18,"")</f>
        <v/>
      </c>
      <c r="E1426" t="s">
        <v>409</v>
      </c>
      <c r="F1426" t="s">
        <v>508</v>
      </c>
    </row>
    <row r="1427" spans="1:6">
      <c r="A1427" t="s">
        <v>929</v>
      </c>
      <c r="B1427">
        <v>2345</v>
      </c>
      <c r="C1427" t="s">
        <v>479</v>
      </c>
      <c r="D1427" t="str">
        <f>IF('P25'!G18&lt;&gt;"",'P25'!G18,"")</f>
        <v/>
      </c>
      <c r="E1427" t="s">
        <v>409</v>
      </c>
      <c r="F1427" t="s">
        <v>508</v>
      </c>
    </row>
    <row r="1428" spans="1:6">
      <c r="A1428" t="s">
        <v>929</v>
      </c>
      <c r="B1428">
        <v>2346</v>
      </c>
      <c r="C1428" t="s">
        <v>486</v>
      </c>
      <c r="D1428" t="str">
        <f>IF('P25'!H18&lt;&gt;"",'P25'!H18,"")</f>
        <v/>
      </c>
      <c r="E1428" t="s">
        <v>409</v>
      </c>
      <c r="F1428" t="s">
        <v>508</v>
      </c>
    </row>
    <row r="1429" spans="1:6">
      <c r="A1429" t="s">
        <v>929</v>
      </c>
      <c r="B1429">
        <v>2347</v>
      </c>
      <c r="C1429" t="s">
        <v>733</v>
      </c>
      <c r="D1429" t="str">
        <f>IF('P25'!I18&lt;&gt;"",'P25'!I18,"")</f>
        <v/>
      </c>
      <c r="E1429" t="s">
        <v>409</v>
      </c>
      <c r="F1429" t="s">
        <v>508</v>
      </c>
    </row>
    <row r="1430" spans="1:6">
      <c r="A1430" t="s">
        <v>929</v>
      </c>
      <c r="B1430">
        <v>2348</v>
      </c>
      <c r="C1430" t="s">
        <v>734</v>
      </c>
      <c r="D1430" t="str">
        <f>IF('P25'!J18&lt;&gt;"",'P25'!J18,"")</f>
        <v/>
      </c>
      <c r="E1430" t="s">
        <v>409</v>
      </c>
      <c r="F1430" t="s">
        <v>508</v>
      </c>
    </row>
    <row r="1431" spans="1:6">
      <c r="A1431" t="s">
        <v>929</v>
      </c>
      <c r="B1431">
        <v>2349</v>
      </c>
      <c r="C1431" t="s">
        <v>735</v>
      </c>
      <c r="D1431" t="str">
        <f>IF('P25'!K18&lt;&gt;"",'P25'!K18,"")</f>
        <v/>
      </c>
      <c r="E1431" t="s">
        <v>409</v>
      </c>
      <c r="F1431" t="s">
        <v>508</v>
      </c>
    </row>
    <row r="1432" spans="1:6">
      <c r="A1432" t="s">
        <v>929</v>
      </c>
      <c r="B1432">
        <v>2350</v>
      </c>
      <c r="C1432" t="s">
        <v>736</v>
      </c>
      <c r="D1432" t="str">
        <f>IF('P25'!L18&lt;&gt;"",'P25'!L18,"")</f>
        <v/>
      </c>
      <c r="E1432" t="s">
        <v>409</v>
      </c>
      <c r="F1432" t="s">
        <v>508</v>
      </c>
    </row>
    <row r="1433" spans="1:6">
      <c r="A1433" t="s">
        <v>929</v>
      </c>
      <c r="B1433">
        <v>2351</v>
      </c>
      <c r="C1433" t="s">
        <v>737</v>
      </c>
      <c r="D1433" t="str">
        <f>IF('P25'!M18&lt;&gt;"",'P25'!M18,"")</f>
        <v/>
      </c>
      <c r="E1433" t="s">
        <v>409</v>
      </c>
      <c r="F1433" t="s">
        <v>508</v>
      </c>
    </row>
    <row r="1434" spans="1:6">
      <c r="A1434" t="s">
        <v>929</v>
      </c>
      <c r="B1434">
        <v>2352</v>
      </c>
      <c r="C1434" t="s">
        <v>738</v>
      </c>
      <c r="D1434" t="str">
        <f>IF('P25'!N18&lt;&gt;"",'P25'!N18,"")</f>
        <v/>
      </c>
      <c r="E1434" t="s">
        <v>409</v>
      </c>
      <c r="F1434" t="s">
        <v>508</v>
      </c>
    </row>
    <row r="1435" spans="1:6">
      <c r="A1435" t="s">
        <v>929</v>
      </c>
      <c r="B1435">
        <v>2353</v>
      </c>
      <c r="C1435" t="s">
        <v>739</v>
      </c>
      <c r="D1435">
        <f>IF('P25'!O18&lt;&gt;"",'P25'!O18,"")</f>
        <v>0</v>
      </c>
      <c r="E1435" t="s">
        <v>409</v>
      </c>
      <c r="F1435" t="s">
        <v>508</v>
      </c>
    </row>
    <row r="1436" spans="1:6">
      <c r="A1436" t="s">
        <v>929</v>
      </c>
      <c r="B1436">
        <v>2355</v>
      </c>
      <c r="C1436" t="s">
        <v>747</v>
      </c>
      <c r="D1436" t="str">
        <f>IF('P25'!C19&lt;&gt;"",'P25'!C19,"")</f>
        <v/>
      </c>
      <c r="E1436" t="s">
        <v>409</v>
      </c>
      <c r="F1436" t="s">
        <v>508</v>
      </c>
    </row>
    <row r="1437" spans="1:6">
      <c r="A1437" t="s">
        <v>929</v>
      </c>
      <c r="B1437">
        <v>2356</v>
      </c>
      <c r="C1437" t="s">
        <v>451</v>
      </c>
      <c r="D1437" t="str">
        <f>IF('P25'!D19&lt;&gt;"",'P25'!D19,"")</f>
        <v/>
      </c>
      <c r="E1437" t="s">
        <v>409</v>
      </c>
      <c r="F1437" t="s">
        <v>508</v>
      </c>
    </row>
    <row r="1438" spans="1:6">
      <c r="A1438" t="s">
        <v>929</v>
      </c>
      <c r="B1438">
        <v>2357</v>
      </c>
      <c r="C1438" t="s">
        <v>433</v>
      </c>
      <c r="D1438" t="str">
        <f>IF('P25'!E19&lt;&gt;"",'P25'!E19,"")</f>
        <v/>
      </c>
      <c r="E1438" t="s">
        <v>409</v>
      </c>
      <c r="F1438" t="s">
        <v>508</v>
      </c>
    </row>
    <row r="1439" spans="1:6">
      <c r="A1439" t="s">
        <v>929</v>
      </c>
      <c r="B1439">
        <v>2358</v>
      </c>
      <c r="C1439" t="s">
        <v>748</v>
      </c>
      <c r="D1439" t="str">
        <f>IF('P25'!F19&lt;&gt;"",'P25'!F19,"")</f>
        <v/>
      </c>
      <c r="E1439" t="s">
        <v>409</v>
      </c>
      <c r="F1439" t="s">
        <v>508</v>
      </c>
    </row>
    <row r="1440" spans="1:6">
      <c r="A1440" t="s">
        <v>929</v>
      </c>
      <c r="B1440">
        <v>2359</v>
      </c>
      <c r="C1440" t="s">
        <v>434</v>
      </c>
      <c r="D1440" t="str">
        <f>IF('P25'!G19&lt;&gt;"",'P25'!G19,"")</f>
        <v/>
      </c>
      <c r="E1440" t="s">
        <v>409</v>
      </c>
      <c r="F1440" t="s">
        <v>508</v>
      </c>
    </row>
    <row r="1441" spans="1:6">
      <c r="A1441" t="s">
        <v>929</v>
      </c>
      <c r="B1441">
        <v>2360</v>
      </c>
      <c r="C1441" t="s">
        <v>516</v>
      </c>
      <c r="D1441" t="str">
        <f>IF('P25'!H19&lt;&gt;"",'P25'!H19,"")</f>
        <v/>
      </c>
      <c r="E1441" t="s">
        <v>409</v>
      </c>
      <c r="F1441" t="s">
        <v>508</v>
      </c>
    </row>
    <row r="1442" spans="1:6">
      <c r="A1442" t="s">
        <v>929</v>
      </c>
      <c r="B1442">
        <v>2361</v>
      </c>
      <c r="C1442" t="s">
        <v>749</v>
      </c>
      <c r="D1442" t="str">
        <f>IF('P25'!I19&lt;&gt;"",'P25'!I19,"")</f>
        <v/>
      </c>
      <c r="E1442" t="s">
        <v>409</v>
      </c>
      <c r="F1442" t="s">
        <v>508</v>
      </c>
    </row>
    <row r="1443" spans="1:6">
      <c r="A1443" t="s">
        <v>929</v>
      </c>
      <c r="B1443">
        <v>2362</v>
      </c>
      <c r="C1443" t="s">
        <v>750</v>
      </c>
      <c r="D1443" t="str">
        <f>IF('P25'!J19&lt;&gt;"",'P25'!J19,"")</f>
        <v/>
      </c>
      <c r="E1443" t="s">
        <v>409</v>
      </c>
      <c r="F1443" t="s">
        <v>508</v>
      </c>
    </row>
    <row r="1444" spans="1:6">
      <c r="A1444" t="s">
        <v>929</v>
      </c>
      <c r="B1444">
        <v>2363</v>
      </c>
      <c r="C1444" t="s">
        <v>751</v>
      </c>
      <c r="D1444" t="str">
        <f>IF('P25'!K19&lt;&gt;"",'P25'!K19,"")</f>
        <v/>
      </c>
      <c r="E1444" t="s">
        <v>409</v>
      </c>
      <c r="F1444" t="s">
        <v>508</v>
      </c>
    </row>
    <row r="1445" spans="1:6">
      <c r="A1445" t="s">
        <v>929</v>
      </c>
      <c r="B1445">
        <v>2364</v>
      </c>
      <c r="C1445" t="s">
        <v>752</v>
      </c>
      <c r="D1445" t="str">
        <f>IF('P25'!L19&lt;&gt;"",'P25'!L19,"")</f>
        <v/>
      </c>
      <c r="E1445" t="s">
        <v>409</v>
      </c>
      <c r="F1445" t="s">
        <v>508</v>
      </c>
    </row>
    <row r="1446" spans="1:6">
      <c r="A1446" t="s">
        <v>929</v>
      </c>
      <c r="B1446">
        <v>2365</v>
      </c>
      <c r="C1446" t="s">
        <v>753</v>
      </c>
      <c r="D1446" t="str">
        <f>IF('P25'!M19&lt;&gt;"",'P25'!M19,"")</f>
        <v/>
      </c>
      <c r="E1446" t="s">
        <v>409</v>
      </c>
      <c r="F1446" t="s">
        <v>508</v>
      </c>
    </row>
    <row r="1447" spans="1:6">
      <c r="A1447" t="s">
        <v>929</v>
      </c>
      <c r="B1447">
        <v>2366</v>
      </c>
      <c r="C1447" t="s">
        <v>754</v>
      </c>
      <c r="D1447" t="str">
        <f>IF('P25'!N19&lt;&gt;"",'P25'!N19,"")</f>
        <v/>
      </c>
      <c r="E1447" t="s">
        <v>409</v>
      </c>
      <c r="F1447" t="s">
        <v>508</v>
      </c>
    </row>
    <row r="1448" spans="1:6">
      <c r="A1448" t="s">
        <v>929</v>
      </c>
      <c r="B1448">
        <v>2367</v>
      </c>
      <c r="C1448" t="s">
        <v>755</v>
      </c>
      <c r="D1448">
        <f>IF('P25'!O19&lt;&gt;"",'P25'!O19,"")</f>
        <v>0</v>
      </c>
      <c r="E1448" t="s">
        <v>409</v>
      </c>
      <c r="F1448" t="s">
        <v>508</v>
      </c>
    </row>
    <row r="1449" spans="1:6">
      <c r="A1449" t="s">
        <v>929</v>
      </c>
      <c r="B1449">
        <v>2369</v>
      </c>
      <c r="C1449" t="s">
        <v>517</v>
      </c>
      <c r="D1449">
        <f>IF('P25'!C20&lt;&gt;"",'P25'!C20,"")</f>
        <v>0</v>
      </c>
      <c r="E1449" t="s">
        <v>409</v>
      </c>
      <c r="F1449" t="s">
        <v>508</v>
      </c>
    </row>
    <row r="1450" spans="1:6">
      <c r="A1450" t="s">
        <v>929</v>
      </c>
      <c r="B1450">
        <v>2370</v>
      </c>
      <c r="C1450" t="s">
        <v>518</v>
      </c>
      <c r="D1450">
        <f>IF('P25'!D20&lt;&gt;"",'P25'!D20,"")</f>
        <v>0</v>
      </c>
      <c r="E1450" t="s">
        <v>409</v>
      </c>
      <c r="F1450" t="s">
        <v>508</v>
      </c>
    </row>
    <row r="1451" spans="1:6">
      <c r="A1451" t="s">
        <v>929</v>
      </c>
      <c r="B1451">
        <v>2371</v>
      </c>
      <c r="C1451" t="s">
        <v>519</v>
      </c>
      <c r="D1451">
        <f>IF('P25'!E20&lt;&gt;"",'P25'!E20,"")</f>
        <v>0</v>
      </c>
      <c r="E1451" t="s">
        <v>409</v>
      </c>
      <c r="F1451" t="s">
        <v>508</v>
      </c>
    </row>
    <row r="1452" spans="1:6">
      <c r="A1452" t="s">
        <v>929</v>
      </c>
      <c r="B1452">
        <v>2372</v>
      </c>
      <c r="C1452" t="s">
        <v>763</v>
      </c>
      <c r="D1452">
        <f>IF('P25'!F20&lt;&gt;"",'P25'!F20,"")</f>
        <v>0</v>
      </c>
      <c r="E1452" t="s">
        <v>409</v>
      </c>
      <c r="F1452" t="s">
        <v>508</v>
      </c>
    </row>
    <row r="1453" spans="1:6">
      <c r="A1453" t="s">
        <v>929</v>
      </c>
      <c r="B1453">
        <v>2373</v>
      </c>
      <c r="C1453" t="s">
        <v>520</v>
      </c>
      <c r="D1453">
        <f>IF('P25'!G20&lt;&gt;"",'P25'!G20,"")</f>
        <v>0</v>
      </c>
      <c r="E1453" t="s">
        <v>409</v>
      </c>
      <c r="F1453" t="s">
        <v>508</v>
      </c>
    </row>
    <row r="1454" spans="1:6">
      <c r="A1454" t="s">
        <v>929</v>
      </c>
      <c r="B1454">
        <v>2374</v>
      </c>
      <c r="C1454" t="s">
        <v>764</v>
      </c>
      <c r="D1454">
        <f>IF('P25'!H20&lt;&gt;"",'P25'!H20,"")</f>
        <v>0</v>
      </c>
      <c r="E1454" t="s">
        <v>409</v>
      </c>
      <c r="F1454" t="s">
        <v>508</v>
      </c>
    </row>
    <row r="1455" spans="1:6">
      <c r="A1455" t="s">
        <v>929</v>
      </c>
      <c r="B1455">
        <v>2375</v>
      </c>
      <c r="C1455" t="s">
        <v>765</v>
      </c>
      <c r="D1455">
        <f>IF('P25'!I20&lt;&gt;"",'P25'!I20,"")</f>
        <v>0</v>
      </c>
      <c r="E1455" t="s">
        <v>409</v>
      </c>
      <c r="F1455" t="s">
        <v>508</v>
      </c>
    </row>
    <row r="1456" spans="1:6">
      <c r="A1456" t="s">
        <v>929</v>
      </c>
      <c r="B1456">
        <v>2376</v>
      </c>
      <c r="C1456" t="s">
        <v>766</v>
      </c>
      <c r="D1456">
        <f>IF('P25'!J20&lt;&gt;"",'P25'!J20,"")</f>
        <v>0</v>
      </c>
      <c r="E1456" t="s">
        <v>409</v>
      </c>
      <c r="F1456" t="s">
        <v>508</v>
      </c>
    </row>
    <row r="1457" spans="1:6">
      <c r="A1457" t="s">
        <v>929</v>
      </c>
      <c r="B1457">
        <v>2377</v>
      </c>
      <c r="C1457" t="s">
        <v>767</v>
      </c>
      <c r="D1457">
        <f>IF('P25'!K20&lt;&gt;"",'P25'!K20,"")</f>
        <v>0</v>
      </c>
      <c r="E1457" t="s">
        <v>409</v>
      </c>
      <c r="F1457" t="s">
        <v>508</v>
      </c>
    </row>
    <row r="1458" spans="1:6">
      <c r="A1458" t="s">
        <v>929</v>
      </c>
      <c r="B1458">
        <v>2378</v>
      </c>
      <c r="C1458" t="s">
        <v>768</v>
      </c>
      <c r="D1458">
        <f>IF('P25'!L20&lt;&gt;"",'P25'!L20,"")</f>
        <v>0</v>
      </c>
      <c r="E1458" t="s">
        <v>409</v>
      </c>
      <c r="F1458" t="s">
        <v>508</v>
      </c>
    </row>
    <row r="1459" spans="1:6">
      <c r="A1459" t="s">
        <v>929</v>
      </c>
      <c r="B1459">
        <v>2379</v>
      </c>
      <c r="C1459" t="s">
        <v>769</v>
      </c>
      <c r="D1459">
        <f>IF('P25'!M20&lt;&gt;"",'P25'!M20,"")</f>
        <v>0</v>
      </c>
      <c r="E1459" t="s">
        <v>409</v>
      </c>
      <c r="F1459" t="s">
        <v>508</v>
      </c>
    </row>
    <row r="1460" spans="1:6">
      <c r="A1460" t="s">
        <v>929</v>
      </c>
      <c r="B1460">
        <v>2380</v>
      </c>
      <c r="C1460" t="s">
        <v>770</v>
      </c>
      <c r="D1460">
        <f>IF('P25'!N20&lt;&gt;"",'P25'!N20,"")</f>
        <v>0</v>
      </c>
      <c r="E1460" t="s">
        <v>409</v>
      </c>
      <c r="F1460" t="s">
        <v>508</v>
      </c>
    </row>
    <row r="1461" spans="1:6">
      <c r="A1461" t="s">
        <v>929</v>
      </c>
      <c r="B1461">
        <v>2381</v>
      </c>
      <c r="C1461" t="s">
        <v>771</v>
      </c>
      <c r="D1461">
        <f>IF('P25'!O20&lt;&gt;"",'P25'!O20,"")</f>
        <v>0</v>
      </c>
      <c r="E1461" t="s">
        <v>409</v>
      </c>
      <c r="F1461" t="s">
        <v>508</v>
      </c>
    </row>
    <row r="1462" spans="1:6">
      <c r="A1462" t="s">
        <v>992</v>
      </c>
      <c r="B1462">
        <v>2394</v>
      </c>
      <c r="C1462" t="s">
        <v>489</v>
      </c>
      <c r="D1462">
        <f>IF('P26'!B5&lt;&gt;"",'P26'!B5,"")</f>
        <v>0</v>
      </c>
      <c r="E1462" t="s">
        <v>409</v>
      </c>
      <c r="F1462" t="s">
        <v>432</v>
      </c>
    </row>
    <row r="1463" spans="1:6">
      <c r="A1463" t="s">
        <v>992</v>
      </c>
      <c r="B1463">
        <v>2395</v>
      </c>
      <c r="C1463" t="s">
        <v>440</v>
      </c>
      <c r="D1463">
        <f>IF('P26'!C5&lt;&gt;"",'P26'!C5,"")</f>
        <v>0</v>
      </c>
      <c r="E1463" t="s">
        <v>409</v>
      </c>
      <c r="F1463" t="s">
        <v>432</v>
      </c>
    </row>
    <row r="1464" spans="1:6">
      <c r="A1464" t="s">
        <v>992</v>
      </c>
      <c r="B1464">
        <v>2396</v>
      </c>
      <c r="C1464" t="s">
        <v>456</v>
      </c>
      <c r="D1464" t="str">
        <f>IF('P26'!D5&lt;&gt;"",'P26'!D5,"")</f>
        <v/>
      </c>
      <c r="E1464" t="s">
        <v>409</v>
      </c>
      <c r="F1464" t="s">
        <v>432</v>
      </c>
    </row>
    <row r="1465" spans="1:6">
      <c r="A1465" t="s">
        <v>992</v>
      </c>
      <c r="B1465">
        <v>2397</v>
      </c>
      <c r="C1465" t="s">
        <v>547</v>
      </c>
      <c r="D1465" t="str">
        <f>IF('P26'!E5&lt;&gt;"",'P26'!E5,"")</f>
        <v/>
      </c>
      <c r="E1465" t="s">
        <v>409</v>
      </c>
      <c r="F1465" t="s">
        <v>432</v>
      </c>
    </row>
    <row r="1466" spans="1:6">
      <c r="A1466" t="s">
        <v>992</v>
      </c>
      <c r="B1466">
        <v>2398</v>
      </c>
      <c r="C1466" t="s">
        <v>548</v>
      </c>
      <c r="D1466" t="str">
        <f>IF('P26'!F5&lt;&gt;"",'P26'!F5,"")</f>
        <v/>
      </c>
      <c r="E1466" t="s">
        <v>409</v>
      </c>
      <c r="F1466" t="s">
        <v>432</v>
      </c>
    </row>
    <row r="1467" spans="1:6">
      <c r="A1467" t="s">
        <v>992</v>
      </c>
      <c r="B1467">
        <v>2399</v>
      </c>
      <c r="C1467" t="s">
        <v>457</v>
      </c>
      <c r="D1467" t="str">
        <f>IF('P26'!G5&lt;&gt;"",'P26'!G5,"")</f>
        <v/>
      </c>
      <c r="E1467" t="s">
        <v>409</v>
      </c>
      <c r="F1467" t="s">
        <v>432</v>
      </c>
    </row>
    <row r="1468" spans="1:6">
      <c r="A1468" t="s">
        <v>992</v>
      </c>
      <c r="B1468">
        <v>2409</v>
      </c>
      <c r="C1468" t="s">
        <v>484</v>
      </c>
      <c r="D1468">
        <f>IF('P26'!B10&lt;&gt;"",'P26'!B10,"")</f>
        <v>0</v>
      </c>
      <c r="E1468" t="s">
        <v>409</v>
      </c>
      <c r="F1468" t="s">
        <v>432</v>
      </c>
    </row>
    <row r="1469" spans="1:6">
      <c r="A1469" t="s">
        <v>992</v>
      </c>
      <c r="B1469">
        <v>2410</v>
      </c>
      <c r="C1469" t="s">
        <v>417</v>
      </c>
      <c r="D1469">
        <f>IF('P26'!C10&lt;&gt;"",'P26'!C10,"")</f>
        <v>0</v>
      </c>
      <c r="E1469" t="s">
        <v>409</v>
      </c>
      <c r="F1469" t="s">
        <v>432</v>
      </c>
    </row>
    <row r="1470" spans="1:6">
      <c r="A1470" t="s">
        <v>992</v>
      </c>
      <c r="B1470">
        <v>2411</v>
      </c>
      <c r="C1470" t="s">
        <v>466</v>
      </c>
      <c r="D1470" t="str">
        <f>IF('P26'!D10&lt;&gt;"",'P26'!D10,"")</f>
        <v/>
      </c>
      <c r="E1470" t="s">
        <v>409</v>
      </c>
      <c r="F1470" t="s">
        <v>432</v>
      </c>
    </row>
    <row r="1471" spans="1:6">
      <c r="A1471" t="s">
        <v>992</v>
      </c>
      <c r="B1471">
        <v>2412</v>
      </c>
      <c r="C1471" t="s">
        <v>418</v>
      </c>
      <c r="D1471" t="str">
        <f>IF('P26'!E10&lt;&gt;"",'P26'!E10,"")</f>
        <v/>
      </c>
      <c r="E1471" t="s">
        <v>409</v>
      </c>
      <c r="F1471" t="s">
        <v>432</v>
      </c>
    </row>
    <row r="1472" spans="1:6">
      <c r="A1472" t="s">
        <v>992</v>
      </c>
      <c r="B1472">
        <v>2413</v>
      </c>
      <c r="C1472" t="s">
        <v>559</v>
      </c>
      <c r="D1472" t="str">
        <f>IF('P26'!F10&lt;&gt;"",'P26'!F10,"")</f>
        <v/>
      </c>
      <c r="E1472" t="s">
        <v>409</v>
      </c>
      <c r="F1472" t="s">
        <v>432</v>
      </c>
    </row>
    <row r="1473" spans="1:6">
      <c r="A1473" t="s">
        <v>992</v>
      </c>
      <c r="B1473">
        <v>2414</v>
      </c>
      <c r="C1473" t="s">
        <v>467</v>
      </c>
      <c r="D1473" t="str">
        <f>IF('P26'!G10&lt;&gt;"",'P26'!G10,"")</f>
        <v/>
      </c>
      <c r="E1473" t="s">
        <v>409</v>
      </c>
      <c r="F1473" t="s">
        <v>432</v>
      </c>
    </row>
    <row r="1474" spans="1:6">
      <c r="A1474" t="s">
        <v>992</v>
      </c>
      <c r="B1474">
        <v>2419</v>
      </c>
      <c r="C1474" t="s">
        <v>506</v>
      </c>
      <c r="D1474" s="10" t="str">
        <f>IF('P26'!B15&lt;&gt;"",'P26'!B15,"")</f>
        <v/>
      </c>
      <c r="E1474" t="s">
        <v>409</v>
      </c>
      <c r="F1474" t="s">
        <v>1342</v>
      </c>
    </row>
    <row r="1475" spans="1:6">
      <c r="A1475" t="s">
        <v>992</v>
      </c>
      <c r="B1475">
        <v>2422</v>
      </c>
      <c r="C1475" t="s">
        <v>995</v>
      </c>
      <c r="D1475" s="10" t="str">
        <f>IF('P26'!B17&lt;&gt;"",'P26'!B17,"")</f>
        <v/>
      </c>
      <c r="E1475" t="s">
        <v>409</v>
      </c>
      <c r="F1475" t="s">
        <v>1342</v>
      </c>
    </row>
    <row r="1476" spans="1:6">
      <c r="A1476" t="s">
        <v>992</v>
      </c>
      <c r="B1476">
        <v>2424</v>
      </c>
      <c r="C1476" t="s">
        <v>431</v>
      </c>
      <c r="D1476" s="2" t="str">
        <f>IF('P26'!B19&lt;&gt;"",'P26'!B19,"")</f>
        <v/>
      </c>
      <c r="E1476" t="s">
        <v>409</v>
      </c>
      <c r="F1476" t="s">
        <v>415</v>
      </c>
    </row>
    <row r="1477" spans="1:6">
      <c r="A1477" t="s">
        <v>992</v>
      </c>
      <c r="B1477">
        <v>2426</v>
      </c>
      <c r="C1477" t="s">
        <v>451</v>
      </c>
      <c r="D1477" s="2" t="str">
        <f>IF('P26'!D19&lt;&gt;"",'P26'!D19,"")</f>
        <v/>
      </c>
      <c r="E1477" t="s">
        <v>409</v>
      </c>
      <c r="F1477" t="s">
        <v>415</v>
      </c>
    </row>
    <row r="1478" spans="1:6">
      <c r="A1478" t="s">
        <v>992</v>
      </c>
      <c r="B1478">
        <v>2428</v>
      </c>
      <c r="C1478" t="s">
        <v>748</v>
      </c>
      <c r="D1478" s="2" t="str">
        <f>IF('P26'!F19&lt;&gt;"",'P26'!F19,"")</f>
        <v/>
      </c>
      <c r="E1478" t="s">
        <v>409</v>
      </c>
      <c r="F1478" t="s">
        <v>415</v>
      </c>
    </row>
    <row r="1479" spans="1:6">
      <c r="A1479" t="s">
        <v>992</v>
      </c>
      <c r="B1479">
        <v>2430</v>
      </c>
      <c r="C1479" t="s">
        <v>435</v>
      </c>
      <c r="D1479" s="2" t="str">
        <f>IF('P26'!B20&lt;&gt;"",'P26'!B20,"")</f>
        <v/>
      </c>
      <c r="E1479" t="s">
        <v>409</v>
      </c>
      <c r="F1479" t="s">
        <v>415</v>
      </c>
    </row>
    <row r="1480" spans="1:6">
      <c r="A1480" t="s">
        <v>992</v>
      </c>
      <c r="B1480">
        <v>2432</v>
      </c>
      <c r="C1480" t="s">
        <v>518</v>
      </c>
      <c r="D1480" s="2" t="str">
        <f>IF('P26'!D20&lt;&gt;"",'P26'!D20,"")</f>
        <v/>
      </c>
      <c r="E1480" t="s">
        <v>409</v>
      </c>
      <c r="F1480" t="s">
        <v>415</v>
      </c>
    </row>
    <row r="1481" spans="1:6">
      <c r="A1481" t="s">
        <v>992</v>
      </c>
      <c r="B1481">
        <v>2434</v>
      </c>
      <c r="C1481" t="s">
        <v>763</v>
      </c>
      <c r="D1481" s="2" t="str">
        <f>IF('P26'!F20&lt;&gt;"",'P26'!F20,"")</f>
        <v/>
      </c>
      <c r="E1481" t="s">
        <v>409</v>
      </c>
      <c r="F1481" t="s">
        <v>415</v>
      </c>
    </row>
    <row r="1482" spans="1:6">
      <c r="A1482" t="s">
        <v>992</v>
      </c>
      <c r="B1482">
        <v>2436</v>
      </c>
      <c r="C1482" t="s">
        <v>487</v>
      </c>
      <c r="D1482" s="2" t="str">
        <f>IF('P26'!B21&lt;&gt;"",'P26'!B21,"")</f>
        <v/>
      </c>
      <c r="E1482" t="s">
        <v>409</v>
      </c>
      <c r="F1482" t="s">
        <v>415</v>
      </c>
    </row>
    <row r="1483" spans="1:6">
      <c r="A1483" t="s">
        <v>992</v>
      </c>
      <c r="B1483">
        <v>2438</v>
      </c>
      <c r="C1483" t="s">
        <v>780</v>
      </c>
      <c r="D1483" s="2" t="str">
        <f>IF('P26'!D21&lt;&gt;"",'P26'!D21,"")</f>
        <v/>
      </c>
      <c r="E1483" t="s">
        <v>409</v>
      </c>
      <c r="F1483" t="s">
        <v>415</v>
      </c>
    </row>
    <row r="1484" spans="1:6">
      <c r="A1484" t="s">
        <v>992</v>
      </c>
      <c r="B1484">
        <v>2440</v>
      </c>
      <c r="C1484" t="s">
        <v>781</v>
      </c>
      <c r="D1484" s="2" t="str">
        <f>IF('P26'!F21&lt;&gt;"",'P26'!F21,"")</f>
        <v/>
      </c>
      <c r="E1484" t="s">
        <v>409</v>
      </c>
      <c r="F1484" t="s">
        <v>415</v>
      </c>
    </row>
    <row r="1485" spans="1:6">
      <c r="A1485" t="s">
        <v>992</v>
      </c>
      <c r="B1485">
        <v>2442</v>
      </c>
      <c r="C1485" t="s">
        <v>996</v>
      </c>
      <c r="D1485" s="2" t="str">
        <f>IF('P26'!B22&lt;&gt;"",'P26'!B22,"")</f>
        <v/>
      </c>
      <c r="E1485" t="s">
        <v>409</v>
      </c>
      <c r="F1485" t="s">
        <v>415</v>
      </c>
    </row>
    <row r="1486" spans="1:6">
      <c r="A1486" t="s">
        <v>992</v>
      </c>
      <c r="B1486">
        <v>2444</v>
      </c>
      <c r="C1486" t="s">
        <v>997</v>
      </c>
      <c r="D1486" s="2" t="str">
        <f>IF('P26'!E22&lt;&gt;"",'P26'!E22,"")</f>
        <v/>
      </c>
      <c r="E1486" t="s">
        <v>409</v>
      </c>
      <c r="F1486" t="s">
        <v>415</v>
      </c>
    </row>
    <row r="1487" spans="1:6">
      <c r="A1487" t="s">
        <v>994</v>
      </c>
      <c r="B1487">
        <v>2448</v>
      </c>
      <c r="C1487" t="s">
        <v>413</v>
      </c>
      <c r="D1487" s="10" t="str">
        <f>IF('P27'!B3&lt;&gt;"",'P27'!B3,"")</f>
        <v/>
      </c>
      <c r="E1487" t="s">
        <v>409</v>
      </c>
      <c r="F1487" t="s">
        <v>1342</v>
      </c>
    </row>
    <row r="1488" spans="1:6">
      <c r="A1488" t="s">
        <v>994</v>
      </c>
      <c r="B1488">
        <v>2451</v>
      </c>
      <c r="C1488" t="s">
        <v>439</v>
      </c>
      <c r="D1488" s="10" t="str">
        <f>IF('P27'!C4&lt;&gt;"",'P27'!C4,"")</f>
        <v/>
      </c>
      <c r="E1488" t="s">
        <v>409</v>
      </c>
      <c r="F1488" t="s">
        <v>1342</v>
      </c>
    </row>
    <row r="1489" spans="1:6">
      <c r="A1489" t="s">
        <v>994</v>
      </c>
      <c r="B1489">
        <v>2454</v>
      </c>
      <c r="C1489" t="s">
        <v>490</v>
      </c>
      <c r="D1489" s="10" t="str">
        <f>IF('P27'!B7&lt;&gt;"",'P27'!B7,"")</f>
        <v/>
      </c>
      <c r="E1489" t="s">
        <v>409</v>
      </c>
      <c r="F1489" t="s">
        <v>1342</v>
      </c>
    </row>
    <row r="1490" spans="1:6">
      <c r="A1490" t="s">
        <v>994</v>
      </c>
      <c r="B1490">
        <v>2457</v>
      </c>
      <c r="C1490" t="s">
        <v>443</v>
      </c>
      <c r="D1490" s="10" t="str">
        <f>IF('P27'!C8&lt;&gt;"",'P27'!C8,"")</f>
        <v/>
      </c>
      <c r="E1490" t="s">
        <v>409</v>
      </c>
      <c r="F1490" t="s">
        <v>1342</v>
      </c>
    </row>
    <row r="1491" spans="1:6">
      <c r="A1491" t="s">
        <v>994</v>
      </c>
      <c r="B1491">
        <v>2460</v>
      </c>
      <c r="C1491" t="s">
        <v>505</v>
      </c>
      <c r="D1491" s="10" t="str">
        <f>IF('P27'!B11&lt;&gt;"",'P27'!B11,"")</f>
        <v/>
      </c>
      <c r="E1491" t="s">
        <v>409</v>
      </c>
      <c r="F1491" t="s">
        <v>1342</v>
      </c>
    </row>
    <row r="1492" spans="1:6">
      <c r="A1492" t="s">
        <v>994</v>
      </c>
      <c r="B1492">
        <v>2463</v>
      </c>
      <c r="C1492" t="s">
        <v>561</v>
      </c>
      <c r="D1492" s="10" t="str">
        <f>IF('P27'!C12&lt;&gt;"",'P27'!C12,"")</f>
        <v/>
      </c>
      <c r="E1492" t="s">
        <v>409</v>
      </c>
      <c r="F1492" t="s">
        <v>1342</v>
      </c>
    </row>
    <row r="1493" spans="1:6">
      <c r="A1493" t="s">
        <v>994</v>
      </c>
      <c r="B1493">
        <v>2467</v>
      </c>
      <c r="C1493" t="s">
        <v>499</v>
      </c>
      <c r="D1493" s="10" t="str">
        <f>IF('P27'!B16&lt;&gt;"",'P27'!B16,"")</f>
        <v/>
      </c>
      <c r="E1493" t="s">
        <v>409</v>
      </c>
      <c r="F1493" t="s">
        <v>1342</v>
      </c>
    </row>
    <row r="1494" spans="1:6">
      <c r="A1494" t="s">
        <v>994</v>
      </c>
      <c r="B1494">
        <v>2470</v>
      </c>
      <c r="C1494" t="s">
        <v>427</v>
      </c>
      <c r="D1494" s="10" t="str">
        <f>IF('P27'!C17&lt;&gt;"",'P27'!C17,"")</f>
        <v/>
      </c>
      <c r="E1494" t="s">
        <v>409</v>
      </c>
      <c r="F1494" t="s">
        <v>1342</v>
      </c>
    </row>
    <row r="1495" spans="1:6">
      <c r="A1495" t="s">
        <v>994</v>
      </c>
      <c r="B1495">
        <v>2472</v>
      </c>
      <c r="C1495" t="s">
        <v>431</v>
      </c>
      <c r="D1495" s="10" t="str">
        <f>IF('P27'!B19&lt;&gt;"",'P27'!B19,"")</f>
        <v/>
      </c>
      <c r="E1495" t="s">
        <v>409</v>
      </c>
      <c r="F1495" t="s">
        <v>1342</v>
      </c>
    </row>
    <row r="1496" spans="1:6">
      <c r="A1496" t="s">
        <v>998</v>
      </c>
      <c r="B1496">
        <v>2476</v>
      </c>
      <c r="C1496" t="s">
        <v>413</v>
      </c>
      <c r="D1496" s="10" t="str">
        <f>IF('P28'!B3&lt;&gt;"",'P28'!B3,"")</f>
        <v/>
      </c>
      <c r="E1496" t="s">
        <v>409</v>
      </c>
      <c r="F1496" t="s">
        <v>1342</v>
      </c>
    </row>
    <row r="1497" spans="1:6">
      <c r="A1497" t="s">
        <v>998</v>
      </c>
      <c r="B1497">
        <v>2479</v>
      </c>
      <c r="C1497" t="s">
        <v>439</v>
      </c>
      <c r="D1497" s="10" t="str">
        <f>IF('P28'!C4&lt;&gt;"",'P28'!C4,"")</f>
        <v/>
      </c>
      <c r="E1497" t="s">
        <v>409</v>
      </c>
      <c r="F1497" t="s">
        <v>1342</v>
      </c>
    </row>
    <row r="1498" spans="1:6">
      <c r="A1498" t="s">
        <v>998</v>
      </c>
      <c r="B1498">
        <v>2481</v>
      </c>
      <c r="C1498" t="s">
        <v>482</v>
      </c>
      <c r="D1498" s="10" t="str">
        <f>IF('P28'!B6&lt;&gt;"",'P28'!B6,"")</f>
        <v/>
      </c>
      <c r="E1498" t="s">
        <v>409</v>
      </c>
      <c r="F1498" t="s">
        <v>1342</v>
      </c>
    </row>
    <row r="1499" spans="1:6">
      <c r="A1499" t="s">
        <v>998</v>
      </c>
      <c r="B1499">
        <v>2484</v>
      </c>
      <c r="C1499" t="s">
        <v>483</v>
      </c>
      <c r="D1499" s="10" t="str">
        <f>IF('P28'!B8&lt;&gt;"",'P28'!B8,"")</f>
        <v/>
      </c>
      <c r="E1499" t="s">
        <v>409</v>
      </c>
      <c r="F1499" t="s">
        <v>1342</v>
      </c>
    </row>
    <row r="1500" spans="1:6">
      <c r="A1500" t="s">
        <v>998</v>
      </c>
      <c r="B1500">
        <v>2487</v>
      </c>
      <c r="C1500" t="s">
        <v>556</v>
      </c>
      <c r="D1500" s="10" t="str">
        <f>IF('P28'!C9&lt;&gt;"",'P28'!C9,"")</f>
        <v/>
      </c>
      <c r="E1500" t="s">
        <v>409</v>
      </c>
      <c r="F1500" t="s">
        <v>1342</v>
      </c>
    </row>
    <row r="1501" spans="1:6">
      <c r="A1501" t="s">
        <v>998</v>
      </c>
      <c r="B1501">
        <v>2489</v>
      </c>
      <c r="C1501" t="s">
        <v>505</v>
      </c>
      <c r="D1501" s="10" t="str">
        <f>IF('P28'!B11&lt;&gt;"",'P28'!B11,"")</f>
        <v/>
      </c>
      <c r="E1501" t="s">
        <v>409</v>
      </c>
      <c r="F1501" t="s">
        <v>1342</v>
      </c>
    </row>
    <row r="1502" spans="1:6">
      <c r="A1502" t="s">
        <v>998</v>
      </c>
      <c r="B1502">
        <v>2492</v>
      </c>
      <c r="C1502" t="s">
        <v>561</v>
      </c>
      <c r="D1502" s="10" t="str">
        <f>IF('P28'!C12&lt;&gt;"",'P28'!C12,"")</f>
        <v/>
      </c>
      <c r="E1502" t="s">
        <v>409</v>
      </c>
      <c r="F1502" t="s">
        <v>1342</v>
      </c>
    </row>
    <row r="1503" spans="1:6">
      <c r="A1503" t="s">
        <v>999</v>
      </c>
      <c r="B1503">
        <v>2496</v>
      </c>
      <c r="C1503" t="s">
        <v>568</v>
      </c>
      <c r="D1503" s="10" t="str">
        <f>IF('P29'!B4&lt;&gt;"",'P29'!B4,"")</f>
        <v/>
      </c>
      <c r="E1503" t="s">
        <v>409</v>
      </c>
      <c r="F1503" t="s">
        <v>1342</v>
      </c>
    </row>
    <row r="1504" spans="1:6">
      <c r="A1504" t="s">
        <v>999</v>
      </c>
      <c r="B1504">
        <v>2499</v>
      </c>
      <c r="C1504" t="s">
        <v>490</v>
      </c>
      <c r="D1504" s="10" t="str">
        <f>IF('P29'!B7&lt;&gt;"",'P29'!B7,"")</f>
        <v/>
      </c>
      <c r="E1504" t="s">
        <v>409</v>
      </c>
      <c r="F1504" t="s">
        <v>1342</v>
      </c>
    </row>
    <row r="1505" spans="1:6">
      <c r="A1505" t="s">
        <v>999</v>
      </c>
      <c r="B1505">
        <v>2502</v>
      </c>
      <c r="C1505" t="s">
        <v>484</v>
      </c>
      <c r="D1505" s="10" t="str">
        <f>IF('P29'!B10&lt;&gt;"",'P29'!B10,"")</f>
        <v/>
      </c>
      <c r="E1505" t="s">
        <v>409</v>
      </c>
      <c r="F1505" t="s">
        <v>1342</v>
      </c>
    </row>
    <row r="1506" spans="1:6">
      <c r="A1506" t="s">
        <v>999</v>
      </c>
      <c r="B1506">
        <v>2505</v>
      </c>
      <c r="C1506" t="s">
        <v>988</v>
      </c>
      <c r="D1506" s="10" t="str">
        <f>IF('P29'!C11&lt;&gt;"",'P29'!C11,"")</f>
        <v/>
      </c>
      <c r="E1506" t="s">
        <v>409</v>
      </c>
      <c r="F1506" t="s">
        <v>1342</v>
      </c>
    </row>
    <row r="1507" spans="1:6">
      <c r="A1507" t="s">
        <v>999</v>
      </c>
      <c r="B1507">
        <v>2507</v>
      </c>
      <c r="C1507" t="s">
        <v>448</v>
      </c>
      <c r="D1507" s="10" t="str">
        <f>IF('P29'!B14&lt;&gt;"",'P29'!B14,"")</f>
        <v/>
      </c>
      <c r="E1507" t="s">
        <v>409</v>
      </c>
      <c r="F1507" t="s">
        <v>1342</v>
      </c>
    </row>
    <row r="1508" spans="1:6">
      <c r="A1508" t="s">
        <v>1000</v>
      </c>
      <c r="B1508">
        <v>2512</v>
      </c>
      <c r="C1508" t="s">
        <v>568</v>
      </c>
      <c r="D1508" s="10" t="str">
        <f>IF('P30'!B4&lt;&gt;"",'P30'!B4,"")</f>
        <v/>
      </c>
      <c r="E1508" t="s">
        <v>409</v>
      </c>
      <c r="F1508" t="s">
        <v>1342</v>
      </c>
    </row>
    <row r="1509" spans="1:6">
      <c r="A1509" t="s">
        <v>1000</v>
      </c>
      <c r="B1509">
        <v>2516</v>
      </c>
      <c r="C1509" t="s">
        <v>482</v>
      </c>
      <c r="D1509" s="11" t="str">
        <f>IF('P30'!B6&lt;&gt;"",'P30'!B6,"")</f>
        <v/>
      </c>
      <c r="E1509" t="s">
        <v>409</v>
      </c>
      <c r="F1509" t="s">
        <v>1343</v>
      </c>
    </row>
    <row r="1510" spans="1:6">
      <c r="A1510" t="s">
        <v>1000</v>
      </c>
      <c r="B1510">
        <v>2517</v>
      </c>
      <c r="C1510" t="s">
        <v>441</v>
      </c>
      <c r="D1510" s="11" t="str">
        <f>IF('P30'!C6&lt;&gt;"",'P30'!C6,"")</f>
        <v/>
      </c>
      <c r="E1510" t="s">
        <v>409</v>
      </c>
      <c r="F1510" t="s">
        <v>1343</v>
      </c>
    </row>
    <row r="1511" spans="1:6">
      <c r="A1511" t="s">
        <v>1000</v>
      </c>
      <c r="B1511">
        <v>2519</v>
      </c>
      <c r="C1511" t="s">
        <v>490</v>
      </c>
      <c r="D1511" s="11" t="str">
        <f>IF('P30'!B7&lt;&gt;"",'P30'!B7,"")</f>
        <v/>
      </c>
      <c r="E1511" t="s">
        <v>409</v>
      </c>
      <c r="F1511" t="s">
        <v>1343</v>
      </c>
    </row>
    <row r="1512" spans="1:6">
      <c r="A1512" t="s">
        <v>1000</v>
      </c>
      <c r="B1512">
        <v>2520</v>
      </c>
      <c r="C1512" t="s">
        <v>442</v>
      </c>
      <c r="D1512" s="11" t="str">
        <f>IF('P30'!C7&lt;&gt;"",'P30'!C7,"")</f>
        <v/>
      </c>
      <c r="E1512" t="s">
        <v>409</v>
      </c>
      <c r="F1512" t="s">
        <v>1343</v>
      </c>
    </row>
    <row r="1513" spans="1:6">
      <c r="A1513" t="s">
        <v>1000</v>
      </c>
      <c r="B1513">
        <v>2522</v>
      </c>
      <c r="C1513" t="s">
        <v>484</v>
      </c>
      <c r="D1513" s="10" t="str">
        <f>IF('P30'!B10&lt;&gt;"",'P30'!B10,"")</f>
        <v/>
      </c>
      <c r="E1513" t="s">
        <v>409</v>
      </c>
      <c r="F1513" t="s">
        <v>1342</v>
      </c>
    </row>
    <row r="1514" spans="1:6">
      <c r="A1514" t="s">
        <v>1000</v>
      </c>
      <c r="B1514">
        <v>2525</v>
      </c>
      <c r="C1514" t="s">
        <v>446</v>
      </c>
      <c r="D1514" s="10" t="str">
        <f>IF('P30'!B13&lt;&gt;"",'P30'!B13,"")</f>
        <v/>
      </c>
      <c r="E1514" t="s">
        <v>409</v>
      </c>
      <c r="F1514" t="s">
        <v>1342</v>
      </c>
    </row>
    <row r="1515" spans="1:6">
      <c r="A1515" t="s">
        <v>1000</v>
      </c>
      <c r="B1515">
        <v>2528</v>
      </c>
      <c r="C1515" t="s">
        <v>499</v>
      </c>
      <c r="D1515" s="10" t="str">
        <f>IF('P30'!B16&lt;&gt;"",'P30'!B16,"")</f>
        <v/>
      </c>
      <c r="E1515" t="s">
        <v>409</v>
      </c>
      <c r="F1515" t="s">
        <v>1342</v>
      </c>
    </row>
    <row r="1516" spans="1:6">
      <c r="A1516" t="s">
        <v>1000</v>
      </c>
      <c r="B1516">
        <v>2531</v>
      </c>
      <c r="C1516" t="s">
        <v>1386</v>
      </c>
      <c r="D1516" s="10" t="str">
        <f>IF('P30'!C17&lt;&gt;"",'P30'!C17,"")</f>
        <v/>
      </c>
      <c r="E1516" t="s">
        <v>409</v>
      </c>
      <c r="F1516" t="s">
        <v>1342</v>
      </c>
    </row>
    <row r="1517" spans="1:6">
      <c r="A1517" t="s">
        <v>1000</v>
      </c>
      <c r="B1517">
        <v>2534</v>
      </c>
      <c r="C1517" t="s">
        <v>487</v>
      </c>
      <c r="D1517" s="10" t="str">
        <f>IF('P30'!B21&lt;&gt;"",'P30'!B21,"")</f>
        <v/>
      </c>
      <c r="E1517" t="s">
        <v>409</v>
      </c>
      <c r="F1517" t="s">
        <v>1342</v>
      </c>
    </row>
    <row r="1518" spans="1:6">
      <c r="A1518" t="s">
        <v>1000</v>
      </c>
      <c r="B1518">
        <v>2537</v>
      </c>
      <c r="C1518" t="s">
        <v>797</v>
      </c>
      <c r="D1518" s="11" t="str">
        <f>IF('P30'!C22&lt;&gt;"",'P30'!C22,"")</f>
        <v/>
      </c>
      <c r="E1518" t="s">
        <v>409</v>
      </c>
      <c r="F1518" t="s">
        <v>1343</v>
      </c>
    </row>
    <row r="1519" spans="1:6">
      <c r="A1519" t="s">
        <v>1000</v>
      </c>
      <c r="B1519">
        <v>2540</v>
      </c>
      <c r="C1519" t="s">
        <v>832</v>
      </c>
      <c r="D1519" s="11" t="str">
        <f>IF('P30'!C24&lt;&gt;"",'P30'!C24,"")</f>
        <v/>
      </c>
      <c r="E1519" t="s">
        <v>409</v>
      </c>
      <c r="F1519" t="s">
        <v>1343</v>
      </c>
    </row>
    <row r="1520" spans="1:6">
      <c r="A1520" t="s">
        <v>1000</v>
      </c>
      <c r="B1520">
        <v>2542</v>
      </c>
      <c r="C1520" t="s">
        <v>528</v>
      </c>
      <c r="D1520" s="10" t="str">
        <f>IF('P30'!E24&lt;&gt;"",'P30'!E24,"")</f>
        <v/>
      </c>
      <c r="E1520" t="s">
        <v>409</v>
      </c>
      <c r="F1520" t="s">
        <v>1342</v>
      </c>
    </row>
    <row r="1521" spans="1:6">
      <c r="A1521" t="s">
        <v>1000</v>
      </c>
      <c r="B1521">
        <v>2544</v>
      </c>
      <c r="C1521" t="s">
        <v>1391</v>
      </c>
      <c r="D1521" s="10" t="str">
        <f>IF('P30'!B26&lt;&gt;"",'P30'!B26,"")</f>
        <v/>
      </c>
      <c r="E1521" t="s">
        <v>409</v>
      </c>
      <c r="F1521" t="s">
        <v>1342</v>
      </c>
    </row>
    <row r="1522" spans="1:6">
      <c r="A1522" t="s">
        <v>1001</v>
      </c>
      <c r="B1522">
        <v>2547</v>
      </c>
      <c r="C1522" t="s">
        <v>413</v>
      </c>
      <c r="D1522" s="10" t="str">
        <f>IF('P31'!B3&lt;&gt;"",'P31'!B3,"")</f>
        <v/>
      </c>
      <c r="E1522" t="s">
        <v>409</v>
      </c>
      <c r="F1522" t="s">
        <v>1342</v>
      </c>
    </row>
    <row r="1523" spans="1:6">
      <c r="A1523" t="s">
        <v>1001</v>
      </c>
      <c r="B1523">
        <v>2551</v>
      </c>
      <c r="C1523" t="s">
        <v>1003</v>
      </c>
      <c r="D1523" s="10" t="str">
        <f>IF('P31'!C5&lt;&gt;"",'P31'!C5,"")</f>
        <v/>
      </c>
      <c r="E1523" t="s">
        <v>409</v>
      </c>
      <c r="F1523" t="s">
        <v>1342</v>
      </c>
    </row>
    <row r="1524" spans="1:6">
      <c r="A1524" t="s">
        <v>1001</v>
      </c>
      <c r="B1524">
        <v>2554</v>
      </c>
      <c r="C1524" t="s">
        <v>555</v>
      </c>
      <c r="D1524" s="10" t="str">
        <f>IF('P31'!B9&lt;&gt;"",'P31'!B9,"")</f>
        <v/>
      </c>
      <c r="E1524" t="s">
        <v>409</v>
      </c>
      <c r="F1524" t="s">
        <v>1342</v>
      </c>
    </row>
    <row r="1525" spans="1:6">
      <c r="A1525" t="s">
        <v>1001</v>
      </c>
      <c r="B1525">
        <v>2557</v>
      </c>
      <c r="C1525" t="s">
        <v>505</v>
      </c>
      <c r="D1525" s="10" t="str">
        <f>IF('P31'!B11&lt;&gt;"",'P31'!B11,"")</f>
        <v/>
      </c>
      <c r="E1525" t="s">
        <v>409</v>
      </c>
      <c r="F1525" t="s">
        <v>1342</v>
      </c>
    </row>
    <row r="1526" spans="1:6">
      <c r="A1526" t="s">
        <v>1001</v>
      </c>
      <c r="B1526">
        <v>2559</v>
      </c>
      <c r="C1526" t="s">
        <v>444</v>
      </c>
      <c r="D1526" s="10" t="str">
        <f>IF('P31'!B12&lt;&gt;"",'P31'!B12,"")</f>
        <v/>
      </c>
      <c r="E1526" t="s">
        <v>409</v>
      </c>
      <c r="F1526" t="s">
        <v>1342</v>
      </c>
    </row>
    <row r="1527" spans="1:6">
      <c r="A1527" t="s">
        <v>1001</v>
      </c>
      <c r="B1527">
        <v>2561</v>
      </c>
      <c r="C1527" t="s">
        <v>446</v>
      </c>
      <c r="D1527" s="10" t="str">
        <f>IF('P31'!B13&lt;&gt;"",'P31'!B13,"")</f>
        <v/>
      </c>
      <c r="E1527" t="s">
        <v>409</v>
      </c>
      <c r="F1527" t="s">
        <v>1342</v>
      </c>
    </row>
    <row r="1528" spans="1:6">
      <c r="A1528" t="s">
        <v>1001</v>
      </c>
      <c r="B1528">
        <v>2564</v>
      </c>
      <c r="C1528" t="s">
        <v>506</v>
      </c>
      <c r="D1528" s="10" t="str">
        <f>IF('P31'!B15&lt;&gt;"",'P31'!B15,"")</f>
        <v/>
      </c>
      <c r="E1528" t="s">
        <v>409</v>
      </c>
      <c r="F1528" t="s">
        <v>1342</v>
      </c>
    </row>
    <row r="1529" spans="1:6">
      <c r="A1529" t="s">
        <v>1001</v>
      </c>
      <c r="B1529">
        <v>2567</v>
      </c>
      <c r="C1529" t="s">
        <v>1004</v>
      </c>
      <c r="D1529" s="10" t="str">
        <f>IF('P31'!C16&lt;&gt;"",'P31'!C16,"")</f>
        <v/>
      </c>
      <c r="E1529" t="s">
        <v>409</v>
      </c>
      <c r="F1529" t="s">
        <v>1342</v>
      </c>
    </row>
    <row r="1530" spans="1:6">
      <c r="A1530" t="s">
        <v>1001</v>
      </c>
      <c r="B1530">
        <v>2569</v>
      </c>
      <c r="C1530" t="s">
        <v>429</v>
      </c>
      <c r="D1530" s="10" t="str">
        <f>IF('P31'!B18&lt;&gt;"",'P31'!B18,"")</f>
        <v/>
      </c>
      <c r="E1530" t="s">
        <v>409</v>
      </c>
      <c r="F1530" t="s">
        <v>1342</v>
      </c>
    </row>
    <row r="1531" spans="1:6">
      <c r="A1531" t="s">
        <v>1001</v>
      </c>
      <c r="B1531">
        <v>2572</v>
      </c>
      <c r="C1531" t="s">
        <v>1392</v>
      </c>
      <c r="D1531" s="10" t="str">
        <f>IF('P31'!C19&lt;&gt;"",'P31'!C19,"")</f>
        <v/>
      </c>
      <c r="E1531" t="s">
        <v>409</v>
      </c>
      <c r="F1531" t="s">
        <v>1342</v>
      </c>
    </row>
    <row r="1532" spans="1:6">
      <c r="A1532" t="s">
        <v>1002</v>
      </c>
      <c r="B1532">
        <v>2575</v>
      </c>
      <c r="C1532" t="s">
        <v>413</v>
      </c>
      <c r="D1532" s="10" t="str">
        <f>IF('P32'!B3&lt;&gt;"",'P32'!B3,"")</f>
        <v/>
      </c>
      <c r="E1532" t="s">
        <v>409</v>
      </c>
      <c r="F1532" t="s">
        <v>1342</v>
      </c>
    </row>
    <row r="1533" spans="1:6">
      <c r="A1533" t="s">
        <v>1002</v>
      </c>
      <c r="B1533">
        <v>2578</v>
      </c>
      <c r="C1533" t="s">
        <v>489</v>
      </c>
      <c r="D1533" s="10" t="str">
        <f>IF('P32'!B5&lt;&gt;"",'P32'!B5,"")</f>
        <v/>
      </c>
      <c r="E1533" t="s">
        <v>409</v>
      </c>
      <c r="F1533" t="s">
        <v>1342</v>
      </c>
    </row>
    <row r="1534" spans="1:6">
      <c r="A1534" t="s">
        <v>1002</v>
      </c>
      <c r="B1534">
        <v>2581</v>
      </c>
      <c r="C1534" t="s">
        <v>490</v>
      </c>
      <c r="D1534" s="10" t="str">
        <f>IF('P32'!B7&lt;&gt;"",'P32'!B7,"")</f>
        <v/>
      </c>
      <c r="E1534" t="s">
        <v>409</v>
      </c>
      <c r="F1534" t="s">
        <v>1342</v>
      </c>
    </row>
    <row r="1535" spans="1:6">
      <c r="A1535" t="s">
        <v>1002</v>
      </c>
      <c r="B1535">
        <v>2584</v>
      </c>
      <c r="C1535" t="s">
        <v>555</v>
      </c>
      <c r="D1535" s="10" t="str">
        <f>IF('P32'!B9&lt;&gt;"",'P32'!B9,"")</f>
        <v/>
      </c>
      <c r="E1535" t="s">
        <v>409</v>
      </c>
      <c r="F1535" t="s">
        <v>1342</v>
      </c>
    </row>
    <row r="1536" spans="1:6">
      <c r="A1536" t="s">
        <v>1002</v>
      </c>
      <c r="B1536">
        <v>2588</v>
      </c>
      <c r="C1536" t="s">
        <v>419</v>
      </c>
      <c r="D1536" s="6" t="str">
        <f>IF('P32'!C11&lt;&gt;"",'P32'!C11,"")</f>
        <v/>
      </c>
      <c r="E1536" t="s">
        <v>409</v>
      </c>
      <c r="F1536" t="s">
        <v>1006</v>
      </c>
    </row>
    <row r="1537" spans="1:6">
      <c r="A1537" t="s">
        <v>1002</v>
      </c>
      <c r="B1537">
        <v>2591</v>
      </c>
      <c r="C1537" t="s">
        <v>560</v>
      </c>
      <c r="D1537" s="6" t="str">
        <f>IF('P32'!F11&lt;&gt;"",'P32'!F11,"")</f>
        <v/>
      </c>
      <c r="E1537" t="s">
        <v>409</v>
      </c>
      <c r="F1537" t="s">
        <v>1006</v>
      </c>
    </row>
    <row r="1538" spans="1:6">
      <c r="A1538" t="s">
        <v>1002</v>
      </c>
      <c r="B1538">
        <v>2599</v>
      </c>
      <c r="C1538" t="s">
        <v>448</v>
      </c>
      <c r="D1538" t="str">
        <f>IF('P32'!B14&lt;&gt;"",'P32'!B14,"")</f>
        <v/>
      </c>
      <c r="E1538" t="s">
        <v>409</v>
      </c>
      <c r="F1538" t="s">
        <v>508</v>
      </c>
    </row>
    <row r="1539" spans="1:6">
      <c r="A1539" t="s">
        <v>1002</v>
      </c>
      <c r="B1539">
        <v>2600</v>
      </c>
      <c r="C1539" t="s">
        <v>564</v>
      </c>
      <c r="D1539" t="str">
        <f>IF('P32'!C14&lt;&gt;"",'P32'!C14,"")</f>
        <v/>
      </c>
      <c r="E1539" t="s">
        <v>409</v>
      </c>
      <c r="F1539" t="s">
        <v>508</v>
      </c>
    </row>
    <row r="1540" spans="1:6">
      <c r="A1540" t="s">
        <v>1002</v>
      </c>
      <c r="B1540">
        <v>2601</v>
      </c>
      <c r="C1540" t="s">
        <v>449</v>
      </c>
      <c r="D1540" t="str">
        <f>IF('P32'!D14&lt;&gt;"",'P32'!D14,"")</f>
        <v/>
      </c>
      <c r="E1540" t="s">
        <v>409</v>
      </c>
      <c r="F1540" t="s">
        <v>508</v>
      </c>
    </row>
    <row r="1541" spans="1:6">
      <c r="A1541" t="s">
        <v>1002</v>
      </c>
      <c r="B1541">
        <v>2602</v>
      </c>
      <c r="C1541" t="s">
        <v>512</v>
      </c>
      <c r="D1541" t="str">
        <f>IF('P32'!E14&lt;&gt;"",'P32'!E14,"")</f>
        <v/>
      </c>
      <c r="E1541" t="s">
        <v>409</v>
      </c>
      <c r="F1541" t="s">
        <v>508</v>
      </c>
    </row>
    <row r="1542" spans="1:6">
      <c r="A1542" t="s">
        <v>1002</v>
      </c>
      <c r="B1542">
        <v>2603</v>
      </c>
      <c r="C1542" t="s">
        <v>669</v>
      </c>
      <c r="D1542" t="str">
        <f>IF('P32'!F14&lt;&gt;"",'P32'!F14,"")</f>
        <v/>
      </c>
      <c r="E1542" t="s">
        <v>409</v>
      </c>
      <c r="F1542" t="s">
        <v>508</v>
      </c>
    </row>
    <row r="1543" spans="1:6">
      <c r="A1543" t="s">
        <v>1002</v>
      </c>
      <c r="B1543">
        <v>2604</v>
      </c>
      <c r="C1543" t="s">
        <v>472</v>
      </c>
      <c r="D1543">
        <f>IF('P32'!G14&lt;&gt;"",'P32'!G14,"")</f>
        <v>0</v>
      </c>
      <c r="E1543" t="s">
        <v>409</v>
      </c>
      <c r="F1543" t="s">
        <v>508</v>
      </c>
    </row>
    <row r="1544" spans="1:6">
      <c r="A1544" t="s">
        <v>1002</v>
      </c>
      <c r="B1544">
        <v>2607</v>
      </c>
      <c r="C1544" t="s">
        <v>450</v>
      </c>
      <c r="D1544" s="10" t="str">
        <f>IF('P32'!B17&lt;&gt;"",'P32'!B17,"")</f>
        <v/>
      </c>
      <c r="E1544" t="s">
        <v>409</v>
      </c>
      <c r="F1544" t="s">
        <v>1342</v>
      </c>
    </row>
    <row r="1545" spans="1:6">
      <c r="A1545" t="s">
        <v>1002</v>
      </c>
      <c r="B1545">
        <v>2611</v>
      </c>
      <c r="C1545" t="s">
        <v>1007</v>
      </c>
      <c r="D1545" s="10" t="str">
        <f>IF('P32'!C18&lt;&gt;"",'P32'!C18,"")</f>
        <v/>
      </c>
      <c r="E1545" t="s">
        <v>409</v>
      </c>
      <c r="F1545" t="s">
        <v>1342</v>
      </c>
    </row>
    <row r="1546" spans="1:6">
      <c r="A1546" t="s">
        <v>1002</v>
      </c>
      <c r="B1546">
        <v>2613</v>
      </c>
      <c r="C1546" t="s">
        <v>435</v>
      </c>
      <c r="D1546" s="10" t="str">
        <f>IF('P32'!B20&lt;&gt;"",'P32'!B20,"")</f>
        <v/>
      </c>
      <c r="E1546" t="s">
        <v>409</v>
      </c>
      <c r="F1546" t="s">
        <v>1342</v>
      </c>
    </row>
    <row r="1547" spans="1:6">
      <c r="A1547" t="s">
        <v>1002</v>
      </c>
      <c r="B1547">
        <v>2616</v>
      </c>
      <c r="C1547" t="s">
        <v>1008</v>
      </c>
      <c r="D1547" s="10" t="str">
        <f>IF('P32'!C21&lt;&gt;"",'P32'!C21,"")</f>
        <v/>
      </c>
      <c r="E1547" t="s">
        <v>409</v>
      </c>
      <c r="F1547" t="s">
        <v>1342</v>
      </c>
    </row>
    <row r="1548" spans="1:6">
      <c r="A1548" t="s">
        <v>1005</v>
      </c>
      <c r="B1548">
        <v>2619</v>
      </c>
      <c r="C1548" t="s">
        <v>567</v>
      </c>
      <c r="D1548" s="10" t="str">
        <f>IF('P33'!B2&lt;&gt;"",'P33'!B2,"")</f>
        <v/>
      </c>
      <c r="E1548" t="s">
        <v>409</v>
      </c>
      <c r="F1548" t="s">
        <v>1342</v>
      </c>
    </row>
    <row r="1549" spans="1:6">
      <c r="A1549" t="s">
        <v>1005</v>
      </c>
      <c r="B1549">
        <v>2621</v>
      </c>
      <c r="C1549" t="s">
        <v>413</v>
      </c>
      <c r="D1549" s="10" t="str">
        <f>IF('P33'!B3&lt;&gt;"",'P33'!B3,"")</f>
        <v/>
      </c>
      <c r="E1549" t="s">
        <v>409</v>
      </c>
      <c r="F1549" t="s">
        <v>1342</v>
      </c>
    </row>
    <row r="1550" spans="1:6">
      <c r="A1550" t="s">
        <v>1005</v>
      </c>
      <c r="B1550">
        <v>2624</v>
      </c>
      <c r="C1550" t="s">
        <v>482</v>
      </c>
      <c r="D1550" s="10" t="str">
        <f>IF('P33'!B6&lt;&gt;"",'P33'!B6,"")</f>
        <v/>
      </c>
      <c r="E1550" t="s">
        <v>409</v>
      </c>
      <c r="F1550" t="s">
        <v>1342</v>
      </c>
    </row>
    <row r="1551" spans="1:6">
      <c r="A1551" t="s">
        <v>1005</v>
      </c>
      <c r="B1551">
        <v>2627</v>
      </c>
      <c r="C1551" t="s">
        <v>490</v>
      </c>
      <c r="D1551" t="str">
        <f>IF('P33'!B7&lt;&gt;"",'P33'!B7,"")</f>
        <v/>
      </c>
      <c r="E1551" t="s">
        <v>409</v>
      </c>
      <c r="F1551" t="s">
        <v>508</v>
      </c>
    </row>
    <row r="1552" spans="1:6">
      <c r="A1552" t="s">
        <v>1005</v>
      </c>
      <c r="B1552">
        <v>2628</v>
      </c>
      <c r="C1552" t="s">
        <v>442</v>
      </c>
      <c r="D1552" t="str">
        <f>IF('P33'!C7&lt;&gt;"",'P33'!C7,"")</f>
        <v/>
      </c>
      <c r="E1552" t="s">
        <v>409</v>
      </c>
      <c r="F1552" t="s">
        <v>508</v>
      </c>
    </row>
    <row r="1553" spans="1:6">
      <c r="A1553" t="s">
        <v>1005</v>
      </c>
      <c r="B1553">
        <v>2633</v>
      </c>
      <c r="C1553" t="s">
        <v>505</v>
      </c>
      <c r="D1553" s="10" t="str">
        <f>IF('P33'!B11&lt;&gt;"",'P33'!B11,"")</f>
        <v/>
      </c>
      <c r="E1553" t="s">
        <v>409</v>
      </c>
      <c r="F1553" t="s">
        <v>1342</v>
      </c>
    </row>
    <row r="1554" spans="1:6">
      <c r="A1554" t="s">
        <v>1005</v>
      </c>
      <c r="B1554">
        <v>2636</v>
      </c>
      <c r="C1554" t="s">
        <v>448</v>
      </c>
      <c r="D1554" s="10" t="str">
        <f>IF('P33'!B14&lt;&gt;"",'P33'!B14,"")</f>
        <v/>
      </c>
      <c r="E1554" t="s">
        <v>409</v>
      </c>
      <c r="F1554" t="s">
        <v>1342</v>
      </c>
    </row>
    <row r="1555" spans="1:6">
      <c r="A1555" t="s">
        <v>1005</v>
      </c>
      <c r="B1555">
        <v>2639</v>
      </c>
      <c r="C1555" t="s">
        <v>1393</v>
      </c>
      <c r="D1555" s="10" t="str">
        <f>IF('P33'!C15&lt;&gt;"",'P33'!C15,"")</f>
        <v/>
      </c>
      <c r="E1555" t="s">
        <v>409</v>
      </c>
      <c r="F1555" t="s">
        <v>1342</v>
      </c>
    </row>
    <row r="1556" spans="1:6">
      <c r="A1556" t="s">
        <v>1009</v>
      </c>
      <c r="B1556">
        <v>2642</v>
      </c>
      <c r="C1556" t="s">
        <v>438</v>
      </c>
      <c r="D1556" s="10" t="str">
        <f>IF('P34'!C3&lt;&gt;"",'P34'!C3,"")</f>
        <v/>
      </c>
      <c r="E1556" t="s">
        <v>409</v>
      </c>
      <c r="F1556" t="s">
        <v>1342</v>
      </c>
    </row>
    <row r="1557" spans="1:6">
      <c r="A1557" t="s">
        <v>1009</v>
      </c>
      <c r="B1557">
        <v>2645</v>
      </c>
      <c r="C1557" t="s">
        <v>1011</v>
      </c>
      <c r="D1557" s="10" t="str">
        <f>IF('P34'!D4&lt;&gt;"",'P34'!D4,"")</f>
        <v/>
      </c>
      <c r="E1557" t="s">
        <v>409</v>
      </c>
      <c r="F1557" t="s">
        <v>1342</v>
      </c>
    </row>
    <row r="1558" spans="1:6">
      <c r="A1558" t="s">
        <v>1009</v>
      </c>
      <c r="B1558">
        <v>2647</v>
      </c>
      <c r="C1558" t="s">
        <v>1012</v>
      </c>
      <c r="D1558" s="10" t="str">
        <f>IF('P34'!D5&lt;&gt;"",'P34'!D5,"")</f>
        <v/>
      </c>
      <c r="E1558" t="s">
        <v>409</v>
      </c>
      <c r="F1558" t="s">
        <v>1342</v>
      </c>
    </row>
    <row r="1559" spans="1:6">
      <c r="A1559" t="s">
        <v>1009</v>
      </c>
      <c r="B1559">
        <v>2653</v>
      </c>
      <c r="C1559" t="s">
        <v>464</v>
      </c>
      <c r="D1559" s="10" t="str">
        <f>IF('P34'!D9&lt;&gt;"",'P34'!D9,"")</f>
        <v/>
      </c>
      <c r="E1559" t="s">
        <v>409</v>
      </c>
      <c r="F1559" t="s">
        <v>1342</v>
      </c>
    </row>
    <row r="1560" spans="1:6">
      <c r="A1560" t="s">
        <v>1009</v>
      </c>
      <c r="B1560">
        <v>2654</v>
      </c>
      <c r="C1560" t="s">
        <v>557</v>
      </c>
      <c r="D1560" s="10" t="str">
        <f>IF('P34'!E9&lt;&gt;"",'P34'!E9,"")</f>
        <v/>
      </c>
      <c r="E1560" t="s">
        <v>409</v>
      </c>
      <c r="F1560" t="s">
        <v>1342</v>
      </c>
    </row>
    <row r="1561" spans="1:6">
      <c r="A1561" t="s">
        <v>1009</v>
      </c>
      <c r="B1561">
        <v>2656</v>
      </c>
      <c r="C1561" t="s">
        <v>561</v>
      </c>
      <c r="D1561" s="10" t="str">
        <f>IF('P34'!C12&lt;&gt;"",'P34'!C12,"")</f>
        <v/>
      </c>
      <c r="E1561" t="s">
        <v>409</v>
      </c>
      <c r="F1561" t="s">
        <v>1342</v>
      </c>
    </row>
    <row r="1562" spans="1:6">
      <c r="A1562" t="s">
        <v>1010</v>
      </c>
      <c r="B1562">
        <v>2660</v>
      </c>
      <c r="C1562" t="s">
        <v>1014</v>
      </c>
      <c r="D1562" s="10" t="str">
        <f>IF('P35'!H1&lt;&gt;"",'P35'!H1,"")</f>
        <v/>
      </c>
      <c r="E1562" t="s">
        <v>409</v>
      </c>
      <c r="F1562" t="s">
        <v>1342</v>
      </c>
    </row>
    <row r="1563" spans="1:6">
      <c r="A1563" t="s">
        <v>1010</v>
      </c>
      <c r="B1563">
        <v>2664</v>
      </c>
      <c r="C1563" t="s">
        <v>938</v>
      </c>
      <c r="D1563" s="10" t="str">
        <f>IF('P35'!F3&lt;&gt;"",'P35'!F3,"")</f>
        <v/>
      </c>
      <c r="E1563" t="s">
        <v>409</v>
      </c>
      <c r="F1563" t="s">
        <v>1342</v>
      </c>
    </row>
    <row r="1564" spans="1:6">
      <c r="A1564" t="s">
        <v>1010</v>
      </c>
      <c r="B1564">
        <v>2669</v>
      </c>
      <c r="C1564" t="s">
        <v>941</v>
      </c>
      <c r="D1564" s="10" t="str">
        <f>IF('P35'!F4&lt;&gt;"",'P35'!F4,"")</f>
        <v/>
      </c>
      <c r="E1564" t="s">
        <v>409</v>
      </c>
      <c r="F1564" t="s">
        <v>1342</v>
      </c>
    </row>
    <row r="1565" spans="1:6">
      <c r="A1565" t="s">
        <v>1010</v>
      </c>
      <c r="B1565">
        <v>2671</v>
      </c>
      <c r="C1565" t="s">
        <v>977</v>
      </c>
      <c r="D1565" s="10" t="str">
        <f>IF('P35'!K4&lt;&gt;"",'P35'!K4,"")</f>
        <v/>
      </c>
      <c r="E1565" t="s">
        <v>409</v>
      </c>
      <c r="F1565" t="s">
        <v>1342</v>
      </c>
    </row>
    <row r="1566" spans="1:6">
      <c r="A1566" t="s">
        <v>1010</v>
      </c>
      <c r="B1566">
        <v>2674</v>
      </c>
      <c r="C1566" t="s">
        <v>548</v>
      </c>
      <c r="D1566" s="10" t="str">
        <f>IF('P35'!F5&lt;&gt;"",'P35'!F5,"")</f>
        <v/>
      </c>
      <c r="E1566" t="s">
        <v>409</v>
      </c>
      <c r="F1566" t="s">
        <v>1342</v>
      </c>
    </row>
    <row r="1567" spans="1:6">
      <c r="A1567" t="s">
        <v>1010</v>
      </c>
      <c r="B1567">
        <v>2676</v>
      </c>
      <c r="C1567" t="s">
        <v>950</v>
      </c>
      <c r="D1567" s="10" t="str">
        <f>IF('P35'!K5&lt;&gt;"",'P35'!K5,"")</f>
        <v/>
      </c>
      <c r="E1567" t="s">
        <v>409</v>
      </c>
      <c r="F1567" t="s">
        <v>1342</v>
      </c>
    </row>
    <row r="1568" spans="1:6">
      <c r="A1568" t="s">
        <v>1010</v>
      </c>
      <c r="B1568">
        <v>2679</v>
      </c>
      <c r="C1568" t="s">
        <v>550</v>
      </c>
      <c r="D1568" s="10" t="str">
        <f>IF('P35'!F6&lt;&gt;"",'P35'!F6,"")</f>
        <v/>
      </c>
      <c r="E1568" t="s">
        <v>409</v>
      </c>
      <c r="F1568" t="s">
        <v>1342</v>
      </c>
    </row>
    <row r="1569" spans="1:6">
      <c r="A1569" t="s">
        <v>1010</v>
      </c>
      <c r="B1569">
        <v>2681</v>
      </c>
      <c r="C1569" t="s">
        <v>955</v>
      </c>
      <c r="D1569" s="10" t="str">
        <f>IF('P35'!K6&lt;&gt;"",'P35'!K6,"")</f>
        <v/>
      </c>
      <c r="E1569" t="s">
        <v>409</v>
      </c>
      <c r="F1569" t="s">
        <v>1342</v>
      </c>
    </row>
    <row r="1570" spans="1:6">
      <c r="A1570" t="s">
        <v>1010</v>
      </c>
      <c r="B1570">
        <v>2684</v>
      </c>
      <c r="C1570" t="s">
        <v>552</v>
      </c>
      <c r="D1570" s="10" t="str">
        <f>IF('P35'!F7&lt;&gt;"",'P35'!F7,"")</f>
        <v/>
      </c>
      <c r="E1570" t="s">
        <v>409</v>
      </c>
      <c r="F1570" t="s">
        <v>1342</v>
      </c>
    </row>
    <row r="1571" spans="1:6">
      <c r="A1571" t="s">
        <v>1010</v>
      </c>
      <c r="B1571">
        <v>2686</v>
      </c>
      <c r="C1571" t="s">
        <v>571</v>
      </c>
      <c r="D1571" s="10" t="str">
        <f>IF('P35'!K7&lt;&gt;"",'P35'!K7,"")</f>
        <v/>
      </c>
      <c r="E1571" t="s">
        <v>409</v>
      </c>
      <c r="F1571" t="s">
        <v>1342</v>
      </c>
    </row>
    <row r="1572" spans="1:6">
      <c r="A1572" t="s">
        <v>1010</v>
      </c>
      <c r="B1572">
        <v>2689</v>
      </c>
      <c r="C1572" t="s">
        <v>554</v>
      </c>
      <c r="D1572" s="10" t="str">
        <f>IF('P35'!F8&lt;&gt;"",'P35'!F8,"")</f>
        <v/>
      </c>
      <c r="E1572" t="s">
        <v>409</v>
      </c>
      <c r="F1572" t="s">
        <v>1342</v>
      </c>
    </row>
    <row r="1573" spans="1:6">
      <c r="A1573" t="s">
        <v>1010</v>
      </c>
      <c r="B1573">
        <v>2691</v>
      </c>
      <c r="C1573" t="s">
        <v>585</v>
      </c>
      <c r="D1573" s="10" t="str">
        <f>IF('P35'!K8&lt;&gt;"",'P35'!K8,"")</f>
        <v/>
      </c>
      <c r="E1573" t="s">
        <v>409</v>
      </c>
      <c r="F1573" t="s">
        <v>1342</v>
      </c>
    </row>
    <row r="1574" spans="1:6">
      <c r="A1574" t="s">
        <v>1010</v>
      </c>
      <c r="B1574">
        <v>2695</v>
      </c>
      <c r="C1574" t="s">
        <v>599</v>
      </c>
      <c r="D1574" s="10" t="str">
        <f>IF('P35'!K9&lt;&gt;"",'P35'!K9,"")</f>
        <v/>
      </c>
      <c r="E1574" t="s">
        <v>409</v>
      </c>
      <c r="F1574" t="s">
        <v>1342</v>
      </c>
    </row>
    <row r="1575" spans="1:6">
      <c r="A1575" t="s">
        <v>1010</v>
      </c>
      <c r="B1575">
        <v>2698</v>
      </c>
      <c r="C1575" t="s">
        <v>559</v>
      </c>
      <c r="D1575" s="10" t="str">
        <f>IF('P35'!F10&lt;&gt;"",'P35'!F10,"")</f>
        <v/>
      </c>
      <c r="E1575" t="s">
        <v>409</v>
      </c>
      <c r="F1575" t="s">
        <v>1342</v>
      </c>
    </row>
    <row r="1576" spans="1:6">
      <c r="A1576" t="s">
        <v>1010</v>
      </c>
      <c r="B1576">
        <v>2700</v>
      </c>
      <c r="C1576" t="s">
        <v>613</v>
      </c>
      <c r="D1576" s="10" t="str">
        <f>IF('P35'!K10&lt;&gt;"",'P35'!K10,"")</f>
        <v/>
      </c>
      <c r="E1576" t="s">
        <v>409</v>
      </c>
      <c r="F1576" t="s">
        <v>1342</v>
      </c>
    </row>
    <row r="1577" spans="1:6">
      <c r="A1577" t="s">
        <v>1010</v>
      </c>
      <c r="B1577">
        <v>2702</v>
      </c>
      <c r="C1577" t="s">
        <v>560</v>
      </c>
      <c r="D1577" s="10" t="str">
        <f>IF('P35'!F11&lt;&gt;"",'P35'!F11,"")</f>
        <v/>
      </c>
      <c r="E1577" t="s">
        <v>409</v>
      </c>
      <c r="F1577" t="s">
        <v>1342</v>
      </c>
    </row>
    <row r="1578" spans="1:6">
      <c r="A1578" t="s">
        <v>1010</v>
      </c>
      <c r="B1578">
        <v>2704</v>
      </c>
      <c r="C1578" t="s">
        <v>627</v>
      </c>
      <c r="D1578" s="10" t="str">
        <f>IF('P35'!K11&lt;&gt;"",'P35'!K11,"")</f>
        <v/>
      </c>
      <c r="E1578" t="s">
        <v>409</v>
      </c>
      <c r="F1578" t="s">
        <v>1342</v>
      </c>
    </row>
    <row r="1579" spans="1:6">
      <c r="A1579" t="s">
        <v>1010</v>
      </c>
      <c r="B1579">
        <v>2706</v>
      </c>
      <c r="C1579" t="s">
        <v>445</v>
      </c>
      <c r="D1579" s="10" t="str">
        <f>IF('P35'!D11&lt;&gt;"",'P35'!D11,"")</f>
        <v/>
      </c>
      <c r="E1579" t="s">
        <v>409</v>
      </c>
      <c r="F1579" t="s">
        <v>1342</v>
      </c>
    </row>
    <row r="1580" spans="1:6">
      <c r="A1580" t="s">
        <v>1010</v>
      </c>
      <c r="B1580">
        <v>2708</v>
      </c>
      <c r="C1580" t="s">
        <v>562</v>
      </c>
      <c r="D1580" s="10" t="str">
        <f>IF('P35'!F12&lt;&gt;"",'P35'!F12,"")</f>
        <v/>
      </c>
      <c r="E1580" t="s">
        <v>409</v>
      </c>
      <c r="F1580" t="s">
        <v>1342</v>
      </c>
    </row>
    <row r="1581" spans="1:6">
      <c r="A1581" t="s">
        <v>1010</v>
      </c>
      <c r="B1581">
        <v>2710</v>
      </c>
      <c r="C1581" t="s">
        <v>641</v>
      </c>
      <c r="D1581" s="10" t="str">
        <f>IF('P35'!K12&lt;&gt;"",'P35'!K12,"")</f>
        <v/>
      </c>
      <c r="E1581" t="s">
        <v>409</v>
      </c>
      <c r="F1581" t="s">
        <v>1342</v>
      </c>
    </row>
    <row r="1582" spans="1:6">
      <c r="A1582" t="s">
        <v>1010</v>
      </c>
      <c r="B1582">
        <v>2714</v>
      </c>
      <c r="C1582" t="s">
        <v>563</v>
      </c>
      <c r="D1582" s="10" t="str">
        <f>IF('P35'!F13&lt;&gt;"",'P35'!F13,"")</f>
        <v/>
      </c>
      <c r="E1582" t="s">
        <v>409</v>
      </c>
      <c r="F1582" t="s">
        <v>1342</v>
      </c>
    </row>
    <row r="1583" spans="1:6">
      <c r="A1583" t="s">
        <v>1010</v>
      </c>
      <c r="B1583">
        <v>2716</v>
      </c>
      <c r="C1583" t="s">
        <v>655</v>
      </c>
      <c r="D1583" s="10" t="str">
        <f>IF('P35'!K13&lt;&gt;"",'P35'!K13,"")</f>
        <v/>
      </c>
      <c r="E1583" t="s">
        <v>409</v>
      </c>
      <c r="F1583" t="s">
        <v>1342</v>
      </c>
    </row>
    <row r="1584" spans="1:6">
      <c r="A1584" t="s">
        <v>1010</v>
      </c>
      <c r="B1584">
        <v>2719</v>
      </c>
      <c r="C1584" t="s">
        <v>669</v>
      </c>
      <c r="D1584" s="10" t="str">
        <f>IF('P35'!F14&lt;&gt;"",'P35'!F14,"")</f>
        <v/>
      </c>
      <c r="E1584" t="s">
        <v>409</v>
      </c>
      <c r="F1584" t="s">
        <v>1342</v>
      </c>
    </row>
    <row r="1585" spans="1:6">
      <c r="A1585" t="s">
        <v>1010</v>
      </c>
      <c r="B1585">
        <v>2721</v>
      </c>
      <c r="C1585" t="s">
        <v>670</v>
      </c>
      <c r="D1585" s="10" t="str">
        <f>IF('P35'!K14&lt;&gt;"",'P35'!K14,"")</f>
        <v/>
      </c>
      <c r="E1585" t="s">
        <v>409</v>
      </c>
      <c r="F1585" t="s">
        <v>1342</v>
      </c>
    </row>
    <row r="1586" spans="1:6">
      <c r="A1586" t="s">
        <v>1010</v>
      </c>
      <c r="B1586">
        <v>2724</v>
      </c>
      <c r="C1586" t="s">
        <v>684</v>
      </c>
      <c r="D1586" s="10" t="str">
        <f>IF('P35'!F15&lt;&gt;"",'P35'!F15,"")</f>
        <v/>
      </c>
      <c r="E1586" t="s">
        <v>409</v>
      </c>
      <c r="F1586" t="s">
        <v>1342</v>
      </c>
    </row>
    <row r="1587" spans="1:6">
      <c r="A1587" t="s">
        <v>1010</v>
      </c>
      <c r="B1587">
        <v>2726</v>
      </c>
      <c r="C1587" t="s">
        <v>686</v>
      </c>
      <c r="D1587" s="10" t="str">
        <f>IF('P35'!K15&lt;&gt;"",'P35'!K15,"")</f>
        <v/>
      </c>
      <c r="E1587" t="s">
        <v>409</v>
      </c>
      <c r="F1587" t="s">
        <v>1342</v>
      </c>
    </row>
    <row r="1588" spans="1:6">
      <c r="A1588" t="s">
        <v>1010</v>
      </c>
      <c r="B1588">
        <v>2730</v>
      </c>
      <c r="C1588" t="s">
        <v>700</v>
      </c>
      <c r="D1588" s="10" t="str">
        <f>IF('P35'!F16&lt;&gt;"",'P35'!F16,"")</f>
        <v/>
      </c>
      <c r="E1588" t="s">
        <v>409</v>
      </c>
      <c r="F1588" t="s">
        <v>1342</v>
      </c>
    </row>
    <row r="1589" spans="1:6">
      <c r="A1589" t="s">
        <v>1010</v>
      </c>
      <c r="B1589">
        <v>2732</v>
      </c>
      <c r="C1589" t="s">
        <v>702</v>
      </c>
      <c r="D1589" s="10" t="str">
        <f>IF('P35'!K16&lt;&gt;"",'P35'!K16,"")</f>
        <v/>
      </c>
      <c r="E1589" t="s">
        <v>409</v>
      </c>
      <c r="F1589" t="s">
        <v>1342</v>
      </c>
    </row>
    <row r="1590" spans="1:6">
      <c r="A1590" t="s">
        <v>1010</v>
      </c>
      <c r="B1590">
        <v>2735</v>
      </c>
      <c r="C1590" t="s">
        <v>716</v>
      </c>
      <c r="D1590" s="10" t="str">
        <f>IF('P35'!F17&lt;&gt;"",'P35'!F17,"")</f>
        <v/>
      </c>
      <c r="E1590" t="s">
        <v>409</v>
      </c>
      <c r="F1590" t="s">
        <v>1342</v>
      </c>
    </row>
    <row r="1591" spans="1:6">
      <c r="A1591" t="s">
        <v>1010</v>
      </c>
      <c r="B1591">
        <v>2737</v>
      </c>
      <c r="C1591" t="s">
        <v>718</v>
      </c>
      <c r="D1591" s="10" t="str">
        <f>IF('P35'!K17&lt;&gt;"",'P35'!K17,"")</f>
        <v/>
      </c>
      <c r="E1591" t="s">
        <v>409</v>
      </c>
      <c r="F1591" t="s">
        <v>1342</v>
      </c>
    </row>
    <row r="1592" spans="1:6">
      <c r="A1592" t="s">
        <v>1010</v>
      </c>
      <c r="B1592">
        <v>2740</v>
      </c>
      <c r="C1592" t="s">
        <v>732</v>
      </c>
      <c r="D1592" s="10" t="str">
        <f>IF('P35'!F18&lt;&gt;"",'P35'!F18,"")</f>
        <v/>
      </c>
      <c r="E1592" t="s">
        <v>409</v>
      </c>
      <c r="F1592" t="s">
        <v>1342</v>
      </c>
    </row>
    <row r="1593" spans="1:6">
      <c r="A1593" t="s">
        <v>1010</v>
      </c>
      <c r="B1593">
        <v>2742</v>
      </c>
      <c r="C1593" t="s">
        <v>733</v>
      </c>
      <c r="D1593" s="10" t="str">
        <f>IF('P35'!K18&lt;&gt;"",'P35'!K18,"")</f>
        <v/>
      </c>
      <c r="E1593" t="s">
        <v>409</v>
      </c>
      <c r="F1593" t="s">
        <v>1342</v>
      </c>
    </row>
    <row r="1594" spans="1:6">
      <c r="A1594" t="s">
        <v>1010</v>
      </c>
      <c r="B1594">
        <v>2748</v>
      </c>
      <c r="C1594" t="s">
        <v>749</v>
      </c>
      <c r="D1594" s="10" t="str">
        <f>IF('P35'!K19&lt;&gt;"",'P35'!K19,"")</f>
        <v/>
      </c>
      <c r="E1594" t="s">
        <v>409</v>
      </c>
      <c r="F1594" t="s">
        <v>1342</v>
      </c>
    </row>
    <row r="1595" spans="1:6">
      <c r="A1595" t="s">
        <v>1010</v>
      </c>
      <c r="B1595">
        <v>2750</v>
      </c>
      <c r="C1595" t="s">
        <v>763</v>
      </c>
      <c r="D1595" s="10" t="str">
        <f>IF('P35'!F20&lt;&gt;"",'P35'!F20,"")</f>
        <v/>
      </c>
      <c r="E1595" t="s">
        <v>409</v>
      </c>
      <c r="F1595" t="s">
        <v>1342</v>
      </c>
    </row>
    <row r="1596" spans="1:6">
      <c r="A1596" t="s">
        <v>1010</v>
      </c>
      <c r="B1596">
        <v>2752</v>
      </c>
      <c r="C1596" t="s">
        <v>765</v>
      </c>
      <c r="D1596" s="10" t="str">
        <f>IF('P35'!K20&lt;&gt;"",'P35'!K20,"")</f>
        <v/>
      </c>
      <c r="E1596" t="s">
        <v>409</v>
      </c>
      <c r="F1596" t="s">
        <v>1342</v>
      </c>
    </row>
    <row r="1597" spans="1:6">
      <c r="A1597" t="s">
        <v>1010</v>
      </c>
      <c r="B1597">
        <v>2754</v>
      </c>
      <c r="C1597" t="s">
        <v>781</v>
      </c>
      <c r="D1597" s="10" t="str">
        <f>IF('P35'!F21&lt;&gt;"",'P35'!F21,"")</f>
        <v/>
      </c>
      <c r="E1597" t="s">
        <v>409</v>
      </c>
      <c r="F1597" t="s">
        <v>1342</v>
      </c>
    </row>
    <row r="1598" spans="1:6">
      <c r="A1598" t="s">
        <v>1010</v>
      </c>
      <c r="B1598">
        <v>2756</v>
      </c>
      <c r="C1598" t="s">
        <v>783</v>
      </c>
      <c r="D1598" s="10" t="str">
        <f>IF('P35'!K21&lt;&gt;"",'P35'!K21,"")</f>
        <v/>
      </c>
      <c r="E1598" t="s">
        <v>409</v>
      </c>
      <c r="F1598" t="s">
        <v>1342</v>
      </c>
    </row>
    <row r="1599" spans="1:6">
      <c r="A1599" t="s">
        <v>1010</v>
      </c>
      <c r="B1599">
        <v>2758</v>
      </c>
      <c r="C1599" t="s">
        <v>799</v>
      </c>
      <c r="D1599" s="10" t="str">
        <f>IF('P35'!F22&lt;&gt;"",'P35'!F22,"")</f>
        <v/>
      </c>
      <c r="E1599" t="s">
        <v>409</v>
      </c>
      <c r="F1599" t="s">
        <v>1342</v>
      </c>
    </row>
    <row r="1600" spans="1:6">
      <c r="A1600" t="s">
        <v>1010</v>
      </c>
      <c r="B1600">
        <v>2761</v>
      </c>
      <c r="C1600" t="s">
        <v>801</v>
      </c>
      <c r="D1600" s="10" t="str">
        <f>IF('P35'!K22&lt;&gt;"",'P35'!K22,"")</f>
        <v/>
      </c>
      <c r="E1600" t="s">
        <v>409</v>
      </c>
      <c r="F1600" t="s">
        <v>1342</v>
      </c>
    </row>
    <row r="1601" spans="1:6">
      <c r="A1601" t="s">
        <v>1010</v>
      </c>
      <c r="B1601">
        <v>2763</v>
      </c>
      <c r="C1601" t="s">
        <v>817</v>
      </c>
      <c r="D1601" s="10" t="str">
        <f>IF('P35'!F23&lt;&gt;"",'P35'!F23,"")</f>
        <v/>
      </c>
      <c r="E1601" t="s">
        <v>409</v>
      </c>
      <c r="F1601" t="s">
        <v>1342</v>
      </c>
    </row>
    <row r="1602" spans="1:6">
      <c r="A1602" t="s">
        <v>1010</v>
      </c>
      <c r="B1602">
        <v>2766</v>
      </c>
      <c r="C1602" t="s">
        <v>818</v>
      </c>
      <c r="D1602" s="10" t="str">
        <f>IF('P35'!K23&lt;&gt;"",'P35'!K23,"")</f>
        <v/>
      </c>
      <c r="E1602" t="s">
        <v>409</v>
      </c>
      <c r="F1602" t="s">
        <v>1342</v>
      </c>
    </row>
    <row r="1603" spans="1:6">
      <c r="A1603" t="s">
        <v>1010</v>
      </c>
      <c r="B1603">
        <v>2769</v>
      </c>
      <c r="C1603" t="s">
        <v>834</v>
      </c>
      <c r="D1603" s="10" t="str">
        <f>IF('P35'!F24&lt;&gt;"",'P35'!F24,"")</f>
        <v/>
      </c>
      <c r="E1603" t="s">
        <v>409</v>
      </c>
      <c r="F1603" t="s">
        <v>1342</v>
      </c>
    </row>
    <row r="1604" spans="1:6">
      <c r="A1604" t="s">
        <v>1010</v>
      </c>
      <c r="B1604">
        <v>2772</v>
      </c>
      <c r="C1604" t="s">
        <v>835</v>
      </c>
      <c r="D1604" s="10" t="str">
        <f>IF('P35'!K24&lt;&gt;"",'P35'!K24,"")</f>
        <v/>
      </c>
      <c r="E1604" t="s">
        <v>409</v>
      </c>
      <c r="F1604" t="s">
        <v>1342</v>
      </c>
    </row>
    <row r="1605" spans="1:6">
      <c r="A1605" t="s">
        <v>1010</v>
      </c>
      <c r="B1605">
        <v>2775</v>
      </c>
      <c r="C1605" t="s">
        <v>849</v>
      </c>
      <c r="D1605" s="10" t="str">
        <f>IF('P35'!F25&lt;&gt;"",'P35'!F25,"")</f>
        <v/>
      </c>
      <c r="E1605" t="s">
        <v>409</v>
      </c>
      <c r="F1605" t="s">
        <v>1342</v>
      </c>
    </row>
    <row r="1606" spans="1:6">
      <c r="A1606" t="s">
        <v>1010</v>
      </c>
      <c r="B1606">
        <v>2778</v>
      </c>
      <c r="C1606" t="s">
        <v>851</v>
      </c>
      <c r="D1606" s="10" t="str">
        <f>IF('P35'!K25&lt;&gt;"",'P35'!K25,"")</f>
        <v/>
      </c>
      <c r="E1606" t="s">
        <v>409</v>
      </c>
      <c r="F1606" t="s">
        <v>1342</v>
      </c>
    </row>
    <row r="1607" spans="1:6">
      <c r="A1607" t="s">
        <v>1013</v>
      </c>
      <c r="B1607">
        <v>2781</v>
      </c>
      <c r="C1607" t="s">
        <v>1016</v>
      </c>
      <c r="D1607" s="10" t="str">
        <f>IF('P36'!E2&lt;&gt;"",'P36'!E2,"")</f>
        <v/>
      </c>
      <c r="E1607" t="s">
        <v>409</v>
      </c>
      <c r="F1607" t="s">
        <v>1342</v>
      </c>
    </row>
    <row r="1608" spans="1:6">
      <c r="A1608" t="s">
        <v>1013</v>
      </c>
      <c r="B1608">
        <v>2784</v>
      </c>
      <c r="C1608" t="s">
        <v>489</v>
      </c>
      <c r="D1608" s="11" t="str">
        <f>IF('P36'!B5&lt;&gt;"",'P36'!B5,"")</f>
        <v/>
      </c>
      <c r="E1608" t="s">
        <v>409</v>
      </c>
      <c r="F1608" t="s">
        <v>1343</v>
      </c>
    </row>
    <row r="1609" spans="1:6">
      <c r="A1609" t="s">
        <v>1013</v>
      </c>
      <c r="B1609">
        <v>2786</v>
      </c>
      <c r="C1609" t="s">
        <v>1017</v>
      </c>
      <c r="D1609" s="10" t="str">
        <f>IF('P36'!D5&lt;&gt;"",'P36'!D5,"")</f>
        <v/>
      </c>
      <c r="E1609" t="s">
        <v>409</v>
      </c>
      <c r="F1609" t="s">
        <v>1342</v>
      </c>
    </row>
    <row r="1610" spans="1:6">
      <c r="A1610" t="s">
        <v>1013</v>
      </c>
      <c r="B1610">
        <v>2794</v>
      </c>
      <c r="C1610" t="s">
        <v>419</v>
      </c>
      <c r="D1610" s="2" t="str">
        <f>IF('P36'!C11&lt;&gt;"",'P36'!C11,"")</f>
        <v/>
      </c>
      <c r="E1610" t="s">
        <v>409</v>
      </c>
      <c r="F1610" t="s">
        <v>415</v>
      </c>
    </row>
    <row r="1611" spans="1:6">
      <c r="A1611" t="s">
        <v>1013</v>
      </c>
      <c r="B1611">
        <v>2795</v>
      </c>
      <c r="C1611" t="s">
        <v>468</v>
      </c>
      <c r="D1611" s="10" t="str">
        <f>IF('P36'!D11&lt;&gt;"",'P36'!D11,"")</f>
        <v/>
      </c>
      <c r="E1611" t="s">
        <v>409</v>
      </c>
      <c r="F1611" t="s">
        <v>1342</v>
      </c>
    </row>
    <row r="1612" spans="1:6">
      <c r="A1612" t="s">
        <v>1013</v>
      </c>
      <c r="B1612">
        <v>2796</v>
      </c>
      <c r="C1612" t="s">
        <v>509</v>
      </c>
      <c r="D1612" s="10" t="str">
        <f>IF('P36'!E11&lt;&gt;"",'P36'!E11,"")</f>
        <v/>
      </c>
      <c r="E1612" t="s">
        <v>409</v>
      </c>
      <c r="F1612" t="s">
        <v>1342</v>
      </c>
    </row>
    <row r="1613" spans="1:6">
      <c r="A1613" t="s">
        <v>1013</v>
      </c>
      <c r="B1613">
        <v>2797</v>
      </c>
      <c r="C1613" t="s">
        <v>560</v>
      </c>
      <c r="D1613" s="2" t="str">
        <f>IF('P36'!F11&lt;&gt;"",'P36'!F11,"")</f>
        <v/>
      </c>
      <c r="E1613" t="s">
        <v>409</v>
      </c>
      <c r="F1613" t="s">
        <v>415</v>
      </c>
    </row>
    <row r="1614" spans="1:6">
      <c r="A1614" t="s">
        <v>1013</v>
      </c>
      <c r="B1614">
        <v>2799</v>
      </c>
      <c r="C1614" t="s">
        <v>561</v>
      </c>
      <c r="D1614" s="2" t="str">
        <f>IF('P36'!C12&lt;&gt;"",'P36'!C12,"")</f>
        <v/>
      </c>
      <c r="E1614" t="s">
        <v>409</v>
      </c>
      <c r="F1614" t="s">
        <v>415</v>
      </c>
    </row>
    <row r="1615" spans="1:6">
      <c r="A1615" t="s">
        <v>1013</v>
      </c>
      <c r="B1615">
        <v>2800</v>
      </c>
      <c r="C1615" t="s">
        <v>445</v>
      </c>
      <c r="D1615" s="10" t="str">
        <f>IF('P36'!D12&lt;&gt;"",'P36'!D12,"")</f>
        <v/>
      </c>
      <c r="E1615" t="s">
        <v>409</v>
      </c>
      <c r="F1615" t="s">
        <v>1342</v>
      </c>
    </row>
    <row r="1616" spans="1:6">
      <c r="A1616" t="s">
        <v>1013</v>
      </c>
      <c r="B1616">
        <v>2801</v>
      </c>
      <c r="C1616" t="s">
        <v>510</v>
      </c>
      <c r="D1616" s="10" t="str">
        <f>IF('P36'!E12&lt;&gt;"",'P36'!E12,"")</f>
        <v/>
      </c>
      <c r="E1616" t="s">
        <v>409</v>
      </c>
      <c r="F1616" t="s">
        <v>1342</v>
      </c>
    </row>
    <row r="1617" spans="1:6">
      <c r="A1617" t="s">
        <v>1013</v>
      </c>
      <c r="B1617">
        <v>2802</v>
      </c>
      <c r="C1617" t="s">
        <v>562</v>
      </c>
      <c r="D1617" s="2" t="str">
        <f>IF('P36'!F12&lt;&gt;"",'P36'!F12,"")</f>
        <v/>
      </c>
      <c r="E1617" t="s">
        <v>409</v>
      </c>
      <c r="F1617" t="s">
        <v>415</v>
      </c>
    </row>
    <row r="1618" spans="1:6">
      <c r="A1618" t="s">
        <v>1013</v>
      </c>
      <c r="B1618">
        <v>2805</v>
      </c>
      <c r="C1618" t="s">
        <v>499</v>
      </c>
      <c r="D1618" s="10" t="str">
        <f>IF('P36'!B16&lt;&gt;"",'P36'!B16,"")</f>
        <v/>
      </c>
      <c r="E1618" t="s">
        <v>409</v>
      </c>
      <c r="F1618" t="s">
        <v>1342</v>
      </c>
    </row>
    <row r="1619" spans="1:6">
      <c r="A1619" t="s">
        <v>1013</v>
      </c>
      <c r="B1619">
        <v>2811</v>
      </c>
      <c r="C1619" t="s">
        <v>1018</v>
      </c>
      <c r="D1619" s="10" t="str">
        <f>IF('P36'!C20&lt;&gt;"",'P36'!C20,"")</f>
        <v/>
      </c>
      <c r="E1619" t="s">
        <v>409</v>
      </c>
      <c r="F1619" t="s">
        <v>1342</v>
      </c>
    </row>
    <row r="1620" spans="1:6">
      <c r="A1620" t="s">
        <v>1013</v>
      </c>
      <c r="B1620">
        <v>2812</v>
      </c>
      <c r="C1620" t="s">
        <v>1019</v>
      </c>
      <c r="D1620" s="10" t="str">
        <f>IF('P36'!E20&lt;&gt;"",'P36'!E20,"")</f>
        <v/>
      </c>
      <c r="E1620" t="s">
        <v>409</v>
      </c>
      <c r="F1620" t="s">
        <v>1342</v>
      </c>
    </row>
    <row r="1621" spans="1:6">
      <c r="A1621" t="s">
        <v>1013</v>
      </c>
      <c r="B1621">
        <v>2814</v>
      </c>
      <c r="C1621" t="s">
        <v>1020</v>
      </c>
      <c r="D1621" s="10" t="str">
        <f>IF('P36'!C21&lt;&gt;"",'P36'!C21,"")</f>
        <v/>
      </c>
      <c r="E1621" t="s">
        <v>409</v>
      </c>
      <c r="F1621" t="s">
        <v>1342</v>
      </c>
    </row>
    <row r="1622" spans="1:6">
      <c r="A1622" t="s">
        <v>1013</v>
      </c>
      <c r="B1622">
        <v>2815</v>
      </c>
      <c r="C1622" t="s">
        <v>1021</v>
      </c>
      <c r="D1622" s="10" t="str">
        <f>IF('P36'!E21&lt;&gt;"",'P36'!E21,"")</f>
        <v/>
      </c>
      <c r="E1622" t="s">
        <v>409</v>
      </c>
      <c r="F1622" t="s">
        <v>1342</v>
      </c>
    </row>
    <row r="1623" spans="1:6">
      <c r="A1623" t="s">
        <v>1015</v>
      </c>
      <c r="B1623">
        <v>2819</v>
      </c>
      <c r="C1623" t="s">
        <v>937</v>
      </c>
      <c r="D1623" s="10" t="str">
        <f>IF('P37'!D3&lt;&gt;"",'P37'!D3,"")</f>
        <v/>
      </c>
      <c r="E1623" t="s">
        <v>409</v>
      </c>
      <c r="F1623" t="s">
        <v>1342</v>
      </c>
    </row>
    <row r="1624" spans="1:6">
      <c r="A1624" t="s">
        <v>1015</v>
      </c>
      <c r="B1624">
        <v>2822</v>
      </c>
      <c r="C1624" t="s">
        <v>1023</v>
      </c>
      <c r="D1624" s="11" t="str">
        <f>IF('P37'!D4&lt;&gt;"",'P37'!D4,"")</f>
        <v/>
      </c>
      <c r="E1624" t="s">
        <v>409</v>
      </c>
      <c r="F1624" t="s">
        <v>1343</v>
      </c>
    </row>
    <row r="1625" spans="1:6">
      <c r="A1625" t="s">
        <v>1015</v>
      </c>
      <c r="B1625">
        <v>2826</v>
      </c>
      <c r="C1625" t="s">
        <v>460</v>
      </c>
      <c r="D1625" s="10" t="str">
        <f>IF('P37'!D7&lt;&gt;"",'P37'!D7,"")</f>
        <v/>
      </c>
      <c r="E1625" t="s">
        <v>409</v>
      </c>
      <c r="F1625" t="s">
        <v>1342</v>
      </c>
    </row>
    <row r="1626" spans="1:6">
      <c r="A1626" t="s">
        <v>1015</v>
      </c>
      <c r="B1626">
        <v>2829</v>
      </c>
      <c r="C1626" t="s">
        <v>1024</v>
      </c>
      <c r="D1626" s="10" t="str">
        <f>IF('P37'!D8&lt;&gt;"",'P37'!D8,"")</f>
        <v/>
      </c>
      <c r="E1626" t="s">
        <v>409</v>
      </c>
      <c r="F1626" t="s">
        <v>1342</v>
      </c>
    </row>
    <row r="1627" spans="1:6">
      <c r="A1627" t="s">
        <v>1015</v>
      </c>
      <c r="B1627">
        <v>2833</v>
      </c>
      <c r="C1627" t="s">
        <v>468</v>
      </c>
      <c r="D1627" s="10" t="str">
        <f>IF('P37'!D11&lt;&gt;"",'P37'!D11,"")</f>
        <v/>
      </c>
      <c r="E1627" t="s">
        <v>409</v>
      </c>
      <c r="F1627" t="s">
        <v>1342</v>
      </c>
    </row>
    <row r="1628" spans="1:6">
      <c r="A1628" t="s">
        <v>1015</v>
      </c>
      <c r="B1628">
        <v>2838</v>
      </c>
      <c r="C1628" t="s">
        <v>473</v>
      </c>
      <c r="D1628" s="10" t="str">
        <f>IF('P37'!D15&lt;&gt;"",'P37'!D15,"")</f>
        <v/>
      </c>
      <c r="E1628" t="s">
        <v>409</v>
      </c>
      <c r="F1628" t="s">
        <v>1342</v>
      </c>
    </row>
    <row r="1629" spans="1:6">
      <c r="A1629" t="s">
        <v>1015</v>
      </c>
      <c r="B1629">
        <v>2841</v>
      </c>
      <c r="C1629" t="s">
        <v>1025</v>
      </c>
      <c r="D1629" s="2" t="str">
        <f>IF('P37'!D16&lt;&gt;"",'P37'!D16,"")</f>
        <v/>
      </c>
      <c r="E1629" t="s">
        <v>409</v>
      </c>
      <c r="F1629" t="s">
        <v>415</v>
      </c>
    </row>
    <row r="1630" spans="1:6">
      <c r="A1630" t="s">
        <v>1015</v>
      </c>
      <c r="B1630">
        <v>2844</v>
      </c>
      <c r="C1630" t="s">
        <v>451</v>
      </c>
      <c r="D1630" s="10" t="str">
        <f>IF('P37'!D19&lt;&gt;"",'P37'!D19,"")</f>
        <v/>
      </c>
      <c r="E1630" t="s">
        <v>409</v>
      </c>
      <c r="F1630" t="s">
        <v>1342</v>
      </c>
    </row>
    <row r="1631" spans="1:6">
      <c r="A1631" t="s">
        <v>1015</v>
      </c>
      <c r="B1631">
        <v>2847</v>
      </c>
      <c r="C1631" t="s">
        <v>518</v>
      </c>
      <c r="D1631" s="10" t="str">
        <f>IF('P37'!D20&lt;&gt;"",'P37'!D20,"")</f>
        <v/>
      </c>
      <c r="E1631" t="s">
        <v>409</v>
      </c>
      <c r="F1631" t="s">
        <v>1342</v>
      </c>
    </row>
    <row r="1632" spans="1:6">
      <c r="A1632" t="s">
        <v>1015</v>
      </c>
      <c r="B1632">
        <v>2850</v>
      </c>
      <c r="C1632" t="s">
        <v>780</v>
      </c>
      <c r="D1632" s="10" t="str">
        <f>IF('P37'!D21&lt;&gt;"",'P37'!D21,"")</f>
        <v/>
      </c>
      <c r="E1632" t="s">
        <v>409</v>
      </c>
      <c r="F1632" t="s">
        <v>1342</v>
      </c>
    </row>
    <row r="1633" spans="1:6">
      <c r="A1633" t="s">
        <v>1015</v>
      </c>
      <c r="B1633">
        <v>2853</v>
      </c>
      <c r="C1633" t="s">
        <v>1026</v>
      </c>
      <c r="D1633" s="2" t="str">
        <f>IF('P37'!D22&lt;&gt;"",'P37'!D22,"")</f>
        <v/>
      </c>
      <c r="E1633" t="s">
        <v>409</v>
      </c>
      <c r="F1633" t="s">
        <v>415</v>
      </c>
    </row>
    <row r="1634" spans="1:6">
      <c r="A1634" t="s">
        <v>1015</v>
      </c>
      <c r="B1634">
        <v>2857</v>
      </c>
      <c r="C1634" t="s">
        <v>866</v>
      </c>
      <c r="D1634" s="10" t="str">
        <f>IF('P37'!D26&lt;&gt;"",'P37'!D26,"")</f>
        <v/>
      </c>
      <c r="E1634" t="s">
        <v>409</v>
      </c>
      <c r="F1634" t="s">
        <v>1342</v>
      </c>
    </row>
    <row r="1635" spans="1:6">
      <c r="A1635" t="s">
        <v>1015</v>
      </c>
      <c r="B1635">
        <v>2860</v>
      </c>
      <c r="C1635" t="s">
        <v>1027</v>
      </c>
      <c r="D1635" s="10" t="str">
        <f>IF('P37'!D27&lt;&gt;"",'P37'!D27,"")</f>
        <v/>
      </c>
      <c r="E1635" t="s">
        <v>409</v>
      </c>
      <c r="F1635" t="s">
        <v>1342</v>
      </c>
    </row>
    <row r="1636" spans="1:6">
      <c r="A1636" t="s">
        <v>1022</v>
      </c>
      <c r="B1636">
        <v>2864</v>
      </c>
      <c r="C1636" t="s">
        <v>937</v>
      </c>
      <c r="D1636" s="10" t="str">
        <f>IF('P38'!D3&lt;&gt;"",'P38'!D3,"")</f>
        <v/>
      </c>
      <c r="E1636" t="s">
        <v>409</v>
      </c>
      <c r="F1636" t="s">
        <v>1342</v>
      </c>
    </row>
    <row r="1637" spans="1:6">
      <c r="A1637" t="s">
        <v>1022</v>
      </c>
      <c r="B1637">
        <v>2867</v>
      </c>
      <c r="C1637" t="s">
        <v>1011</v>
      </c>
      <c r="D1637" s="10" t="str">
        <f>IF('P38'!D4&lt;&gt;"",'P38'!D4,"")</f>
        <v/>
      </c>
      <c r="E1637" t="s">
        <v>409</v>
      </c>
      <c r="F1637" t="s">
        <v>1342</v>
      </c>
    </row>
    <row r="1638" spans="1:6">
      <c r="A1638" t="s">
        <v>1022</v>
      </c>
      <c r="B1638">
        <v>2870</v>
      </c>
      <c r="C1638" t="s">
        <v>460</v>
      </c>
      <c r="D1638" s="10" t="str">
        <f>IF('P38'!D7&lt;&gt;"",'P38'!D7,"")</f>
        <v/>
      </c>
      <c r="E1638" t="s">
        <v>409</v>
      </c>
      <c r="F1638" t="s">
        <v>1342</v>
      </c>
    </row>
    <row r="1639" spans="1:6">
      <c r="A1639" t="s">
        <v>1022</v>
      </c>
      <c r="B1639">
        <v>2873</v>
      </c>
      <c r="C1639" t="s">
        <v>1029</v>
      </c>
      <c r="D1639" s="10" t="str">
        <f>IF('P38'!D8&lt;&gt;"",'P38'!D8,"")</f>
        <v/>
      </c>
      <c r="E1639" t="s">
        <v>409</v>
      </c>
      <c r="F1639" t="s">
        <v>1342</v>
      </c>
    </row>
    <row r="1640" spans="1:6">
      <c r="A1640" t="s">
        <v>1022</v>
      </c>
      <c r="B1640">
        <v>2876</v>
      </c>
      <c r="C1640" t="s">
        <v>468</v>
      </c>
      <c r="D1640" s="10" t="str">
        <f>IF('P38'!D11&lt;&gt;"",'P38'!D11,"")</f>
        <v/>
      </c>
      <c r="E1640" t="s">
        <v>409</v>
      </c>
      <c r="F1640" t="s">
        <v>1342</v>
      </c>
    </row>
    <row r="1641" spans="1:6">
      <c r="A1641" t="s">
        <v>1022</v>
      </c>
      <c r="B1641">
        <v>2880</v>
      </c>
      <c r="C1641" t="s">
        <v>445</v>
      </c>
      <c r="D1641" s="10" t="str">
        <f>IF('P38'!D12&lt;&gt;"",'P38'!D12,"")</f>
        <v/>
      </c>
      <c r="E1641" t="s">
        <v>409</v>
      </c>
      <c r="F1641" t="s">
        <v>1342</v>
      </c>
    </row>
    <row r="1642" spans="1:6">
      <c r="A1642" t="s">
        <v>1022</v>
      </c>
      <c r="B1642">
        <v>2883</v>
      </c>
      <c r="C1642" t="s">
        <v>447</v>
      </c>
      <c r="D1642" s="10" t="str">
        <f>IF('P38'!D13&lt;&gt;"",'P38'!D13,"")</f>
        <v/>
      </c>
      <c r="E1642" t="s">
        <v>409</v>
      </c>
      <c r="F1642" t="s">
        <v>1342</v>
      </c>
    </row>
    <row r="1643" spans="1:6">
      <c r="A1643" t="s">
        <v>1022</v>
      </c>
      <c r="B1643">
        <v>2886</v>
      </c>
      <c r="C1643" t="s">
        <v>449</v>
      </c>
      <c r="D1643" s="10" t="str">
        <f>IF('P38'!D14&lt;&gt;"",'P38'!D14,"")</f>
        <v/>
      </c>
      <c r="E1643" t="s">
        <v>409</v>
      </c>
      <c r="F1643" t="s">
        <v>1342</v>
      </c>
    </row>
    <row r="1644" spans="1:6">
      <c r="A1644" t="s">
        <v>1022</v>
      </c>
      <c r="B1644">
        <v>2890</v>
      </c>
      <c r="C1644" t="s">
        <v>477</v>
      </c>
      <c r="D1644" s="10" t="str">
        <f>IF('P38'!D17&lt;&gt;"",'P38'!D17,"")</f>
        <v/>
      </c>
      <c r="E1644" t="s">
        <v>409</v>
      </c>
      <c r="F1644" t="s">
        <v>1342</v>
      </c>
    </row>
    <row r="1645" spans="1:6">
      <c r="A1645" t="s">
        <v>1022</v>
      </c>
      <c r="B1645">
        <v>2893</v>
      </c>
      <c r="C1645" t="s">
        <v>518</v>
      </c>
      <c r="D1645" s="10" t="str">
        <f>IF('P38'!D20&lt;&gt;"",'P38'!D20,"")</f>
        <v/>
      </c>
      <c r="E1645" t="s">
        <v>409</v>
      </c>
      <c r="F1645" t="s">
        <v>1342</v>
      </c>
    </row>
    <row r="1646" spans="1:6">
      <c r="A1646" t="s">
        <v>1022</v>
      </c>
      <c r="B1646">
        <v>2897</v>
      </c>
      <c r="C1646" t="s">
        <v>1030</v>
      </c>
      <c r="D1646" s="10" t="str">
        <f>IF('P38'!D21&lt;&gt;"",'P38'!D21,"")</f>
        <v/>
      </c>
      <c r="E1646" t="s">
        <v>409</v>
      </c>
      <c r="F1646" t="s">
        <v>1342</v>
      </c>
    </row>
    <row r="1647" spans="1:6">
      <c r="A1647" t="s">
        <v>1022</v>
      </c>
      <c r="B1647">
        <v>2899</v>
      </c>
      <c r="C1647" t="s">
        <v>833</v>
      </c>
      <c r="D1647" s="10" t="str">
        <f>IF('P38'!D24&lt;&gt;"",'P38'!D24,"")</f>
        <v/>
      </c>
      <c r="E1647" t="s">
        <v>409</v>
      </c>
      <c r="F1647" t="s">
        <v>1342</v>
      </c>
    </row>
    <row r="1648" spans="1:6">
      <c r="A1648" t="s">
        <v>1022</v>
      </c>
      <c r="B1648">
        <v>2903</v>
      </c>
      <c r="C1648" t="s">
        <v>1031</v>
      </c>
      <c r="D1648" s="10" t="str">
        <f>IF('P38'!D25&lt;&gt;"",'P38'!D25,"")</f>
        <v/>
      </c>
      <c r="E1648" t="s">
        <v>409</v>
      </c>
      <c r="F1648" t="s">
        <v>1342</v>
      </c>
    </row>
    <row r="1649" spans="1:6">
      <c r="A1649" t="s">
        <v>1022</v>
      </c>
      <c r="B1649">
        <v>2905</v>
      </c>
      <c r="C1649" t="s">
        <v>903</v>
      </c>
      <c r="D1649" s="10" t="str">
        <f>IF('P38'!D28&lt;&gt;"",'P38'!D28,"")</f>
        <v/>
      </c>
      <c r="E1649" t="s">
        <v>409</v>
      </c>
      <c r="F1649" t="s">
        <v>1342</v>
      </c>
    </row>
    <row r="1650" spans="1:6">
      <c r="A1650" t="s">
        <v>1022</v>
      </c>
      <c r="B1650">
        <v>2909</v>
      </c>
      <c r="C1650" t="s">
        <v>1032</v>
      </c>
      <c r="D1650" s="10" t="str">
        <f>IF('P38'!D29&lt;&gt;"",'P38'!D29,"")</f>
        <v/>
      </c>
      <c r="E1650" t="s">
        <v>409</v>
      </c>
      <c r="F1650" t="s">
        <v>1342</v>
      </c>
    </row>
    <row r="1651" spans="1:6">
      <c r="A1651" t="s">
        <v>1028</v>
      </c>
      <c r="B1651">
        <v>2913</v>
      </c>
      <c r="C1651" t="s">
        <v>937</v>
      </c>
      <c r="D1651" s="10" t="str">
        <f>IF('P39'!D3&lt;&gt;"",'P39'!D3,"")</f>
        <v/>
      </c>
      <c r="E1651" t="s">
        <v>409</v>
      </c>
      <c r="F1651" t="s">
        <v>1342</v>
      </c>
    </row>
    <row r="1652" spans="1:6">
      <c r="A1652" t="s">
        <v>1028</v>
      </c>
      <c r="B1652">
        <v>2916</v>
      </c>
      <c r="C1652" t="s">
        <v>454</v>
      </c>
      <c r="D1652" s="10" t="str">
        <f>IF('P39'!D4&lt;&gt;"",'P39'!D4,"")</f>
        <v/>
      </c>
      <c r="E1652" t="s">
        <v>409</v>
      </c>
      <c r="F1652" t="s">
        <v>1342</v>
      </c>
    </row>
    <row r="1653" spans="1:6">
      <c r="A1653" t="s">
        <v>1028</v>
      </c>
      <c r="B1653">
        <v>2919</v>
      </c>
      <c r="C1653" t="s">
        <v>1017</v>
      </c>
      <c r="D1653" s="10" t="str">
        <f>IF('P39'!D5&lt;&gt;"",'P39'!D5,"")</f>
        <v/>
      </c>
      <c r="E1653" t="s">
        <v>409</v>
      </c>
      <c r="F1653" t="s">
        <v>1342</v>
      </c>
    </row>
    <row r="1654" spans="1:6">
      <c r="A1654" t="s">
        <v>1028</v>
      </c>
      <c r="B1654">
        <v>2921</v>
      </c>
      <c r="C1654" t="s">
        <v>443</v>
      </c>
      <c r="D1654" s="10" t="str">
        <f>IF('P39'!C8&lt;&gt;"",'P39'!C8,"")</f>
        <v/>
      </c>
      <c r="E1654" t="s">
        <v>409</v>
      </c>
      <c r="F1654" t="s">
        <v>1342</v>
      </c>
    </row>
    <row r="1655" spans="1:6">
      <c r="A1655" t="s">
        <v>1028</v>
      </c>
      <c r="B1655">
        <v>2923</v>
      </c>
      <c r="C1655" t="s">
        <v>556</v>
      </c>
      <c r="D1655" s="10" t="str">
        <f>IF('P39'!C9&lt;&gt;"",'P39'!C9,"")</f>
        <v/>
      </c>
      <c r="E1655" t="s">
        <v>409</v>
      </c>
      <c r="F1655" t="s">
        <v>1342</v>
      </c>
    </row>
    <row r="1656" spans="1:6">
      <c r="A1656" t="s">
        <v>1028</v>
      </c>
      <c r="B1656">
        <v>2925</v>
      </c>
      <c r="C1656" t="s">
        <v>417</v>
      </c>
      <c r="D1656" s="10" t="str">
        <f>IF('P39'!C10&lt;&gt;"",'P39'!C10,"")</f>
        <v/>
      </c>
      <c r="E1656" t="s">
        <v>409</v>
      </c>
      <c r="F1656" t="s">
        <v>1342</v>
      </c>
    </row>
    <row r="1657" spans="1:6">
      <c r="A1657" t="s">
        <v>1028</v>
      </c>
      <c r="B1657">
        <v>2927</v>
      </c>
      <c r="C1657" t="s">
        <v>1034</v>
      </c>
      <c r="D1657" s="10" t="str">
        <f>IF('P39'!E10&lt;&gt;"",'P39'!E10,"")</f>
        <v>→　　内容</v>
      </c>
      <c r="E1657" t="s">
        <v>409</v>
      </c>
      <c r="F1657" t="s">
        <v>1342</v>
      </c>
    </row>
    <row r="1658" spans="1:6">
      <c r="A1658" t="s">
        <v>1028</v>
      </c>
      <c r="B1658">
        <v>2933</v>
      </c>
      <c r="C1658" t="s">
        <v>473</v>
      </c>
      <c r="D1658" s="10" t="str">
        <f>IF('P39'!D15&lt;&gt;"",'P39'!D15,"")</f>
        <v/>
      </c>
      <c r="E1658" t="s">
        <v>409</v>
      </c>
      <c r="F1658" t="s">
        <v>1342</v>
      </c>
    </row>
    <row r="1659" spans="1:6">
      <c r="A1659" t="s">
        <v>1028</v>
      </c>
      <c r="B1659">
        <v>2936</v>
      </c>
      <c r="C1659" t="s">
        <v>475</v>
      </c>
      <c r="D1659" s="10" t="str">
        <f>IF('P39'!D16&lt;&gt;"",'P39'!D16,"")</f>
        <v/>
      </c>
      <c r="E1659" t="s">
        <v>409</v>
      </c>
      <c r="F1659" t="s">
        <v>1342</v>
      </c>
    </row>
    <row r="1660" spans="1:6">
      <c r="A1660" t="s">
        <v>1028</v>
      </c>
      <c r="B1660">
        <v>2939</v>
      </c>
      <c r="C1660" t="s">
        <v>477</v>
      </c>
      <c r="D1660" s="10" t="str">
        <f>IF('P39'!D17&lt;&gt;"",'P39'!D17,"")</f>
        <v/>
      </c>
      <c r="E1660" t="s">
        <v>409</v>
      </c>
      <c r="F1660" t="s">
        <v>1342</v>
      </c>
    </row>
    <row r="1661" spans="1:6">
      <c r="A1661" t="s">
        <v>1028</v>
      </c>
      <c r="B1661">
        <v>2942</v>
      </c>
      <c r="C1661" t="s">
        <v>430</v>
      </c>
      <c r="D1661" s="10" t="str">
        <f>IF('P39'!D18&lt;&gt;"",'P39'!D18,"")</f>
        <v/>
      </c>
      <c r="E1661" t="s">
        <v>409</v>
      </c>
      <c r="F1661" t="s">
        <v>1342</v>
      </c>
    </row>
    <row r="1662" spans="1:6">
      <c r="A1662" t="s">
        <v>1028</v>
      </c>
      <c r="B1662">
        <v>2947</v>
      </c>
      <c r="C1662" t="s">
        <v>780</v>
      </c>
      <c r="D1662" s="10" t="str">
        <f>IF('P39'!D21&lt;&gt;"",'P39'!D21,"")</f>
        <v/>
      </c>
      <c r="E1662" t="s">
        <v>409</v>
      </c>
      <c r="F1662" t="s">
        <v>1342</v>
      </c>
    </row>
    <row r="1663" spans="1:6">
      <c r="A1663" t="s">
        <v>1028</v>
      </c>
      <c r="B1663">
        <v>2950</v>
      </c>
      <c r="C1663" t="s">
        <v>798</v>
      </c>
      <c r="D1663" s="10" t="str">
        <f>IF('P39'!D22&lt;&gt;"",'P39'!D22,"")</f>
        <v/>
      </c>
      <c r="E1663" t="s">
        <v>409</v>
      </c>
      <c r="F1663" t="s">
        <v>1342</v>
      </c>
    </row>
    <row r="1664" spans="1:6">
      <c r="A1664" t="s">
        <v>1028</v>
      </c>
      <c r="B1664">
        <v>2953</v>
      </c>
      <c r="C1664" t="s">
        <v>816</v>
      </c>
      <c r="D1664" s="10" t="str">
        <f>IF('P39'!D23&lt;&gt;"",'P39'!D23,"")</f>
        <v/>
      </c>
      <c r="E1664" t="s">
        <v>409</v>
      </c>
      <c r="F1664" t="s">
        <v>1342</v>
      </c>
    </row>
    <row r="1665" spans="1:6">
      <c r="A1665" t="s">
        <v>1028</v>
      </c>
      <c r="B1665">
        <v>2956</v>
      </c>
      <c r="C1665" t="s">
        <v>833</v>
      </c>
      <c r="D1665" s="10" t="str">
        <f>IF('P39'!D24&lt;&gt;"",'P39'!D24,"")</f>
        <v/>
      </c>
      <c r="E1665" t="s">
        <v>409</v>
      </c>
      <c r="F1665" t="s">
        <v>1342</v>
      </c>
    </row>
    <row r="1666" spans="1:6">
      <c r="A1666" t="s">
        <v>1028</v>
      </c>
      <c r="B1666">
        <v>2959</v>
      </c>
      <c r="C1666" t="s">
        <v>533</v>
      </c>
      <c r="D1666" s="10" t="str">
        <f>IF('P39'!D25&lt;&gt;"",'P39'!D25,"")</f>
        <v/>
      </c>
      <c r="E1666" t="s">
        <v>409</v>
      </c>
      <c r="F1666" t="s">
        <v>1342</v>
      </c>
    </row>
    <row r="1667" spans="1:6">
      <c r="A1667" t="s">
        <v>1028</v>
      </c>
      <c r="B1667">
        <v>2964</v>
      </c>
      <c r="C1667" t="s">
        <v>903</v>
      </c>
      <c r="D1667" s="5" t="str">
        <f>IF('P39'!D28&lt;&gt;"",'P39'!D28,"")</f>
        <v/>
      </c>
      <c r="E1667" t="s">
        <v>409</v>
      </c>
      <c r="F1667" t="s">
        <v>959</v>
      </c>
    </row>
    <row r="1668" spans="1:6">
      <c r="A1668" t="s">
        <v>1028</v>
      </c>
      <c r="B1668">
        <v>2968</v>
      </c>
      <c r="C1668" t="s">
        <v>920</v>
      </c>
      <c r="D1668" s="5" t="str">
        <f>IF('P39'!D29&lt;&gt;"",'P39'!D29,"")</f>
        <v/>
      </c>
      <c r="E1668" t="s">
        <v>409</v>
      </c>
      <c r="F1668" t="s">
        <v>959</v>
      </c>
    </row>
    <row r="1669" spans="1:6">
      <c r="A1669" t="s">
        <v>1028</v>
      </c>
      <c r="B1669">
        <v>2972</v>
      </c>
      <c r="C1669" t="s">
        <v>1035</v>
      </c>
      <c r="D1669" s="5" t="str">
        <f>IF('P39'!D30&lt;&gt;"",'P39'!D30,"")</f>
        <v/>
      </c>
      <c r="E1669" t="s">
        <v>409</v>
      </c>
      <c r="F1669" t="s">
        <v>959</v>
      </c>
    </row>
    <row r="1670" spans="1:6">
      <c r="A1670" t="s">
        <v>1028</v>
      </c>
      <c r="B1670">
        <v>2975</v>
      </c>
      <c r="C1670" t="s">
        <v>1036</v>
      </c>
      <c r="D1670" s="5" t="str">
        <f>IF('P39'!H30&lt;&gt;"",'P39'!H30,"")</f>
        <v/>
      </c>
      <c r="E1670" t="s">
        <v>409</v>
      </c>
      <c r="F1670" t="s">
        <v>959</v>
      </c>
    </row>
    <row r="1671" spans="1:6">
      <c r="A1671" t="s">
        <v>1033</v>
      </c>
      <c r="B1671">
        <v>2982</v>
      </c>
      <c r="C1671" t="s">
        <v>940</v>
      </c>
      <c r="D1671" s="10" t="str">
        <f>IF('P40'!E4&lt;&gt;"",'P40'!E4,"")</f>
        <v/>
      </c>
      <c r="E1671" t="s">
        <v>409</v>
      </c>
      <c r="F1671" t="s">
        <v>1342</v>
      </c>
    </row>
    <row r="1672" spans="1:6">
      <c r="A1672" t="s">
        <v>1033</v>
      </c>
      <c r="B1672">
        <v>2984</v>
      </c>
      <c r="C1672" t="s">
        <v>455</v>
      </c>
      <c r="D1672" s="10" t="str">
        <f>IF('P40'!G4&lt;&gt;"",'P40'!G4,"")</f>
        <v/>
      </c>
      <c r="E1672" t="s">
        <v>409</v>
      </c>
      <c r="F1672" t="s">
        <v>1342</v>
      </c>
    </row>
    <row r="1673" spans="1:6">
      <c r="A1673" t="s">
        <v>1033</v>
      </c>
      <c r="B1673">
        <v>2986</v>
      </c>
      <c r="C1673" t="s">
        <v>977</v>
      </c>
      <c r="D1673" s="2" t="str">
        <f>IF('P40'!I4&lt;&gt;"",'P40'!I4,"")</f>
        <v/>
      </c>
      <c r="E1673" t="s">
        <v>409</v>
      </c>
      <c r="F1673" t="s">
        <v>415</v>
      </c>
    </row>
    <row r="1674" spans="1:6">
      <c r="A1674" t="s">
        <v>1033</v>
      </c>
      <c r="B1674">
        <v>2988</v>
      </c>
      <c r="C1674" t="s">
        <v>947</v>
      </c>
      <c r="D1674" s="10" t="str">
        <f>IF('P40'!K4&lt;&gt;"",'P40'!K4,"")</f>
        <v/>
      </c>
      <c r="E1674" t="s">
        <v>409</v>
      </c>
      <c r="F1674" t="s">
        <v>1342</v>
      </c>
    </row>
    <row r="1675" spans="1:6">
      <c r="A1675" t="s">
        <v>1033</v>
      </c>
      <c r="B1675">
        <v>2990</v>
      </c>
      <c r="C1675" t="s">
        <v>456</v>
      </c>
      <c r="D1675" s="7" t="str">
        <f>IF('P40'!D5&lt;&gt;"",'P40'!D5,"")</f>
        <v/>
      </c>
      <c r="E1675" t="s">
        <v>409</v>
      </c>
      <c r="F1675" t="s">
        <v>1394</v>
      </c>
    </row>
    <row r="1676" spans="1:6">
      <c r="A1676" t="s">
        <v>1033</v>
      </c>
      <c r="B1676">
        <v>2992</v>
      </c>
      <c r="C1676" t="s">
        <v>548</v>
      </c>
      <c r="D1676" s="7" t="str">
        <f>IF('P40'!F5&lt;&gt;"",'P40'!F5,"")</f>
        <v/>
      </c>
      <c r="E1676" t="s">
        <v>409</v>
      </c>
      <c r="F1676" t="s">
        <v>1394</v>
      </c>
    </row>
    <row r="1677" spans="1:6">
      <c r="A1677" t="s">
        <v>1033</v>
      </c>
      <c r="B1677">
        <v>2994</v>
      </c>
      <c r="C1677" t="s">
        <v>497</v>
      </c>
      <c r="D1677" s="7" t="str">
        <f>IF('P40'!H5&lt;&gt;"",'P40'!H5,"")</f>
        <v/>
      </c>
      <c r="E1677" t="s">
        <v>409</v>
      </c>
      <c r="F1677" t="s">
        <v>1394</v>
      </c>
    </row>
    <row r="1678" spans="1:6">
      <c r="A1678" t="s">
        <v>1033</v>
      </c>
      <c r="B1678">
        <v>2997</v>
      </c>
      <c r="C1678" t="s">
        <v>1038</v>
      </c>
      <c r="D1678" s="2" t="str">
        <f>IF('P40'!D6&lt;&gt;"",'P40'!D6,"")</f>
        <v/>
      </c>
      <c r="E1678" t="s">
        <v>409</v>
      </c>
      <c r="F1678" t="s">
        <v>415</v>
      </c>
    </row>
    <row r="1679" spans="1:6">
      <c r="A1679" t="s">
        <v>1033</v>
      </c>
      <c r="B1679">
        <v>2998</v>
      </c>
      <c r="C1679" t="s">
        <v>1039</v>
      </c>
      <c r="D1679" s="2" t="str">
        <f>IF('P40'!F6&lt;&gt;"",'P40'!F6,"")</f>
        <v/>
      </c>
      <c r="E1679" t="s">
        <v>409</v>
      </c>
      <c r="F1679" t="s">
        <v>415</v>
      </c>
    </row>
    <row r="1680" spans="1:6">
      <c r="A1680" t="s">
        <v>1033</v>
      </c>
      <c r="B1680">
        <v>2999</v>
      </c>
      <c r="C1680" t="s">
        <v>1040</v>
      </c>
      <c r="D1680" s="2" t="str">
        <f>IF('P40'!H6&lt;&gt;"",'P40'!H6,"")</f>
        <v/>
      </c>
      <c r="E1680" t="s">
        <v>409</v>
      </c>
      <c r="F1680" t="s">
        <v>415</v>
      </c>
    </row>
    <row r="1681" spans="1:6">
      <c r="A1681" t="s">
        <v>1033</v>
      </c>
      <c r="B1681">
        <v>3001</v>
      </c>
      <c r="C1681" t="s">
        <v>964</v>
      </c>
      <c r="D1681" s="11" t="str">
        <f>IF('P40'!D7&lt;&gt;"",'P40'!D7,"")</f>
        <v/>
      </c>
      <c r="E1681" t="s">
        <v>409</v>
      </c>
      <c r="F1681" t="s">
        <v>1343</v>
      </c>
    </row>
    <row r="1682" spans="1:6">
      <c r="A1682" t="s">
        <v>1033</v>
      </c>
      <c r="B1682">
        <v>3002</v>
      </c>
      <c r="C1682" t="s">
        <v>1041</v>
      </c>
      <c r="D1682" s="11" t="str">
        <f>IF('P40'!F7&lt;&gt;"",'P40'!F7,"")</f>
        <v/>
      </c>
      <c r="E1682" t="s">
        <v>409</v>
      </c>
      <c r="F1682" t="s">
        <v>1343</v>
      </c>
    </row>
    <row r="1683" spans="1:6">
      <c r="A1683" t="s">
        <v>1033</v>
      </c>
      <c r="B1683">
        <v>3003</v>
      </c>
      <c r="C1683" t="s">
        <v>1042</v>
      </c>
      <c r="D1683" s="11" t="str">
        <f>IF('P40'!H7&lt;&gt;"",'P40'!H7,"")</f>
        <v/>
      </c>
      <c r="E1683" t="s">
        <v>409</v>
      </c>
      <c r="F1683" t="s">
        <v>1343</v>
      </c>
    </row>
    <row r="1684" spans="1:6">
      <c r="A1684" t="s">
        <v>1033</v>
      </c>
      <c r="B1684">
        <v>3007</v>
      </c>
      <c r="C1684" t="s">
        <v>418</v>
      </c>
      <c r="D1684" s="10" t="str">
        <f>IF('P40'!E10&lt;&gt;"",'P40'!E10,"")</f>
        <v/>
      </c>
      <c r="E1684" t="s">
        <v>409</v>
      </c>
      <c r="F1684" t="s">
        <v>1342</v>
      </c>
    </row>
    <row r="1685" spans="1:6">
      <c r="A1685" t="s">
        <v>1033</v>
      </c>
      <c r="B1685">
        <v>3009</v>
      </c>
      <c r="C1685" t="s">
        <v>467</v>
      </c>
      <c r="D1685" s="10" t="str">
        <f>IF('P40'!G10&lt;&gt;"",'P40'!G10,"")</f>
        <v/>
      </c>
      <c r="E1685" t="s">
        <v>409</v>
      </c>
      <c r="F1685" t="s">
        <v>1342</v>
      </c>
    </row>
    <row r="1686" spans="1:6">
      <c r="A1686" t="s">
        <v>1033</v>
      </c>
      <c r="B1686">
        <v>3011</v>
      </c>
      <c r="C1686" t="s">
        <v>613</v>
      </c>
      <c r="D1686" s="10" t="str">
        <f>IF('P40'!I10&lt;&gt;"",'P40'!I10,"")</f>
        <v/>
      </c>
      <c r="E1686" t="s">
        <v>409</v>
      </c>
      <c r="F1686" t="s">
        <v>1342</v>
      </c>
    </row>
    <row r="1687" spans="1:6">
      <c r="A1687" t="s">
        <v>1033</v>
      </c>
      <c r="B1687">
        <v>3013</v>
      </c>
      <c r="C1687" t="s">
        <v>615</v>
      </c>
      <c r="D1687" s="10" t="str">
        <f>IF('P40'!K10&lt;&gt;"",'P40'!K10,"")</f>
        <v/>
      </c>
      <c r="E1687" t="s">
        <v>409</v>
      </c>
      <c r="F1687" t="s">
        <v>1342</v>
      </c>
    </row>
    <row r="1688" spans="1:6">
      <c r="A1688" t="s">
        <v>1033</v>
      </c>
      <c r="B1688">
        <v>3015</v>
      </c>
      <c r="C1688" t="s">
        <v>468</v>
      </c>
      <c r="D1688" s="7" t="str">
        <f>IF('P40'!D11&lt;&gt;"",'P40'!D11,"")</f>
        <v/>
      </c>
      <c r="E1688" t="s">
        <v>409</v>
      </c>
      <c r="F1688" t="s">
        <v>1394</v>
      </c>
    </row>
    <row r="1689" spans="1:6">
      <c r="A1689" t="s">
        <v>1033</v>
      </c>
      <c r="B1689">
        <v>3017</v>
      </c>
      <c r="C1689" t="s">
        <v>560</v>
      </c>
      <c r="D1689" s="7" t="str">
        <f>IF('P40'!F11&lt;&gt;"",'P40'!F11,"")</f>
        <v/>
      </c>
      <c r="E1689" t="s">
        <v>409</v>
      </c>
      <c r="F1689" t="s">
        <v>1394</v>
      </c>
    </row>
    <row r="1690" spans="1:6">
      <c r="A1690" t="s">
        <v>1033</v>
      </c>
      <c r="B1690">
        <v>3019</v>
      </c>
      <c r="C1690" t="s">
        <v>1043</v>
      </c>
      <c r="D1690" s="7" t="str">
        <f>IF('P40'!H11&lt;&gt;"",'P40'!H11,"")</f>
        <v/>
      </c>
      <c r="E1690" t="s">
        <v>409</v>
      </c>
      <c r="F1690" t="s">
        <v>1394</v>
      </c>
    </row>
    <row r="1691" spans="1:6">
      <c r="A1691" t="s">
        <v>1033</v>
      </c>
      <c r="B1691">
        <v>3022</v>
      </c>
      <c r="C1691" t="s">
        <v>445</v>
      </c>
      <c r="D1691" s="7" t="str">
        <f>IF('P40'!D12&lt;&gt;"",'P40'!D12,"")</f>
        <v/>
      </c>
      <c r="E1691" t="s">
        <v>409</v>
      </c>
      <c r="F1691" t="s">
        <v>1394</v>
      </c>
    </row>
    <row r="1692" spans="1:6">
      <c r="A1692" t="s">
        <v>1033</v>
      </c>
      <c r="B1692">
        <v>3024</v>
      </c>
      <c r="C1692" t="s">
        <v>562</v>
      </c>
      <c r="D1692" s="7" t="str">
        <f>IF('P40'!F12&lt;&gt;"",'P40'!F12,"")</f>
        <v/>
      </c>
      <c r="E1692" t="s">
        <v>409</v>
      </c>
      <c r="F1692" t="s">
        <v>1394</v>
      </c>
    </row>
    <row r="1693" spans="1:6">
      <c r="A1693" t="s">
        <v>1033</v>
      </c>
      <c r="B1693">
        <v>3026</v>
      </c>
      <c r="C1693" t="s">
        <v>1044</v>
      </c>
      <c r="D1693" s="7" t="str">
        <f>IF('P40'!H12&lt;&gt;"",'P40'!H12,"")</f>
        <v/>
      </c>
      <c r="E1693" t="s">
        <v>409</v>
      </c>
      <c r="F1693" t="s">
        <v>1394</v>
      </c>
    </row>
    <row r="1694" spans="1:6">
      <c r="A1694" t="s">
        <v>1033</v>
      </c>
      <c r="B1694">
        <v>3029</v>
      </c>
      <c r="C1694" t="s">
        <v>447</v>
      </c>
      <c r="D1694" s="7" t="str">
        <f>IF('P40'!D13&lt;&gt;"",'P40'!D13,"")</f>
        <v/>
      </c>
      <c r="E1694" t="s">
        <v>409</v>
      </c>
      <c r="F1694" t="s">
        <v>1394</v>
      </c>
    </row>
    <row r="1695" spans="1:6">
      <c r="A1695" t="s">
        <v>1033</v>
      </c>
      <c r="B1695">
        <v>3031</v>
      </c>
      <c r="C1695" t="s">
        <v>563</v>
      </c>
      <c r="D1695" s="7" t="str">
        <f>IF('P40'!F13&lt;&gt;"",'P40'!F13,"")</f>
        <v/>
      </c>
      <c r="E1695" t="s">
        <v>409</v>
      </c>
      <c r="F1695" t="s">
        <v>1394</v>
      </c>
    </row>
    <row r="1696" spans="1:6">
      <c r="A1696" t="s">
        <v>1033</v>
      </c>
      <c r="B1696">
        <v>3033</v>
      </c>
      <c r="C1696" t="s">
        <v>1045</v>
      </c>
      <c r="D1696" s="7" t="str">
        <f>IF('P40'!H13&lt;&gt;"",'P40'!H13,"")</f>
        <v/>
      </c>
      <c r="E1696" t="s">
        <v>409</v>
      </c>
      <c r="F1696" t="s">
        <v>1394</v>
      </c>
    </row>
    <row r="1697" spans="1:6">
      <c r="A1697" t="s">
        <v>1033</v>
      </c>
      <c r="B1697">
        <v>3036</v>
      </c>
      <c r="C1697" t="s">
        <v>449</v>
      </c>
      <c r="D1697" s="7" t="str">
        <f>IF('P40'!D14&lt;&gt;"",'P40'!D14,"")</f>
        <v/>
      </c>
      <c r="E1697" t="s">
        <v>409</v>
      </c>
      <c r="F1697" t="s">
        <v>1394</v>
      </c>
    </row>
    <row r="1698" spans="1:6">
      <c r="A1698" t="s">
        <v>1033</v>
      </c>
      <c r="B1698">
        <v>3038</v>
      </c>
      <c r="C1698" t="s">
        <v>669</v>
      </c>
      <c r="D1698" s="7" t="str">
        <f>IF('P40'!F14&lt;&gt;"",'P40'!F14,"")</f>
        <v/>
      </c>
      <c r="E1698" t="s">
        <v>409</v>
      </c>
      <c r="F1698" t="s">
        <v>1394</v>
      </c>
    </row>
    <row r="1699" spans="1:6">
      <c r="A1699" t="s">
        <v>1033</v>
      </c>
      <c r="B1699">
        <v>3040</v>
      </c>
      <c r="C1699" t="s">
        <v>498</v>
      </c>
      <c r="D1699" s="7" t="str">
        <f>IF('P40'!H14&lt;&gt;"",'P40'!H14,"")</f>
        <v/>
      </c>
      <c r="E1699" t="s">
        <v>409</v>
      </c>
      <c r="F1699" t="s">
        <v>1394</v>
      </c>
    </row>
    <row r="1700" spans="1:6">
      <c r="A1700" t="s">
        <v>1033</v>
      </c>
      <c r="B1700">
        <v>3043</v>
      </c>
      <c r="C1700" t="s">
        <v>473</v>
      </c>
      <c r="D1700" s="7" t="str">
        <f>IF('P40'!D15&lt;&gt;"",'P40'!D15,"")</f>
        <v/>
      </c>
      <c r="E1700" t="s">
        <v>409</v>
      </c>
      <c r="F1700" t="s">
        <v>1394</v>
      </c>
    </row>
    <row r="1701" spans="1:6">
      <c r="A1701" t="s">
        <v>1033</v>
      </c>
      <c r="B1701">
        <v>3045</v>
      </c>
      <c r="C1701" t="s">
        <v>684</v>
      </c>
      <c r="D1701" s="7" t="str">
        <f>IF('P40'!F15&lt;&gt;"",'P40'!F15,"")</f>
        <v/>
      </c>
      <c r="E1701" t="s">
        <v>409</v>
      </c>
      <c r="F1701" t="s">
        <v>1394</v>
      </c>
    </row>
    <row r="1702" spans="1:6">
      <c r="A1702" t="s">
        <v>1033</v>
      </c>
      <c r="B1702">
        <v>3047</v>
      </c>
      <c r="C1702" t="s">
        <v>1046</v>
      </c>
      <c r="D1702" s="7" t="str">
        <f>IF('P40'!H15&lt;&gt;"",'P40'!H15,"")</f>
        <v/>
      </c>
      <c r="E1702" t="s">
        <v>409</v>
      </c>
      <c r="F1702" t="s">
        <v>1394</v>
      </c>
    </row>
    <row r="1703" spans="1:6">
      <c r="A1703" t="s">
        <v>1033</v>
      </c>
      <c r="B1703">
        <v>3050</v>
      </c>
      <c r="C1703" t="s">
        <v>1047</v>
      </c>
      <c r="D1703" s="2" t="str">
        <f>IF('P40'!D16&lt;&gt;"",'P40'!D16,"")</f>
        <v/>
      </c>
      <c r="E1703" t="s">
        <v>409</v>
      </c>
      <c r="F1703" t="s">
        <v>415</v>
      </c>
    </row>
    <row r="1704" spans="1:6">
      <c r="A1704" t="s">
        <v>1033</v>
      </c>
      <c r="B1704">
        <v>3051</v>
      </c>
      <c r="C1704" t="s">
        <v>967</v>
      </c>
      <c r="D1704" s="10" t="str">
        <f>IF('P40'!F16&lt;&gt;"",'P40'!F16,"")</f>
        <v/>
      </c>
      <c r="E1704" t="s">
        <v>409</v>
      </c>
      <c r="F1704" t="s">
        <v>1342</v>
      </c>
    </row>
    <row r="1705" spans="1:6">
      <c r="A1705" t="s">
        <v>1033</v>
      </c>
      <c r="B1705">
        <v>3052</v>
      </c>
      <c r="C1705" t="s">
        <v>1048</v>
      </c>
      <c r="D1705" s="10" t="str">
        <f>IF('P40'!H16&lt;&gt;"",'P40'!H16,"")</f>
        <v/>
      </c>
      <c r="E1705" t="s">
        <v>409</v>
      </c>
      <c r="F1705" t="s">
        <v>1342</v>
      </c>
    </row>
    <row r="1706" spans="1:6">
      <c r="A1706" t="s">
        <v>1033</v>
      </c>
      <c r="B1706">
        <v>3056</v>
      </c>
      <c r="C1706" t="s">
        <v>451</v>
      </c>
      <c r="D1706" s="10" t="str">
        <f>IF('P40'!D19&lt;&gt;"",'P40'!D19,"")</f>
        <v/>
      </c>
      <c r="E1706" t="s">
        <v>409</v>
      </c>
      <c r="F1706" t="s">
        <v>1342</v>
      </c>
    </row>
    <row r="1707" spans="1:6">
      <c r="A1707" t="s">
        <v>1033</v>
      </c>
      <c r="B1707">
        <v>3059</v>
      </c>
      <c r="C1707" t="s">
        <v>1049</v>
      </c>
      <c r="D1707" s="10" t="str">
        <f>IF('P40'!D20&lt;&gt;"",'P40'!D20,"")</f>
        <v/>
      </c>
      <c r="E1707" t="s">
        <v>409</v>
      </c>
      <c r="F1707" t="s">
        <v>1342</v>
      </c>
    </row>
    <row r="1708" spans="1:6">
      <c r="A1708" t="s">
        <v>1037</v>
      </c>
      <c r="B1708">
        <v>3064</v>
      </c>
      <c r="C1708" t="s">
        <v>440</v>
      </c>
      <c r="D1708" s="10" t="str">
        <f>IF('P41'!C5&lt;&gt;"",'P41'!C5,"")</f>
        <v/>
      </c>
      <c r="E1708" t="s">
        <v>409</v>
      </c>
      <c r="F1708" t="s">
        <v>1342</v>
      </c>
    </row>
    <row r="1709" spans="1:6">
      <c r="A1709" t="s">
        <v>1037</v>
      </c>
      <c r="B1709">
        <v>3068</v>
      </c>
      <c r="C1709" t="s">
        <v>462</v>
      </c>
      <c r="D1709" s="10" t="str">
        <f>IF('P41'!D8&lt;&gt;"",'P41'!D8,"")</f>
        <v/>
      </c>
      <c r="E1709" t="s">
        <v>409</v>
      </c>
      <c r="F1709" t="s">
        <v>1342</v>
      </c>
    </row>
    <row r="1710" spans="1:6">
      <c r="A1710" t="s">
        <v>1037</v>
      </c>
      <c r="B1710">
        <v>3073</v>
      </c>
      <c r="C1710" t="s">
        <v>561</v>
      </c>
      <c r="D1710" s="10" t="str">
        <f>IF('P41'!C12&lt;&gt;"",'P41'!C12,"")</f>
        <v/>
      </c>
      <c r="E1710" t="s">
        <v>409</v>
      </c>
      <c r="F1710" t="s">
        <v>1342</v>
      </c>
    </row>
    <row r="1711" spans="1:6">
      <c r="A1711" t="s">
        <v>1037</v>
      </c>
      <c r="B1711">
        <v>3078</v>
      </c>
      <c r="C1711" t="s">
        <v>424</v>
      </c>
      <c r="D1711" s="10" t="str">
        <f>IF('P41'!C15&lt;&gt;"",'P41'!C15,"")</f>
        <v/>
      </c>
      <c r="E1711" t="s">
        <v>409</v>
      </c>
      <c r="F1711" t="s">
        <v>1342</v>
      </c>
    </row>
    <row r="1712" spans="1:6">
      <c r="A1712" t="s">
        <v>1037</v>
      </c>
      <c r="B1712">
        <v>3084</v>
      </c>
      <c r="C1712" t="s">
        <v>779</v>
      </c>
      <c r="D1712" s="10" t="str">
        <f>IF('P41'!C21&lt;&gt;"",'P41'!C21,"")</f>
        <v/>
      </c>
      <c r="E1712" t="s">
        <v>409</v>
      </c>
      <c r="F1712" t="s">
        <v>1342</v>
      </c>
    </row>
    <row r="1713" spans="1:6">
      <c r="A1713" t="s">
        <v>1037</v>
      </c>
      <c r="B1713">
        <v>3087</v>
      </c>
      <c r="C1713" t="s">
        <v>815</v>
      </c>
      <c r="D1713" s="10" t="str">
        <f>IF('P41'!C25&lt;&gt;"",'P41'!C25,"")</f>
        <v/>
      </c>
      <c r="E1713" t="s">
        <v>409</v>
      </c>
      <c r="F1713" t="s">
        <v>1342</v>
      </c>
    </row>
    <row r="1714" spans="1:6">
      <c r="A1714" t="s">
        <v>1037</v>
      </c>
      <c r="B1714">
        <v>3090</v>
      </c>
      <c r="C1714" t="s">
        <v>532</v>
      </c>
      <c r="D1714" s="10" t="str">
        <f>IF('P41'!C28&lt;&gt;"",'P41'!C28,"")</f>
        <v/>
      </c>
      <c r="E1714" t="s">
        <v>409</v>
      </c>
      <c r="F1714" t="s">
        <v>1342</v>
      </c>
    </row>
    <row r="1715" spans="1:6">
      <c r="A1715" t="s">
        <v>1050</v>
      </c>
      <c r="B1715">
        <v>3094</v>
      </c>
      <c r="C1715" t="s">
        <v>438</v>
      </c>
      <c r="D1715" s="10" t="e">
        <f>IF('P42'!#REF!&lt;&gt;"",'P42'!#REF!,"")</f>
        <v>#REF!</v>
      </c>
      <c r="E1715" t="s">
        <v>409</v>
      </c>
      <c r="F1715" t="s">
        <v>1342</v>
      </c>
    </row>
    <row r="1716" spans="1:6">
      <c r="A1716" t="s">
        <v>1050</v>
      </c>
      <c r="B1716">
        <v>3100</v>
      </c>
      <c r="C1716" t="s">
        <v>443</v>
      </c>
      <c r="D1716" s="10" t="str">
        <f>IF('P42'!C4&lt;&gt;"",'P42'!C4,"")</f>
        <v/>
      </c>
      <c r="E1716" t="s">
        <v>409</v>
      </c>
      <c r="F1716" t="s">
        <v>1342</v>
      </c>
    </row>
    <row r="1717" spans="1:6">
      <c r="A1717" t="s">
        <v>1050</v>
      </c>
      <c r="B1717">
        <v>3103</v>
      </c>
      <c r="C1717" t="s">
        <v>556</v>
      </c>
      <c r="D1717" s="11" t="str">
        <f>IF('P42'!C5&lt;&gt;"",'P42'!C5,"")</f>
        <v/>
      </c>
      <c r="E1717" t="s">
        <v>409</v>
      </c>
      <c r="F1717" t="s">
        <v>1343</v>
      </c>
    </row>
    <row r="1718" spans="1:6">
      <c r="A1718" t="s">
        <v>1050</v>
      </c>
      <c r="B1718">
        <v>3105</v>
      </c>
      <c r="C1718" t="s">
        <v>417</v>
      </c>
      <c r="D1718" s="8" t="str">
        <f>IF('P42'!C6&lt;&gt;"",'P42'!C6,"")</f>
        <v/>
      </c>
      <c r="E1718" t="s">
        <v>409</v>
      </c>
      <c r="F1718" t="s">
        <v>1395</v>
      </c>
    </row>
    <row r="1719" spans="1:6">
      <c r="A1719" t="s">
        <v>1050</v>
      </c>
      <c r="B1719">
        <v>3108</v>
      </c>
      <c r="C1719" t="s">
        <v>485</v>
      </c>
      <c r="D1719" s="2" t="str">
        <f>IF('P42'!C7&lt;&gt;"",'P42'!C7,"")</f>
        <v/>
      </c>
      <c r="E1719" t="s">
        <v>409</v>
      </c>
      <c r="F1719" t="s">
        <v>415</v>
      </c>
    </row>
    <row r="1720" spans="1:6">
      <c r="A1720" t="s">
        <v>1050</v>
      </c>
      <c r="B1720">
        <v>3111</v>
      </c>
      <c r="C1720" t="s">
        <v>564</v>
      </c>
      <c r="D1720" s="10" t="str">
        <f>IF('P42'!C10&lt;&gt;"",'P42'!C10,"")</f>
        <v/>
      </c>
      <c r="E1720" t="s">
        <v>409</v>
      </c>
      <c r="F1720" t="s">
        <v>1342</v>
      </c>
    </row>
    <row r="1721" spans="1:6">
      <c r="A1721" t="s">
        <v>1050</v>
      </c>
      <c r="B1721">
        <v>3114</v>
      </c>
      <c r="C1721" t="s">
        <v>424</v>
      </c>
      <c r="D1721" s="11" t="str">
        <f>IF('P42'!C11&lt;&gt;"",'P42'!C11,"")</f>
        <v/>
      </c>
      <c r="E1721" t="s">
        <v>409</v>
      </c>
      <c r="F1721" t="s">
        <v>1343</v>
      </c>
    </row>
    <row r="1722" spans="1:6">
      <c r="A1722" t="s">
        <v>1050</v>
      </c>
      <c r="B1722">
        <v>3116</v>
      </c>
      <c r="C1722" t="s">
        <v>565</v>
      </c>
      <c r="D1722" s="8" t="str">
        <f>IF('P42'!C12&lt;&gt;"",'P42'!C12,"")</f>
        <v/>
      </c>
      <c r="E1722" t="s">
        <v>409</v>
      </c>
      <c r="F1722" t="s">
        <v>1395</v>
      </c>
    </row>
    <row r="1723" spans="1:6">
      <c r="A1723" t="s">
        <v>1050</v>
      </c>
      <c r="B1723">
        <v>3119</v>
      </c>
      <c r="C1723" t="s">
        <v>1052</v>
      </c>
      <c r="D1723" s="2" t="str">
        <f>IF('P42'!C13&lt;&gt;"",'P42'!C13,"")</f>
        <v/>
      </c>
      <c r="E1723" t="s">
        <v>409</v>
      </c>
      <c r="F1723" t="s">
        <v>415</v>
      </c>
    </row>
    <row r="1724" spans="1:6">
      <c r="A1724" t="s">
        <v>1050</v>
      </c>
      <c r="B1724">
        <v>3121</v>
      </c>
      <c r="C1724" t="s">
        <v>430</v>
      </c>
      <c r="D1724" s="8" t="str">
        <f>IF('P42'!D14&lt;&gt;"",'P42'!D14,"")</f>
        <v/>
      </c>
      <c r="E1724" t="s">
        <v>409</v>
      </c>
      <c r="F1724" t="s">
        <v>1395</v>
      </c>
    </row>
    <row r="1725" spans="1:6">
      <c r="A1725" t="s">
        <v>1050</v>
      </c>
      <c r="B1725">
        <v>3125</v>
      </c>
      <c r="C1725" t="s">
        <v>780</v>
      </c>
      <c r="D1725" s="10" t="str">
        <f>IF('P42'!D17&lt;&gt;"",'P42'!D17,"")</f>
        <v/>
      </c>
      <c r="E1725" t="s">
        <v>409</v>
      </c>
      <c r="F1725" t="s">
        <v>1342</v>
      </c>
    </row>
    <row r="1726" spans="1:6">
      <c r="A1726" t="s">
        <v>1050</v>
      </c>
      <c r="B1726">
        <v>3128</v>
      </c>
      <c r="C1726" t="s">
        <v>798</v>
      </c>
      <c r="D1726" s="10" t="str">
        <f>IF('P42'!D18&lt;&gt;"",'P42'!D18,"")</f>
        <v/>
      </c>
      <c r="E1726" t="s">
        <v>409</v>
      </c>
      <c r="F1726" t="s">
        <v>1342</v>
      </c>
    </row>
    <row r="1727" spans="1:6">
      <c r="A1727" t="s">
        <v>1051</v>
      </c>
      <c r="B1727">
        <v>3133</v>
      </c>
      <c r="C1727" t="s">
        <v>438</v>
      </c>
      <c r="D1727" s="10" t="e">
        <f>IF('P43'!#REF!&lt;&gt;"",'P43'!#REF!,"")</f>
        <v>#REF!</v>
      </c>
      <c r="E1727" t="s">
        <v>409</v>
      </c>
      <c r="F1727" t="s">
        <v>1342</v>
      </c>
    </row>
    <row r="1728" spans="1:6">
      <c r="A1728" t="s">
        <v>1051</v>
      </c>
      <c r="B1728">
        <v>3138</v>
      </c>
      <c r="C1728" t="s">
        <v>1054</v>
      </c>
      <c r="D1728" s="10" t="e">
        <f>IF('P43'!#REF!&lt;&gt;"",'P43'!#REF!,"")</f>
        <v>#REF!</v>
      </c>
      <c r="E1728" t="s">
        <v>409</v>
      </c>
      <c r="F1728" t="s">
        <v>1342</v>
      </c>
    </row>
    <row r="1729" spans="1:6">
      <c r="A1729" t="s">
        <v>1051</v>
      </c>
      <c r="B1729">
        <v>3140</v>
      </c>
      <c r="C1729" t="s">
        <v>443</v>
      </c>
      <c r="D1729" s="8" t="e">
        <f>IF('P43'!#REF!&lt;&gt;"",'P43'!#REF!,"")</f>
        <v>#REF!</v>
      </c>
      <c r="E1729" t="s">
        <v>409</v>
      </c>
      <c r="F1729" t="s">
        <v>1395</v>
      </c>
    </row>
    <row r="1730" spans="1:6">
      <c r="A1730" t="s">
        <v>1051</v>
      </c>
      <c r="B1730">
        <v>3143</v>
      </c>
      <c r="C1730" t="s">
        <v>1055</v>
      </c>
      <c r="D1730" s="10" t="e">
        <f>IF('P43'!#REF!&lt;&gt;"",'P43'!#REF!,"")</f>
        <v>#REF!</v>
      </c>
      <c r="E1730" t="s">
        <v>409</v>
      </c>
      <c r="F1730" t="s">
        <v>1342</v>
      </c>
    </row>
    <row r="1731" spans="1:6">
      <c r="A1731" t="s">
        <v>1051</v>
      </c>
      <c r="B1731">
        <v>3145</v>
      </c>
      <c r="C1731" t="s">
        <v>988</v>
      </c>
      <c r="D1731" s="10" t="e">
        <f>IF('P43'!#REF!&lt;&gt;"",'P43'!#REF!,"")</f>
        <v>#REF!</v>
      </c>
      <c r="E1731" t="s">
        <v>409</v>
      </c>
      <c r="F1731" t="s">
        <v>1342</v>
      </c>
    </row>
    <row r="1732" spans="1:6">
      <c r="A1732" t="s">
        <v>1051</v>
      </c>
      <c r="B1732">
        <v>3147</v>
      </c>
      <c r="C1732" t="s">
        <v>561</v>
      </c>
      <c r="D1732" s="8" t="e">
        <f>IF('P43'!#REF!&lt;&gt;"",'P43'!#REF!,"")</f>
        <v>#REF!</v>
      </c>
      <c r="E1732" t="s">
        <v>409</v>
      </c>
      <c r="F1732" t="s">
        <v>1395</v>
      </c>
    </row>
    <row r="1733" spans="1:6">
      <c r="A1733" t="s">
        <v>1051</v>
      </c>
      <c r="B1733">
        <v>3150</v>
      </c>
      <c r="C1733" t="s">
        <v>1056</v>
      </c>
      <c r="D1733" s="10" t="e">
        <f>IF('P43'!#REF!&lt;&gt;"",'P43'!#REF!,"")</f>
        <v>#REF!</v>
      </c>
      <c r="E1733" t="s">
        <v>409</v>
      </c>
      <c r="F1733" t="s">
        <v>1342</v>
      </c>
    </row>
    <row r="1734" spans="1:6">
      <c r="A1734" t="s">
        <v>1051</v>
      </c>
      <c r="B1734">
        <v>3153</v>
      </c>
      <c r="C1734" t="s">
        <v>565</v>
      </c>
      <c r="D1734" s="10" t="str">
        <f>IF('P43'!C2&lt;&gt;"",'P43'!C2,"")</f>
        <v/>
      </c>
      <c r="E1734" t="s">
        <v>409</v>
      </c>
      <c r="F1734" t="s">
        <v>1342</v>
      </c>
    </row>
    <row r="1735" spans="1:6">
      <c r="A1735" t="s">
        <v>1051</v>
      </c>
      <c r="B1735">
        <v>3156</v>
      </c>
      <c r="C1735" t="s">
        <v>1057</v>
      </c>
      <c r="D1735" s="10" t="str">
        <f>IF('P43'!B5&lt;&gt;"",'P43'!B5,"")</f>
        <v/>
      </c>
      <c r="E1735" t="s">
        <v>409</v>
      </c>
      <c r="F1735" t="s">
        <v>1342</v>
      </c>
    </row>
    <row r="1736" spans="1:6">
      <c r="A1736" t="s">
        <v>1051</v>
      </c>
      <c r="B1736">
        <v>3159</v>
      </c>
      <c r="C1736" t="s">
        <v>797</v>
      </c>
      <c r="D1736" s="10" t="str">
        <f>IF('P43'!C8&lt;&gt;"",'P43'!C8,"")</f>
        <v/>
      </c>
      <c r="E1736" t="s">
        <v>409</v>
      </c>
      <c r="F1736" t="s">
        <v>1342</v>
      </c>
    </row>
    <row r="1737" spans="1:6">
      <c r="A1737" t="s">
        <v>1051</v>
      </c>
      <c r="B1737">
        <v>3162</v>
      </c>
      <c r="C1737" t="s">
        <v>1058</v>
      </c>
      <c r="D1737" s="10" t="str">
        <f>IF('P43'!B11&lt;&gt;"",'P43'!B11,"")</f>
        <v/>
      </c>
      <c r="E1737" t="s">
        <v>409</v>
      </c>
      <c r="F1737" t="s">
        <v>1342</v>
      </c>
    </row>
    <row r="1738" spans="1:6">
      <c r="A1738" t="s">
        <v>1053</v>
      </c>
      <c r="B1738">
        <v>3166</v>
      </c>
      <c r="C1738" t="s">
        <v>1396</v>
      </c>
      <c r="D1738" s="10" t="e">
        <f>IF(#REF!&lt;&gt;"",#REF!,"")</f>
        <v>#REF!</v>
      </c>
      <c r="E1738" t="s">
        <v>409</v>
      </c>
      <c r="F1738" t="s">
        <v>1342</v>
      </c>
    </row>
    <row r="1739" spans="1:6">
      <c r="A1739" t="s">
        <v>1059</v>
      </c>
      <c r="B1739">
        <v>3172</v>
      </c>
      <c r="C1739" t="s">
        <v>454</v>
      </c>
      <c r="D1739" s="7" t="str">
        <f>IF('P44'!D4&lt;&gt;"",'P44'!D4,"")</f>
        <v/>
      </c>
      <c r="E1739" t="s">
        <v>409</v>
      </c>
      <c r="F1739" t="s">
        <v>1394</v>
      </c>
    </row>
    <row r="1740" spans="1:6">
      <c r="A1740" t="s">
        <v>1059</v>
      </c>
      <c r="B1740">
        <v>3176</v>
      </c>
      <c r="C1740" t="s">
        <v>456</v>
      </c>
      <c r="D1740" s="7" t="str">
        <f>IF('P44'!D5&lt;&gt;"",'P44'!D5,"")</f>
        <v/>
      </c>
      <c r="E1740" t="s">
        <v>409</v>
      </c>
      <c r="F1740" t="s">
        <v>1394</v>
      </c>
    </row>
    <row r="1741" spans="1:6">
      <c r="A1741" t="s">
        <v>1059</v>
      </c>
      <c r="B1741">
        <v>3181</v>
      </c>
      <c r="C1741" t="s">
        <v>458</v>
      </c>
      <c r="D1741" s="7" t="str">
        <f>IF('P44'!D6&lt;&gt;"",'P44'!D6,"")</f>
        <v/>
      </c>
      <c r="E1741" t="s">
        <v>409</v>
      </c>
      <c r="F1741" t="s">
        <v>1394</v>
      </c>
    </row>
    <row r="1742" spans="1:6">
      <c r="A1742" t="s">
        <v>1059</v>
      </c>
      <c r="B1742">
        <v>3186</v>
      </c>
      <c r="C1742" t="s">
        <v>460</v>
      </c>
      <c r="D1742" s="7" t="str">
        <f>IF('P44'!D7&lt;&gt;"",'P44'!D7,"")</f>
        <v/>
      </c>
      <c r="E1742" t="s">
        <v>409</v>
      </c>
      <c r="F1742" t="s">
        <v>1394</v>
      </c>
    </row>
    <row r="1743" spans="1:6">
      <c r="A1743" t="s">
        <v>1059</v>
      </c>
      <c r="B1743">
        <v>3190</v>
      </c>
      <c r="C1743" t="s">
        <v>462</v>
      </c>
      <c r="D1743" s="7" t="str">
        <f>IF('P44'!D8&lt;&gt;"",'P44'!D8,"")</f>
        <v/>
      </c>
      <c r="E1743" t="s">
        <v>409</v>
      </c>
      <c r="F1743" t="s">
        <v>1394</v>
      </c>
    </row>
    <row r="1744" spans="1:6">
      <c r="A1744" t="s">
        <v>1059</v>
      </c>
      <c r="B1744">
        <v>3194</v>
      </c>
      <c r="C1744" t="s">
        <v>464</v>
      </c>
      <c r="D1744" s="7" t="str">
        <f>IF('P44'!D9&lt;&gt;"",'P44'!D9,"")</f>
        <v/>
      </c>
      <c r="E1744" t="s">
        <v>409</v>
      </c>
      <c r="F1744" t="s">
        <v>1394</v>
      </c>
    </row>
    <row r="1745" spans="1:6">
      <c r="A1745" t="s">
        <v>1059</v>
      </c>
      <c r="B1745">
        <v>3199</v>
      </c>
      <c r="C1745" t="s">
        <v>466</v>
      </c>
      <c r="D1745" s="7" t="str">
        <f>IF('P44'!D10&lt;&gt;"",'P44'!D10,"")</f>
        <v/>
      </c>
      <c r="E1745" t="s">
        <v>409</v>
      </c>
      <c r="F1745" t="s">
        <v>1394</v>
      </c>
    </row>
    <row r="1746" spans="1:6">
      <c r="A1746" t="s">
        <v>1059</v>
      </c>
      <c r="B1746">
        <v>3204</v>
      </c>
      <c r="C1746" t="s">
        <v>468</v>
      </c>
      <c r="D1746" s="7" t="str">
        <f>IF('P44'!D11&lt;&gt;"",'P44'!D11,"")</f>
        <v/>
      </c>
      <c r="E1746" t="s">
        <v>409</v>
      </c>
      <c r="F1746" t="s">
        <v>1394</v>
      </c>
    </row>
    <row r="1747" spans="1:6">
      <c r="A1747" t="s">
        <v>1059</v>
      </c>
      <c r="B1747">
        <v>3208</v>
      </c>
      <c r="C1747" t="s">
        <v>445</v>
      </c>
      <c r="D1747" s="7" t="str">
        <f>IF('P44'!D12&lt;&gt;"",'P44'!D12,"")</f>
        <v/>
      </c>
      <c r="E1747" t="s">
        <v>409</v>
      </c>
      <c r="F1747" t="s">
        <v>1394</v>
      </c>
    </row>
    <row r="1748" spans="1:6">
      <c r="A1748" t="s">
        <v>1059</v>
      </c>
      <c r="B1748">
        <v>3212</v>
      </c>
      <c r="C1748" t="s">
        <v>447</v>
      </c>
      <c r="D1748" s="7" t="str">
        <f>IF('P44'!D13&lt;&gt;"",'P44'!D13,"")</f>
        <v/>
      </c>
      <c r="E1748" t="s">
        <v>409</v>
      </c>
      <c r="F1748" t="s">
        <v>1394</v>
      </c>
    </row>
    <row r="1749" spans="1:6">
      <c r="A1749" t="s">
        <v>1059</v>
      </c>
      <c r="B1749">
        <v>3216</v>
      </c>
      <c r="C1749" t="s">
        <v>449</v>
      </c>
      <c r="D1749" s="7" t="str">
        <f>IF('P44'!D14&lt;&gt;"",'P44'!D14,"")</f>
        <v/>
      </c>
      <c r="E1749" t="s">
        <v>409</v>
      </c>
      <c r="F1749" t="s">
        <v>1394</v>
      </c>
    </row>
    <row r="1750" spans="1:6">
      <c r="A1750" t="s">
        <v>1059</v>
      </c>
      <c r="B1750">
        <v>3220</v>
      </c>
      <c r="C1750" t="s">
        <v>473</v>
      </c>
      <c r="D1750" s="7" t="str">
        <f>IF('P44'!D15&lt;&gt;"",'P44'!D15,"")</f>
        <v/>
      </c>
      <c r="E1750" t="s">
        <v>409</v>
      </c>
      <c r="F1750" t="s">
        <v>1394</v>
      </c>
    </row>
    <row r="1751" spans="1:6">
      <c r="A1751" t="s">
        <v>1059</v>
      </c>
      <c r="B1751">
        <v>3224</v>
      </c>
      <c r="C1751" t="s">
        <v>475</v>
      </c>
      <c r="D1751" t="str">
        <f>IF('P44'!D16&lt;&gt;"",'P44'!D16,"")</f>
        <v/>
      </c>
      <c r="E1751" t="s">
        <v>409</v>
      </c>
      <c r="F1751" t="s">
        <v>1061</v>
      </c>
    </row>
    <row r="1752" spans="1:6">
      <c r="A1752" t="s">
        <v>1060</v>
      </c>
      <c r="B1752">
        <v>3230</v>
      </c>
      <c r="C1752" t="s">
        <v>439</v>
      </c>
      <c r="D1752" s="10" t="str">
        <f>IF('P45'!C4&lt;&gt;"",'P45'!C4,"")</f>
        <v/>
      </c>
      <c r="E1752" t="s">
        <v>409</v>
      </c>
      <c r="F1752" t="s">
        <v>1342</v>
      </c>
    </row>
    <row r="1753" spans="1:6">
      <c r="A1753" t="s">
        <v>1060</v>
      </c>
      <c r="B1753">
        <v>3234</v>
      </c>
      <c r="C1753" t="s">
        <v>460</v>
      </c>
      <c r="D1753" s="10" t="str">
        <f>IF('P45'!D7&lt;&gt;"",'P45'!D7,"")</f>
        <v/>
      </c>
      <c r="E1753" t="s">
        <v>409</v>
      </c>
      <c r="F1753" t="s">
        <v>1342</v>
      </c>
    </row>
    <row r="1754" spans="1:6">
      <c r="A1754" t="s">
        <v>1060</v>
      </c>
      <c r="B1754">
        <v>3237</v>
      </c>
      <c r="C1754" t="s">
        <v>462</v>
      </c>
      <c r="D1754" s="10" t="str">
        <f>IF('P45'!D8&lt;&gt;"",'P45'!D8,"")</f>
        <v/>
      </c>
      <c r="E1754" t="s">
        <v>409</v>
      </c>
      <c r="F1754" t="s">
        <v>1342</v>
      </c>
    </row>
    <row r="1755" spans="1:6">
      <c r="A1755" t="s">
        <v>1060</v>
      </c>
      <c r="B1755">
        <v>3240</v>
      </c>
      <c r="C1755" t="s">
        <v>419</v>
      </c>
      <c r="D1755" s="10" t="str">
        <f>IF('P45'!C11&lt;&gt;"",'P45'!C11,"")</f>
        <v/>
      </c>
      <c r="E1755" t="s">
        <v>409</v>
      </c>
      <c r="F1755" t="s">
        <v>1342</v>
      </c>
    </row>
    <row r="1756" spans="1:6">
      <c r="A1756" t="s">
        <v>1060</v>
      </c>
      <c r="B1756">
        <v>3244</v>
      </c>
      <c r="C1756" t="s">
        <v>421</v>
      </c>
      <c r="D1756" s="11" t="str">
        <f>IF('P45'!C13&lt;&gt;"",'P45'!C13,"")</f>
        <v/>
      </c>
      <c r="E1756" t="s">
        <v>409</v>
      </c>
      <c r="F1756" t="s">
        <v>1343</v>
      </c>
    </row>
    <row r="1757" spans="1:6">
      <c r="A1757" t="s">
        <v>1060</v>
      </c>
      <c r="B1757">
        <v>3246</v>
      </c>
      <c r="C1757" t="s">
        <v>565</v>
      </c>
      <c r="D1757" s="10" t="str">
        <f>IF('P45'!C16&lt;&gt;"",'P45'!C16,"")</f>
        <v/>
      </c>
      <c r="E1757" t="s">
        <v>409</v>
      </c>
      <c r="F1757" t="s">
        <v>1342</v>
      </c>
    </row>
    <row r="1758" spans="1:6">
      <c r="A1758" t="s">
        <v>1060</v>
      </c>
      <c r="B1758">
        <v>3250</v>
      </c>
      <c r="C1758" t="s">
        <v>503</v>
      </c>
      <c r="D1758" s="11" t="str">
        <f>IF('P45'!C18&lt;&gt;"",'P45'!C18,"")</f>
        <v/>
      </c>
      <c r="E1758" t="s">
        <v>409</v>
      </c>
      <c r="F1758" t="s">
        <v>1343</v>
      </c>
    </row>
    <row r="1759" spans="1:6">
      <c r="A1759" t="s">
        <v>1060</v>
      </c>
      <c r="B1759">
        <v>3253</v>
      </c>
      <c r="C1759" t="s">
        <v>1397</v>
      </c>
      <c r="D1759" s="10" t="str">
        <f>IF('P45'!C20&lt;&gt;"",'P45'!C20,"")</f>
        <v/>
      </c>
      <c r="E1759" t="s">
        <v>409</v>
      </c>
      <c r="F1759" t="s">
        <v>1342</v>
      </c>
    </row>
    <row r="1760" spans="1:6">
      <c r="A1760" t="s">
        <v>1062</v>
      </c>
      <c r="B1760">
        <v>3256</v>
      </c>
      <c r="C1760" t="s">
        <v>438</v>
      </c>
      <c r="D1760" s="10" t="str">
        <f>IF('P46'!C3&lt;&gt;"",'P46'!C3,"")</f>
        <v/>
      </c>
      <c r="E1760" t="s">
        <v>409</v>
      </c>
      <c r="F1760" t="s">
        <v>1342</v>
      </c>
    </row>
    <row r="1761" spans="1:6">
      <c r="A1761" t="s">
        <v>1062</v>
      </c>
      <c r="B1761">
        <v>3260</v>
      </c>
      <c r="C1761" t="s">
        <v>549</v>
      </c>
      <c r="D1761" s="5" t="str">
        <f>IF('P46'!E6&lt;&gt;"",'P46'!E6,"")</f>
        <v/>
      </c>
      <c r="E1761" t="s">
        <v>409</v>
      </c>
      <c r="F1761" t="s">
        <v>959</v>
      </c>
    </row>
    <row r="1762" spans="1:6">
      <c r="A1762" t="s">
        <v>1062</v>
      </c>
      <c r="B1762">
        <v>3263</v>
      </c>
      <c r="C1762" t="s">
        <v>1398</v>
      </c>
      <c r="D1762" s="10" t="str">
        <f>IF('P46'!E7&lt;&gt;"",'P46'!E7,"")</f>
        <v/>
      </c>
      <c r="E1762" t="s">
        <v>409</v>
      </c>
      <c r="F1762" t="s">
        <v>1342</v>
      </c>
    </row>
    <row r="1763" spans="1:6">
      <c r="A1763" t="s">
        <v>1062</v>
      </c>
      <c r="B1763">
        <v>3265</v>
      </c>
      <c r="C1763" t="s">
        <v>1399</v>
      </c>
      <c r="D1763" s="10" t="str">
        <f>IF('P46'!E8&lt;&gt;"",'P46'!E8,"")</f>
        <v/>
      </c>
      <c r="E1763" t="s">
        <v>409</v>
      </c>
      <c r="F1763" t="s">
        <v>1342</v>
      </c>
    </row>
    <row r="1764" spans="1:6">
      <c r="A1764" t="s">
        <v>1062</v>
      </c>
      <c r="B1764">
        <v>3267</v>
      </c>
      <c r="C1764" t="s">
        <v>419</v>
      </c>
      <c r="D1764" s="10" t="str">
        <f>IF('P46'!C11&lt;&gt;"",'P46'!C11,"")</f>
        <v/>
      </c>
      <c r="E1764" t="s">
        <v>409</v>
      </c>
      <c r="F1764" t="s">
        <v>1342</v>
      </c>
    </row>
    <row r="1765" spans="1:6">
      <c r="A1765" t="s">
        <v>1062</v>
      </c>
      <c r="B1765">
        <v>3270</v>
      </c>
      <c r="C1765" t="s">
        <v>421</v>
      </c>
      <c r="D1765" s="11" t="str">
        <f>IF('P46'!C13&lt;&gt;"",'P46'!C13,"")</f>
        <v/>
      </c>
      <c r="E1765" t="s">
        <v>409</v>
      </c>
      <c r="F1765" t="s">
        <v>1343</v>
      </c>
    </row>
    <row r="1766" spans="1:6">
      <c r="A1766" t="s">
        <v>1062</v>
      </c>
      <c r="B1766">
        <v>3272</v>
      </c>
      <c r="C1766" t="s">
        <v>565</v>
      </c>
      <c r="D1766" s="10" t="str">
        <f>IF('P46'!C16&lt;&gt;"",'P46'!C16,"")</f>
        <v/>
      </c>
      <c r="E1766" t="s">
        <v>409</v>
      </c>
      <c r="F1766" t="s">
        <v>1342</v>
      </c>
    </row>
    <row r="1767" spans="1:6">
      <c r="A1767" t="s">
        <v>1062</v>
      </c>
      <c r="B1767">
        <v>3275</v>
      </c>
      <c r="C1767" t="s">
        <v>1007</v>
      </c>
      <c r="D1767" s="10" t="str">
        <f>IF('P46'!C18&lt;&gt;"",'P46'!C18,"")</f>
        <v/>
      </c>
      <c r="E1767" t="s">
        <v>409</v>
      </c>
      <c r="F1767" t="s">
        <v>1342</v>
      </c>
    </row>
    <row r="1768" spans="1:6">
      <c r="A1768" t="s">
        <v>1063</v>
      </c>
      <c r="B1768">
        <v>3280</v>
      </c>
      <c r="C1768" t="s">
        <v>492</v>
      </c>
      <c r="D1768" s="8" t="str">
        <f>IF('P47'!E3&lt;&gt;"",'P47'!E3,"")</f>
        <v/>
      </c>
      <c r="E1768" t="s">
        <v>409</v>
      </c>
      <c r="F1768" t="s">
        <v>1395</v>
      </c>
    </row>
    <row r="1769" spans="1:6">
      <c r="A1769" t="s">
        <v>1063</v>
      </c>
      <c r="B1769">
        <v>3285</v>
      </c>
      <c r="C1769" t="s">
        <v>940</v>
      </c>
      <c r="D1769" s="8" t="str">
        <f>IF('P47'!E4&lt;&gt;"",'P47'!E4,"")</f>
        <v/>
      </c>
      <c r="E1769" t="s">
        <v>409</v>
      </c>
      <c r="F1769" t="s">
        <v>1395</v>
      </c>
    </row>
    <row r="1770" spans="1:6">
      <c r="A1770" t="s">
        <v>1063</v>
      </c>
      <c r="B1770">
        <v>3290</v>
      </c>
      <c r="C1770" t="s">
        <v>547</v>
      </c>
      <c r="D1770" s="8" t="str">
        <f>IF('P47'!E5&lt;&gt;"",'P47'!E5,"")</f>
        <v/>
      </c>
      <c r="E1770" t="s">
        <v>409</v>
      </c>
      <c r="F1770" t="s">
        <v>1395</v>
      </c>
    </row>
    <row r="1771" spans="1:6">
      <c r="A1771" t="s">
        <v>1063</v>
      </c>
      <c r="B1771">
        <v>3294</v>
      </c>
      <c r="C1771" t="s">
        <v>549</v>
      </c>
      <c r="D1771" s="8" t="str">
        <f>IF('P47'!E6&lt;&gt;"",'P47'!E6,"")</f>
        <v/>
      </c>
      <c r="E1771" t="s">
        <v>409</v>
      </c>
      <c r="F1771" t="s">
        <v>1395</v>
      </c>
    </row>
    <row r="1772" spans="1:6">
      <c r="A1772" t="s">
        <v>1063</v>
      </c>
      <c r="B1772">
        <v>3298</v>
      </c>
      <c r="C1772" t="s">
        <v>551</v>
      </c>
      <c r="D1772" s="8" t="str">
        <f>IF('P47'!E7&lt;&gt;"",'P47'!E7,"")</f>
        <v/>
      </c>
      <c r="E1772" t="s">
        <v>409</v>
      </c>
      <c r="F1772" t="s">
        <v>1395</v>
      </c>
    </row>
    <row r="1773" spans="1:6">
      <c r="A1773" t="s">
        <v>1063</v>
      </c>
      <c r="B1773">
        <v>3303</v>
      </c>
      <c r="C1773" t="s">
        <v>553</v>
      </c>
      <c r="D1773" s="8" t="str">
        <f>IF('P47'!E8&lt;&gt;"",'P47'!E8,"")</f>
        <v/>
      </c>
      <c r="E1773" t="s">
        <v>409</v>
      </c>
      <c r="F1773" t="s">
        <v>1395</v>
      </c>
    </row>
    <row r="1774" spans="1:6">
      <c r="A1774" t="s">
        <v>1063</v>
      </c>
      <c r="B1774">
        <v>3309</v>
      </c>
      <c r="C1774" t="s">
        <v>557</v>
      </c>
      <c r="D1774" s="8" t="str">
        <f>IF('P47'!E9&lt;&gt;"",'P47'!E9,"")</f>
        <v/>
      </c>
      <c r="E1774" t="s">
        <v>409</v>
      </c>
      <c r="F1774" t="s">
        <v>1395</v>
      </c>
    </row>
    <row r="1775" spans="1:6">
      <c r="A1775" t="s">
        <v>1063</v>
      </c>
      <c r="B1775">
        <v>3313</v>
      </c>
      <c r="C1775" t="s">
        <v>418</v>
      </c>
      <c r="D1775" s="8" t="str">
        <f>IF('P47'!E10&lt;&gt;"",'P47'!E10,"")</f>
        <v/>
      </c>
      <c r="E1775" t="s">
        <v>409</v>
      </c>
      <c r="F1775" t="s">
        <v>1395</v>
      </c>
    </row>
    <row r="1776" spans="1:6">
      <c r="A1776" t="s">
        <v>1063</v>
      </c>
      <c r="B1776">
        <v>3317</v>
      </c>
      <c r="C1776" t="s">
        <v>509</v>
      </c>
      <c r="D1776" s="8" t="str">
        <f>IF('P47'!E11&lt;&gt;"",'P47'!E11,"")</f>
        <v/>
      </c>
      <c r="E1776" t="s">
        <v>409</v>
      </c>
      <c r="F1776" t="s">
        <v>1395</v>
      </c>
    </row>
    <row r="1777" spans="1:6">
      <c r="A1777" t="s">
        <v>1063</v>
      </c>
      <c r="B1777">
        <v>3322</v>
      </c>
      <c r="C1777" t="s">
        <v>510</v>
      </c>
      <c r="D1777" s="8" t="str">
        <f>IF('P47'!E12&lt;&gt;"",'P47'!E12,"")</f>
        <v/>
      </c>
      <c r="E1777" t="s">
        <v>409</v>
      </c>
      <c r="F1777" t="s">
        <v>1395</v>
      </c>
    </row>
    <row r="1778" spans="1:6">
      <c r="A1778" t="s">
        <v>1063</v>
      </c>
      <c r="B1778">
        <v>3327</v>
      </c>
      <c r="C1778" t="s">
        <v>422</v>
      </c>
      <c r="D1778" s="8" t="str">
        <f>IF('P47'!E13&lt;&gt;"",'P47'!E13,"")</f>
        <v/>
      </c>
      <c r="E1778" t="s">
        <v>409</v>
      </c>
      <c r="F1778" t="s">
        <v>1395</v>
      </c>
    </row>
    <row r="1779" spans="1:6">
      <c r="A1779" t="s">
        <v>1063</v>
      </c>
      <c r="B1779">
        <v>3331</v>
      </c>
      <c r="C1779" t="s">
        <v>512</v>
      </c>
      <c r="D1779" s="8" t="str">
        <f>IF('P47'!E14&lt;&gt;"",'P47'!E14,"")</f>
        <v/>
      </c>
      <c r="E1779" t="s">
        <v>409</v>
      </c>
      <c r="F1779" t="s">
        <v>1395</v>
      </c>
    </row>
    <row r="1780" spans="1:6">
      <c r="A1780" t="s">
        <v>1063</v>
      </c>
      <c r="B1780">
        <v>3335</v>
      </c>
      <c r="C1780" t="s">
        <v>425</v>
      </c>
      <c r="D1780" s="8" t="str">
        <f>IF('P47'!E15&lt;&gt;"",'P47'!E15,"")</f>
        <v/>
      </c>
      <c r="E1780" t="s">
        <v>409</v>
      </c>
      <c r="F1780" t="s">
        <v>1395</v>
      </c>
    </row>
    <row r="1781" spans="1:6">
      <c r="A1781" t="s">
        <v>1063</v>
      </c>
      <c r="B1781">
        <v>3341</v>
      </c>
      <c r="C1781" t="s">
        <v>514</v>
      </c>
      <c r="D1781" s="8" t="str">
        <f>IF('P47'!E16&lt;&gt;"",'P47'!E16,"")</f>
        <v/>
      </c>
      <c r="E1781" t="s">
        <v>409</v>
      </c>
      <c r="F1781" t="s">
        <v>1395</v>
      </c>
    </row>
    <row r="1782" spans="1:6">
      <c r="A1782" t="s">
        <v>1063</v>
      </c>
      <c r="B1782">
        <v>3346</v>
      </c>
      <c r="C1782" t="s">
        <v>428</v>
      </c>
      <c r="D1782" s="8" t="str">
        <f>IF('P47'!E17&lt;&gt;"",'P47'!E17,"")</f>
        <v/>
      </c>
      <c r="E1782" t="s">
        <v>409</v>
      </c>
      <c r="F1782" t="s">
        <v>1395</v>
      </c>
    </row>
    <row r="1783" spans="1:6">
      <c r="A1783" t="s">
        <v>1063</v>
      </c>
      <c r="B1783">
        <v>3350</v>
      </c>
      <c r="C1783" t="s">
        <v>515</v>
      </c>
      <c r="D1783" s="8" t="str">
        <f>IF('P47'!E18&lt;&gt;"",'P47'!E18,"")</f>
        <v/>
      </c>
      <c r="E1783" t="s">
        <v>409</v>
      </c>
      <c r="F1783" t="s">
        <v>1395</v>
      </c>
    </row>
    <row r="1784" spans="1:6">
      <c r="A1784" t="s">
        <v>1063</v>
      </c>
      <c r="B1784">
        <v>3354</v>
      </c>
      <c r="C1784" t="s">
        <v>433</v>
      </c>
      <c r="D1784" s="8" t="str">
        <f>IF('P47'!E19&lt;&gt;"",'P47'!E19,"")</f>
        <v/>
      </c>
      <c r="E1784" t="s">
        <v>409</v>
      </c>
      <c r="F1784" t="s">
        <v>1395</v>
      </c>
    </row>
    <row r="1785" spans="1:6">
      <c r="A1785" t="s">
        <v>1063</v>
      </c>
      <c r="B1785">
        <v>3359</v>
      </c>
      <c r="C1785" t="s">
        <v>519</v>
      </c>
      <c r="D1785" s="8" t="str">
        <f>IF('P47'!E20&lt;&gt;"",'P47'!E20,"")</f>
        <v/>
      </c>
      <c r="E1785" t="s">
        <v>409</v>
      </c>
      <c r="F1785" t="s">
        <v>1395</v>
      </c>
    </row>
    <row r="1786" spans="1:6">
      <c r="A1786" t="s">
        <v>1063</v>
      </c>
      <c r="B1786">
        <v>3364</v>
      </c>
      <c r="C1786" t="s">
        <v>521</v>
      </c>
      <c r="D1786" s="8" t="str">
        <f>IF('P47'!E21&lt;&gt;"",'P47'!E21,"")</f>
        <v/>
      </c>
      <c r="E1786" t="s">
        <v>409</v>
      </c>
      <c r="F1786" t="s">
        <v>1395</v>
      </c>
    </row>
    <row r="1787" spans="1:6">
      <c r="A1787" t="s">
        <v>1063</v>
      </c>
      <c r="B1787">
        <v>3368</v>
      </c>
      <c r="C1787" t="s">
        <v>523</v>
      </c>
      <c r="D1787" s="8" t="str">
        <f>IF('P47'!E22&lt;&gt;"",'P47'!E22,"")</f>
        <v/>
      </c>
      <c r="E1787" t="s">
        <v>409</v>
      </c>
      <c r="F1787" t="s">
        <v>1395</v>
      </c>
    </row>
    <row r="1788" spans="1:6">
      <c r="A1788" t="s">
        <v>1063</v>
      </c>
      <c r="B1788">
        <v>3373</v>
      </c>
      <c r="C1788" t="s">
        <v>525</v>
      </c>
      <c r="D1788" s="8" t="str">
        <f>IF('P47'!E23&lt;&gt;"",'P47'!E23,"")</f>
        <v/>
      </c>
      <c r="E1788" t="s">
        <v>409</v>
      </c>
      <c r="F1788" t="s">
        <v>1395</v>
      </c>
    </row>
    <row r="1789" spans="1:6">
      <c r="A1789" t="s">
        <v>1063</v>
      </c>
      <c r="B1789">
        <v>3378</v>
      </c>
      <c r="C1789" t="s">
        <v>528</v>
      </c>
      <c r="D1789" s="8" t="str">
        <f>IF('P47'!E24&lt;&gt;"",'P47'!E24,"")</f>
        <v/>
      </c>
      <c r="E1789" t="s">
        <v>409</v>
      </c>
      <c r="F1789" t="s">
        <v>1395</v>
      </c>
    </row>
    <row r="1790" spans="1:6">
      <c r="A1790" t="s">
        <v>1063</v>
      </c>
      <c r="B1790">
        <v>3383</v>
      </c>
      <c r="C1790" t="s">
        <v>534</v>
      </c>
      <c r="D1790" s="8" t="str">
        <f>IF('P47'!E25&lt;&gt;"",'P47'!E25,"")</f>
        <v/>
      </c>
      <c r="E1790" t="s">
        <v>409</v>
      </c>
      <c r="F1790" t="s">
        <v>1395</v>
      </c>
    </row>
    <row r="1791" spans="1:6">
      <c r="A1791" t="s">
        <v>1063</v>
      </c>
      <c r="B1791">
        <v>3387</v>
      </c>
      <c r="C1791" t="s">
        <v>536</v>
      </c>
      <c r="D1791" s="8" t="str">
        <f>IF('P47'!E26&lt;&gt;"",'P47'!E26,"")</f>
        <v/>
      </c>
      <c r="E1791" t="s">
        <v>409</v>
      </c>
      <c r="F1791" t="s">
        <v>1395</v>
      </c>
    </row>
    <row r="1792" spans="1:6">
      <c r="A1792" t="s">
        <v>1063</v>
      </c>
      <c r="B1792">
        <v>3391</v>
      </c>
      <c r="C1792" t="s">
        <v>538</v>
      </c>
      <c r="D1792" s="8" t="str">
        <f>IF('P47'!E27&lt;&gt;"",'P47'!E27,"")</f>
        <v/>
      </c>
      <c r="E1792" t="s">
        <v>409</v>
      </c>
      <c r="F1792" t="s">
        <v>1395</v>
      </c>
    </row>
    <row r="1793" spans="1:6">
      <c r="A1793" t="s">
        <v>1063</v>
      </c>
      <c r="B1793">
        <v>3396</v>
      </c>
      <c r="C1793" t="s">
        <v>540</v>
      </c>
      <c r="D1793" s="8" t="str">
        <f>IF('P47'!E28&lt;&gt;"",'P47'!E28,"")</f>
        <v/>
      </c>
      <c r="E1793" t="s">
        <v>409</v>
      </c>
      <c r="F1793" t="s">
        <v>1395</v>
      </c>
    </row>
    <row r="1794" spans="1:6">
      <c r="A1794" t="s">
        <v>1063</v>
      </c>
      <c r="B1794">
        <v>3400</v>
      </c>
      <c r="C1794" t="s">
        <v>543</v>
      </c>
      <c r="D1794" s="8" t="str">
        <f>IF('P47'!E29&lt;&gt;"",'P47'!E29,"")</f>
        <v/>
      </c>
      <c r="E1794" t="s">
        <v>409</v>
      </c>
      <c r="F1794" t="s">
        <v>1395</v>
      </c>
    </row>
    <row r="1795" spans="1:6">
      <c r="A1795" t="s">
        <v>1063</v>
      </c>
      <c r="B1795">
        <v>3404</v>
      </c>
      <c r="C1795" t="s">
        <v>1065</v>
      </c>
      <c r="D1795" s="8" t="str">
        <f>IF('P47'!E30&lt;&gt;"",'P47'!E30,"")</f>
        <v/>
      </c>
      <c r="E1795" t="s">
        <v>409</v>
      </c>
      <c r="F1795" t="s">
        <v>1395</v>
      </c>
    </row>
    <row r="1796" spans="1:6">
      <c r="A1796" t="s">
        <v>1064</v>
      </c>
      <c r="B1796">
        <v>3409</v>
      </c>
      <c r="C1796" t="s">
        <v>413</v>
      </c>
      <c r="D1796" s="10" t="str">
        <f>IF('P48'!B3&lt;&gt;"",'P48'!B3,"")</f>
        <v/>
      </c>
      <c r="E1796" t="s">
        <v>409</v>
      </c>
      <c r="F1796" t="s">
        <v>1342</v>
      </c>
    </row>
    <row r="1797" spans="1:6">
      <c r="A1797" t="s">
        <v>1064</v>
      </c>
      <c r="B1797">
        <v>3412</v>
      </c>
      <c r="C1797" t="s">
        <v>482</v>
      </c>
      <c r="D1797" s="7" t="str">
        <f>IF('P48'!B6&lt;&gt;"",'P48'!B6,"")</f>
        <v/>
      </c>
      <c r="E1797" t="s">
        <v>409</v>
      </c>
      <c r="F1797" t="s">
        <v>1394</v>
      </c>
    </row>
    <row r="1798" spans="1:6">
      <c r="A1798" t="s">
        <v>1064</v>
      </c>
      <c r="B1798">
        <v>3415</v>
      </c>
      <c r="C1798" t="s">
        <v>1067</v>
      </c>
      <c r="D1798" s="10" t="str">
        <f>IF('P48'!F6&lt;&gt;"",'P48'!F6,"")</f>
        <v/>
      </c>
      <c r="E1798" t="s">
        <v>409</v>
      </c>
      <c r="F1798" t="s">
        <v>1342</v>
      </c>
    </row>
    <row r="1799" spans="1:6">
      <c r="A1799" t="s">
        <v>1064</v>
      </c>
      <c r="B1799">
        <v>3426</v>
      </c>
      <c r="C1799" t="s">
        <v>1068</v>
      </c>
      <c r="D1799" s="2" t="str">
        <f>IF('P48'!B12&lt;&gt;"",'P48'!B12,"")</f>
        <v/>
      </c>
      <c r="E1799" t="s">
        <v>409</v>
      </c>
      <c r="F1799" t="s">
        <v>415</v>
      </c>
    </row>
    <row r="1800" spans="1:6">
      <c r="A1800" t="s">
        <v>1064</v>
      </c>
      <c r="B1800">
        <v>3427</v>
      </c>
      <c r="C1800" t="s">
        <v>445</v>
      </c>
      <c r="D1800" s="11" t="str">
        <f>IF('P48'!D12&lt;&gt;"",'P48'!D12,"")</f>
        <v/>
      </c>
      <c r="E1800" t="s">
        <v>409</v>
      </c>
      <c r="F1800" t="s">
        <v>1343</v>
      </c>
    </row>
    <row r="1801" spans="1:6">
      <c r="A1801" t="s">
        <v>1064</v>
      </c>
      <c r="B1801">
        <v>3428</v>
      </c>
      <c r="C1801" t="s">
        <v>510</v>
      </c>
      <c r="D1801" s="5" t="str">
        <f>IF('P48'!E12&lt;&gt;"",'P48'!E12,"")</f>
        <v/>
      </c>
      <c r="E1801" t="s">
        <v>409</v>
      </c>
      <c r="F1801" t="s">
        <v>959</v>
      </c>
    </row>
    <row r="1802" spans="1:6">
      <c r="A1802" t="s">
        <v>1064</v>
      </c>
      <c r="B1802">
        <v>3430</v>
      </c>
      <c r="C1802" t="s">
        <v>470</v>
      </c>
      <c r="D1802" s="3" t="str">
        <f>IF('P48'!G12&lt;&gt;"",'P48'!G12,"")</f>
        <v/>
      </c>
      <c r="E1802" t="s">
        <v>409</v>
      </c>
      <c r="F1802" t="s">
        <v>1401</v>
      </c>
    </row>
    <row r="1803" spans="1:6">
      <c r="A1803" t="s">
        <v>1064</v>
      </c>
      <c r="B1803">
        <v>3431</v>
      </c>
      <c r="C1803" t="s">
        <v>640</v>
      </c>
      <c r="D1803" t="str">
        <f>IF('P48'!H12&lt;&gt;"",'P48'!H12,"")</f>
        <v/>
      </c>
      <c r="E1803" t="s">
        <v>409</v>
      </c>
      <c r="F1803" t="s">
        <v>432</v>
      </c>
    </row>
    <row r="1804" spans="1:6">
      <c r="A1804" t="s">
        <v>1064</v>
      </c>
      <c r="B1804">
        <v>3432</v>
      </c>
      <c r="C1804" t="s">
        <v>641</v>
      </c>
      <c r="D1804" s="5" t="str">
        <f>IF('P48'!I12&lt;&gt;"",'P48'!I12,"")</f>
        <v/>
      </c>
      <c r="E1804" t="s">
        <v>409</v>
      </c>
      <c r="F1804" t="s">
        <v>959</v>
      </c>
    </row>
    <row r="1805" spans="1:6">
      <c r="A1805" t="s">
        <v>1064</v>
      </c>
      <c r="B1805">
        <v>3434</v>
      </c>
      <c r="C1805" t="s">
        <v>1069</v>
      </c>
      <c r="D1805" s="2" t="str">
        <f>IF('P48'!B13&lt;&gt;"",'P48'!B13,"")</f>
        <v/>
      </c>
      <c r="E1805" t="s">
        <v>409</v>
      </c>
      <c r="F1805" t="s">
        <v>415</v>
      </c>
    </row>
    <row r="1806" spans="1:6">
      <c r="A1806" t="s">
        <v>1064</v>
      </c>
      <c r="B1806">
        <v>3435</v>
      </c>
      <c r="C1806" t="s">
        <v>447</v>
      </c>
      <c r="D1806" s="11" t="str">
        <f>IF('P48'!D13&lt;&gt;"",'P48'!D13,"")</f>
        <v/>
      </c>
      <c r="E1806" t="s">
        <v>409</v>
      </c>
      <c r="F1806" t="s">
        <v>1343</v>
      </c>
    </row>
    <row r="1807" spans="1:6">
      <c r="A1807" t="s">
        <v>1064</v>
      </c>
      <c r="B1807">
        <v>3436</v>
      </c>
      <c r="C1807" t="s">
        <v>422</v>
      </c>
      <c r="D1807" s="5" t="str">
        <f>IF('P48'!E13&lt;&gt;"",'P48'!E13,"")</f>
        <v/>
      </c>
      <c r="E1807" t="s">
        <v>409</v>
      </c>
      <c r="F1807" t="s">
        <v>959</v>
      </c>
    </row>
    <row r="1808" spans="1:6">
      <c r="A1808" t="s">
        <v>1064</v>
      </c>
      <c r="B1808">
        <v>3438</v>
      </c>
      <c r="C1808" t="s">
        <v>471</v>
      </c>
      <c r="D1808" s="3" t="str">
        <f>IF('P48'!G13&lt;&gt;"",'P48'!G13,"")</f>
        <v/>
      </c>
      <c r="E1808" t="s">
        <v>409</v>
      </c>
      <c r="F1808" t="s">
        <v>1360</v>
      </c>
    </row>
    <row r="1809" spans="1:6">
      <c r="A1809" t="s">
        <v>1064</v>
      </c>
      <c r="B1809">
        <v>3439</v>
      </c>
      <c r="C1809" t="s">
        <v>511</v>
      </c>
      <c r="D1809" t="str">
        <f>IF('P48'!H13&lt;&gt;"",'P48'!H13,"")</f>
        <v/>
      </c>
      <c r="E1809" t="s">
        <v>409</v>
      </c>
      <c r="F1809" t="s">
        <v>432</v>
      </c>
    </row>
    <row r="1810" spans="1:6">
      <c r="A1810" t="s">
        <v>1064</v>
      </c>
      <c r="B1810">
        <v>3440</v>
      </c>
      <c r="C1810" t="s">
        <v>655</v>
      </c>
      <c r="D1810" s="5" t="str">
        <f>IF('P48'!I13&lt;&gt;"",'P48'!I13,"")</f>
        <v/>
      </c>
      <c r="E1810" t="s">
        <v>409</v>
      </c>
      <c r="F1810" t="s">
        <v>959</v>
      </c>
    </row>
    <row r="1811" spans="1:6">
      <c r="A1811" t="s">
        <v>1064</v>
      </c>
      <c r="B1811">
        <v>3442</v>
      </c>
      <c r="C1811" t="s">
        <v>1070</v>
      </c>
      <c r="D1811" s="2" t="str">
        <f>IF('P48'!B14&lt;&gt;"",'P48'!B14,"")</f>
        <v/>
      </c>
      <c r="E1811" t="s">
        <v>409</v>
      </c>
      <c r="F1811" t="s">
        <v>415</v>
      </c>
    </row>
    <row r="1812" spans="1:6">
      <c r="A1812" t="s">
        <v>1064</v>
      </c>
      <c r="B1812">
        <v>3443</v>
      </c>
      <c r="C1812" t="s">
        <v>449</v>
      </c>
      <c r="D1812" s="11" t="str">
        <f>IF('P48'!D14&lt;&gt;"",'P48'!D14,"")</f>
        <v/>
      </c>
      <c r="E1812" t="s">
        <v>409</v>
      </c>
      <c r="F1812" t="s">
        <v>1343</v>
      </c>
    </row>
    <row r="1813" spans="1:6">
      <c r="A1813" t="s">
        <v>1064</v>
      </c>
      <c r="B1813">
        <v>3444</v>
      </c>
      <c r="C1813" t="s">
        <v>512</v>
      </c>
      <c r="D1813" s="5" t="str">
        <f>IF('P48'!E14&lt;&gt;"",'P48'!E14,"")</f>
        <v/>
      </c>
      <c r="E1813" t="s">
        <v>409</v>
      </c>
      <c r="F1813" t="s">
        <v>959</v>
      </c>
    </row>
    <row r="1814" spans="1:6">
      <c r="A1814" t="s">
        <v>1064</v>
      </c>
      <c r="B1814">
        <v>3446</v>
      </c>
      <c r="C1814" t="s">
        <v>472</v>
      </c>
      <c r="D1814" s="3" t="str">
        <f>IF('P48'!G14&lt;&gt;"",'P48'!G14,"")</f>
        <v/>
      </c>
      <c r="E1814" t="s">
        <v>409</v>
      </c>
      <c r="F1814" t="s">
        <v>1401</v>
      </c>
    </row>
    <row r="1815" spans="1:6">
      <c r="A1815" t="s">
        <v>1064</v>
      </c>
      <c r="B1815">
        <v>3447</v>
      </c>
      <c r="C1815" t="s">
        <v>513</v>
      </c>
      <c r="D1815" t="str">
        <f>IF('P48'!H14&lt;&gt;"",'P48'!H14,"")</f>
        <v/>
      </c>
      <c r="E1815" t="s">
        <v>409</v>
      </c>
      <c r="F1815" t="s">
        <v>432</v>
      </c>
    </row>
    <row r="1816" spans="1:6">
      <c r="A1816" t="s">
        <v>1064</v>
      </c>
      <c r="B1816">
        <v>3448</v>
      </c>
      <c r="C1816" t="s">
        <v>670</v>
      </c>
      <c r="D1816" s="5" t="str">
        <f>IF('P48'!I14&lt;&gt;"",'P48'!I14,"")</f>
        <v/>
      </c>
      <c r="E1816" t="s">
        <v>409</v>
      </c>
      <c r="F1816" t="s">
        <v>959</v>
      </c>
    </row>
    <row r="1817" spans="1:6">
      <c r="A1817" t="s">
        <v>1064</v>
      </c>
      <c r="B1817">
        <v>3450</v>
      </c>
      <c r="C1817" t="s">
        <v>1071</v>
      </c>
      <c r="D1817" s="2" t="str">
        <f>IF('P48'!B15&lt;&gt;"",'P48'!B15,"")</f>
        <v/>
      </c>
      <c r="E1817" t="s">
        <v>409</v>
      </c>
      <c r="F1817" t="s">
        <v>415</v>
      </c>
    </row>
    <row r="1818" spans="1:6">
      <c r="A1818" t="s">
        <v>1064</v>
      </c>
      <c r="B1818">
        <v>3451</v>
      </c>
      <c r="C1818" t="s">
        <v>473</v>
      </c>
      <c r="D1818" s="11" t="str">
        <f>IF('P48'!D15&lt;&gt;"",'P48'!D15,"")</f>
        <v/>
      </c>
      <c r="E1818" t="s">
        <v>409</v>
      </c>
      <c r="F1818" t="s">
        <v>1343</v>
      </c>
    </row>
    <row r="1819" spans="1:6">
      <c r="A1819" t="s">
        <v>1064</v>
      </c>
      <c r="B1819">
        <v>3452</v>
      </c>
      <c r="C1819" t="s">
        <v>425</v>
      </c>
      <c r="D1819" s="5" t="str">
        <f>IF('P48'!E15&lt;&gt;"",'P48'!E15,"")</f>
        <v/>
      </c>
      <c r="E1819" t="s">
        <v>409</v>
      </c>
      <c r="F1819" t="s">
        <v>959</v>
      </c>
    </row>
    <row r="1820" spans="1:6">
      <c r="A1820" t="s">
        <v>1064</v>
      </c>
      <c r="B1820">
        <v>3454</v>
      </c>
      <c r="C1820" t="s">
        <v>474</v>
      </c>
      <c r="D1820" s="3" t="str">
        <f>IF('P48'!G15&lt;&gt;"",'P48'!G15,"")</f>
        <v/>
      </c>
      <c r="E1820" t="s">
        <v>409</v>
      </c>
      <c r="F1820" t="s">
        <v>1401</v>
      </c>
    </row>
    <row r="1821" spans="1:6">
      <c r="A1821" t="s">
        <v>1064</v>
      </c>
      <c r="B1821">
        <v>3455</v>
      </c>
      <c r="C1821" t="s">
        <v>685</v>
      </c>
      <c r="D1821" t="str">
        <f>IF('P48'!H15&lt;&gt;"",'P48'!H15,"")</f>
        <v/>
      </c>
      <c r="E1821" t="s">
        <v>409</v>
      </c>
      <c r="F1821" t="s">
        <v>432</v>
      </c>
    </row>
    <row r="1822" spans="1:6">
      <c r="A1822" t="s">
        <v>1064</v>
      </c>
      <c r="B1822">
        <v>3456</v>
      </c>
      <c r="C1822" t="s">
        <v>686</v>
      </c>
      <c r="D1822" s="5" t="str">
        <f>IF('P48'!I15&lt;&gt;"",'P48'!I15,"")</f>
        <v/>
      </c>
      <c r="E1822" t="s">
        <v>409</v>
      </c>
      <c r="F1822" t="s">
        <v>959</v>
      </c>
    </row>
    <row r="1823" spans="1:6">
      <c r="A1823" t="s">
        <v>1064</v>
      </c>
      <c r="B1823">
        <v>3458</v>
      </c>
      <c r="C1823" t="s">
        <v>969</v>
      </c>
      <c r="D1823" s="2" t="str">
        <f>IF('P48'!B16&lt;&gt;"",'P48'!B16,"")</f>
        <v/>
      </c>
      <c r="E1823" t="s">
        <v>409</v>
      </c>
      <c r="F1823" t="s">
        <v>415</v>
      </c>
    </row>
    <row r="1824" spans="1:6">
      <c r="A1824" t="s">
        <v>1064</v>
      </c>
      <c r="B1824">
        <v>3459</v>
      </c>
      <c r="C1824" t="s">
        <v>475</v>
      </c>
      <c r="D1824" s="11" t="str">
        <f>IF('P48'!D16&lt;&gt;"",'P48'!D16,"")</f>
        <v/>
      </c>
      <c r="E1824" t="s">
        <v>409</v>
      </c>
      <c r="F1824" t="s">
        <v>1343</v>
      </c>
    </row>
    <row r="1825" spans="1:6">
      <c r="A1825" t="s">
        <v>1064</v>
      </c>
      <c r="B1825">
        <v>3460</v>
      </c>
      <c r="C1825" t="s">
        <v>514</v>
      </c>
      <c r="D1825" s="5" t="str">
        <f>IF('P48'!E16&lt;&gt;"",'P48'!E16,"")</f>
        <v/>
      </c>
      <c r="E1825" t="s">
        <v>409</v>
      </c>
      <c r="F1825" t="s">
        <v>959</v>
      </c>
    </row>
    <row r="1826" spans="1:6">
      <c r="A1826" t="s">
        <v>1064</v>
      </c>
      <c r="B1826">
        <v>3462</v>
      </c>
      <c r="C1826" t="s">
        <v>476</v>
      </c>
      <c r="D1826" s="3" t="str">
        <f>IF('P48'!G16&lt;&gt;"",'P48'!G16,"")</f>
        <v/>
      </c>
      <c r="E1826" t="s">
        <v>409</v>
      </c>
      <c r="F1826" t="s">
        <v>1403</v>
      </c>
    </row>
    <row r="1827" spans="1:6">
      <c r="A1827" t="s">
        <v>1064</v>
      </c>
      <c r="B1827">
        <v>3463</v>
      </c>
      <c r="C1827" t="s">
        <v>701</v>
      </c>
      <c r="D1827" t="str">
        <f>IF('P48'!H16&lt;&gt;"",'P48'!H16,"")</f>
        <v/>
      </c>
      <c r="E1827" t="s">
        <v>409</v>
      </c>
      <c r="F1827" t="s">
        <v>432</v>
      </c>
    </row>
    <row r="1828" spans="1:6">
      <c r="A1828" t="s">
        <v>1064</v>
      </c>
      <c r="B1828">
        <v>3464</v>
      </c>
      <c r="C1828" t="s">
        <v>702</v>
      </c>
      <c r="D1828" s="5" t="str">
        <f>IF('P48'!I16&lt;&gt;"",'P48'!I16,"")</f>
        <v/>
      </c>
      <c r="E1828" t="s">
        <v>409</v>
      </c>
      <c r="F1828" t="s">
        <v>959</v>
      </c>
    </row>
    <row r="1829" spans="1:6">
      <c r="A1829" t="s">
        <v>1064</v>
      </c>
      <c r="B1829">
        <v>3467</v>
      </c>
      <c r="C1829" t="s">
        <v>1072</v>
      </c>
      <c r="D1829" s="10" t="str">
        <f>IF('P48'!B19&lt;&gt;"",'P48'!B19,"")</f>
        <v/>
      </c>
      <c r="E1829" t="s">
        <v>409</v>
      </c>
      <c r="F1829" t="s">
        <v>1342</v>
      </c>
    </row>
    <row r="1830" spans="1:6">
      <c r="A1830" t="s">
        <v>1064</v>
      </c>
      <c r="B1830">
        <v>3469</v>
      </c>
      <c r="C1830" t="s">
        <v>1073</v>
      </c>
      <c r="D1830" s="10" t="str">
        <f>IF('P48'!B20&lt;&gt;"",'P48'!B20,"")</f>
        <v/>
      </c>
      <c r="E1830" t="s">
        <v>409</v>
      </c>
      <c r="F1830" t="s">
        <v>1342</v>
      </c>
    </row>
    <row r="1831" spans="1:6">
      <c r="A1831" t="s">
        <v>1064</v>
      </c>
      <c r="B1831">
        <v>3471</v>
      </c>
      <c r="C1831" t="s">
        <v>1074</v>
      </c>
      <c r="D1831" s="10" t="str">
        <f>IF('P48'!B21&lt;&gt;"",'P48'!B21,"")</f>
        <v/>
      </c>
      <c r="E1831" t="s">
        <v>409</v>
      </c>
      <c r="F1831" t="s">
        <v>1342</v>
      </c>
    </row>
    <row r="1832" spans="1:6">
      <c r="A1832" t="s">
        <v>1064</v>
      </c>
      <c r="B1832">
        <v>3473</v>
      </c>
      <c r="C1832" t="s">
        <v>1075</v>
      </c>
      <c r="D1832" s="10" t="str">
        <f>IF('P48'!B22&lt;&gt;"",'P48'!B22,"")</f>
        <v/>
      </c>
      <c r="E1832" t="s">
        <v>409</v>
      </c>
      <c r="F1832" t="s">
        <v>1342</v>
      </c>
    </row>
    <row r="1833" spans="1:6">
      <c r="A1833" t="s">
        <v>1064</v>
      </c>
      <c r="B1833">
        <v>3475</v>
      </c>
      <c r="C1833" t="s">
        <v>1076</v>
      </c>
      <c r="D1833" s="10" t="str">
        <f>IF('P48'!B23&lt;&gt;"",'P48'!B23,"")</f>
        <v/>
      </c>
      <c r="E1833" t="s">
        <v>409</v>
      </c>
      <c r="F1833" t="s">
        <v>1342</v>
      </c>
    </row>
    <row r="1834" spans="1:6">
      <c r="A1834" t="s">
        <v>1066</v>
      </c>
      <c r="B1834">
        <v>3478</v>
      </c>
      <c r="C1834" t="s">
        <v>1078</v>
      </c>
      <c r="D1834" s="10" t="str">
        <f>IF('P49'!C2&lt;&gt;"",'P49'!C2,"")</f>
        <v/>
      </c>
      <c r="E1834" t="s">
        <v>409</v>
      </c>
      <c r="F1834" t="s">
        <v>1342</v>
      </c>
    </row>
    <row r="1835" spans="1:6">
      <c r="A1835" t="s">
        <v>1066</v>
      </c>
      <c r="B1835">
        <v>3481</v>
      </c>
      <c r="C1835" t="s">
        <v>490</v>
      </c>
      <c r="D1835" s="10" t="str">
        <f>IF('P49'!B7&lt;&gt;"",'P49'!B7,"")</f>
        <v/>
      </c>
      <c r="E1835" t="s">
        <v>409</v>
      </c>
      <c r="F1835" t="s">
        <v>1342</v>
      </c>
    </row>
    <row r="1836" spans="1:6">
      <c r="A1836" t="s">
        <v>1066</v>
      </c>
      <c r="B1836">
        <v>3484</v>
      </c>
      <c r="C1836" t="s">
        <v>443</v>
      </c>
      <c r="D1836" s="11" t="str">
        <f>IF('P49'!C8&lt;&gt;"",'P49'!C8,"")</f>
        <v/>
      </c>
      <c r="E1836" t="s">
        <v>409</v>
      </c>
      <c r="F1836" t="s">
        <v>1343</v>
      </c>
    </row>
    <row r="1837" spans="1:6">
      <c r="A1837" t="s">
        <v>1066</v>
      </c>
      <c r="B1837">
        <v>3487</v>
      </c>
      <c r="C1837" t="s">
        <v>484</v>
      </c>
      <c r="D1837" s="10" t="str">
        <f>IF('P49'!B10&lt;&gt;"",'P49'!B10,"")</f>
        <v/>
      </c>
      <c r="E1837" t="s">
        <v>409</v>
      </c>
      <c r="F1837" t="s">
        <v>1342</v>
      </c>
    </row>
    <row r="1838" spans="1:6">
      <c r="A1838" t="s">
        <v>1066</v>
      </c>
      <c r="B1838">
        <v>3490</v>
      </c>
      <c r="C1838" t="s">
        <v>444</v>
      </c>
      <c r="D1838" s="10" t="str">
        <f>IF('P49'!B12&lt;&gt;"",'P49'!B12,"")</f>
        <v/>
      </c>
      <c r="E1838" t="s">
        <v>409</v>
      </c>
      <c r="F1838" t="s">
        <v>1342</v>
      </c>
    </row>
    <row r="1839" spans="1:6">
      <c r="A1839" t="s">
        <v>1066</v>
      </c>
      <c r="B1839">
        <v>3495</v>
      </c>
      <c r="C1839" t="s">
        <v>565</v>
      </c>
      <c r="D1839" s="10" t="str">
        <f>IF('P49'!C16&lt;&gt;"",'P49'!C16,"")</f>
        <v/>
      </c>
      <c r="E1839" t="s">
        <v>409</v>
      </c>
      <c r="F1839" t="s">
        <v>1342</v>
      </c>
    </row>
    <row r="1840" spans="1:6">
      <c r="A1840" t="s">
        <v>1066</v>
      </c>
      <c r="B1840">
        <v>3498</v>
      </c>
      <c r="C1840" t="s">
        <v>1079</v>
      </c>
      <c r="D1840" s="10" t="str">
        <f>IF('P49'!C17&lt;&gt;"",'P49'!C17,"")</f>
        <v/>
      </c>
      <c r="E1840" t="s">
        <v>409</v>
      </c>
      <c r="F1840" t="s">
        <v>1342</v>
      </c>
    </row>
    <row r="1841" spans="1:6">
      <c r="A1841" t="s">
        <v>1066</v>
      </c>
      <c r="B1841">
        <v>3500</v>
      </c>
      <c r="C1841" t="s">
        <v>1080</v>
      </c>
      <c r="D1841" s="10" t="str">
        <f>IF('P49'!C18&lt;&gt;"",'P49'!C18,"")</f>
        <v/>
      </c>
      <c r="E1841" t="s">
        <v>409</v>
      </c>
      <c r="F1841" t="s">
        <v>1342</v>
      </c>
    </row>
    <row r="1842" spans="1:6">
      <c r="A1842" t="s">
        <v>1077</v>
      </c>
      <c r="B1842">
        <v>3509</v>
      </c>
      <c r="C1842" t="s">
        <v>441</v>
      </c>
      <c r="D1842" s="5" t="str">
        <f>IF('P50'!C6&lt;&gt;"",'P50'!C6,"")</f>
        <v/>
      </c>
      <c r="E1842" t="s">
        <v>409</v>
      </c>
      <c r="F1842" t="s">
        <v>959</v>
      </c>
    </row>
    <row r="1843" spans="1:6">
      <c r="A1843" t="s">
        <v>1077</v>
      </c>
      <c r="B1843">
        <v>3511</v>
      </c>
      <c r="C1843" t="s">
        <v>549</v>
      </c>
      <c r="D1843" t="str">
        <f>IF('P50'!E6&lt;&gt;"",'P50'!E6,"")</f>
        <v/>
      </c>
      <c r="E1843" t="s">
        <v>409</v>
      </c>
      <c r="F1843" t="s">
        <v>1061</v>
      </c>
    </row>
    <row r="1844" spans="1:6">
      <c r="A1844" t="s">
        <v>1077</v>
      </c>
      <c r="B1844">
        <v>3513</v>
      </c>
      <c r="C1844" t="s">
        <v>459</v>
      </c>
      <c r="D1844" t="str">
        <f>IF('P50'!G6&lt;&gt;"",'P50'!G6,"")</f>
        <v/>
      </c>
      <c r="E1844" t="s">
        <v>409</v>
      </c>
      <c r="F1844" t="s">
        <v>432</v>
      </c>
    </row>
    <row r="1845" spans="1:6">
      <c r="A1845" t="s">
        <v>1077</v>
      </c>
      <c r="B1845">
        <v>3514</v>
      </c>
      <c r="C1845" t="s">
        <v>954</v>
      </c>
      <c r="D1845" s="5" t="str">
        <f>IF('P50'!H6&lt;&gt;"",'P50'!H6,"")</f>
        <v/>
      </c>
      <c r="E1845" t="s">
        <v>409</v>
      </c>
      <c r="F1845" t="s">
        <v>959</v>
      </c>
    </row>
    <row r="1846" spans="1:6">
      <c r="A1846" t="s">
        <v>1077</v>
      </c>
      <c r="B1846">
        <v>3516</v>
      </c>
      <c r="C1846" t="s">
        <v>443</v>
      </c>
      <c r="D1846" s="5" t="str">
        <f>IF('P50'!C8&lt;&gt;"",'P50'!C8,"")</f>
        <v/>
      </c>
      <c r="E1846" t="s">
        <v>409</v>
      </c>
      <c r="F1846" t="s">
        <v>959</v>
      </c>
    </row>
    <row r="1847" spans="1:6">
      <c r="A1847" t="s">
        <v>1077</v>
      </c>
      <c r="B1847">
        <v>3518</v>
      </c>
      <c r="C1847" t="s">
        <v>553</v>
      </c>
      <c r="D1847" t="str">
        <f>IF('P50'!E8&lt;&gt;"",'P50'!E8,"")</f>
        <v/>
      </c>
      <c r="E1847" t="s">
        <v>409</v>
      </c>
      <c r="F1847" t="s">
        <v>1061</v>
      </c>
    </row>
    <row r="1848" spans="1:6">
      <c r="A1848" t="s">
        <v>1077</v>
      </c>
      <c r="B1848">
        <v>3520</v>
      </c>
      <c r="C1848" t="s">
        <v>463</v>
      </c>
      <c r="D1848" t="str">
        <f>IF('P50'!G8&lt;&gt;"",'P50'!G8,"")</f>
        <v/>
      </c>
      <c r="E1848" t="s">
        <v>409</v>
      </c>
      <c r="F1848" t="s">
        <v>432</v>
      </c>
    </row>
    <row r="1849" spans="1:6">
      <c r="A1849" t="s">
        <v>1077</v>
      </c>
      <c r="B1849">
        <v>3521</v>
      </c>
      <c r="C1849" t="s">
        <v>584</v>
      </c>
      <c r="D1849" s="5" t="str">
        <f>IF('P50'!H8&lt;&gt;"",'P50'!H8,"")</f>
        <v/>
      </c>
      <c r="E1849" t="s">
        <v>409</v>
      </c>
      <c r="F1849" t="s">
        <v>959</v>
      </c>
    </row>
    <row r="1850" spans="1:6">
      <c r="A1850" t="s">
        <v>1077</v>
      </c>
      <c r="B1850">
        <v>3523</v>
      </c>
      <c r="C1850" t="s">
        <v>417</v>
      </c>
      <c r="D1850" s="5" t="str">
        <f>IF('P50'!C10&lt;&gt;"",'P50'!C10,"")</f>
        <v/>
      </c>
      <c r="E1850" t="s">
        <v>409</v>
      </c>
      <c r="F1850" t="s">
        <v>959</v>
      </c>
    </row>
    <row r="1851" spans="1:6">
      <c r="A1851" t="s">
        <v>1077</v>
      </c>
      <c r="B1851">
        <v>3525</v>
      </c>
      <c r="C1851" t="s">
        <v>418</v>
      </c>
      <c r="D1851" t="str">
        <f>IF('P50'!E10&lt;&gt;"",'P50'!E10,"")</f>
        <v/>
      </c>
      <c r="E1851" t="s">
        <v>409</v>
      </c>
      <c r="F1851" t="s">
        <v>1061</v>
      </c>
    </row>
    <row r="1852" spans="1:6">
      <c r="A1852" t="s">
        <v>1077</v>
      </c>
      <c r="B1852">
        <v>3527</v>
      </c>
      <c r="C1852" t="s">
        <v>467</v>
      </c>
      <c r="D1852" t="str">
        <f>IF('P50'!G10&lt;&gt;"",'P50'!G10,"")</f>
        <v/>
      </c>
      <c r="E1852" t="s">
        <v>409</v>
      </c>
      <c r="F1852" t="s">
        <v>432</v>
      </c>
    </row>
    <row r="1853" spans="1:6">
      <c r="A1853" t="s">
        <v>1077</v>
      </c>
      <c r="B1853">
        <v>3528</v>
      </c>
      <c r="C1853" t="s">
        <v>612</v>
      </c>
      <c r="D1853" s="5" t="str">
        <f>IF('P50'!H10&lt;&gt;"",'P50'!H10,"")</f>
        <v/>
      </c>
      <c r="E1853" t="s">
        <v>409</v>
      </c>
      <c r="F1853" t="s">
        <v>959</v>
      </c>
    </row>
    <row r="1854" spans="1:6">
      <c r="A1854" t="s">
        <v>1077</v>
      </c>
      <c r="B1854">
        <v>3530</v>
      </c>
      <c r="C1854" t="s">
        <v>626</v>
      </c>
      <c r="D1854" s="5" t="str">
        <f>IF('P50'!H11&lt;&gt;"",'P50'!H11,"")</f>
        <v/>
      </c>
      <c r="E1854" t="s">
        <v>409</v>
      </c>
      <c r="F1854" t="s">
        <v>959</v>
      </c>
    </row>
    <row r="1855" spans="1:6">
      <c r="A1855" t="s">
        <v>1077</v>
      </c>
      <c r="B1855">
        <v>3533</v>
      </c>
      <c r="C1855" t="s">
        <v>564</v>
      </c>
      <c r="D1855" s="5" t="str">
        <f>IF('P50'!C14&lt;&gt;"",'P50'!C14,"")</f>
        <v/>
      </c>
      <c r="E1855" t="s">
        <v>409</v>
      </c>
      <c r="F1855" t="s">
        <v>959</v>
      </c>
    </row>
    <row r="1856" spans="1:6">
      <c r="A1856" t="s">
        <v>1077</v>
      </c>
      <c r="B1856">
        <v>3537</v>
      </c>
      <c r="C1856" t="s">
        <v>472</v>
      </c>
      <c r="D1856" t="str">
        <f>IF('P50'!G14&lt;&gt;"",'P50'!G14,"")</f>
        <v/>
      </c>
      <c r="E1856" t="s">
        <v>409</v>
      </c>
      <c r="F1856" t="s">
        <v>432</v>
      </c>
    </row>
    <row r="1857" spans="1:6">
      <c r="A1857" t="s">
        <v>1077</v>
      </c>
      <c r="B1857">
        <v>3538</v>
      </c>
      <c r="C1857" t="s">
        <v>513</v>
      </c>
      <c r="D1857" s="5" t="str">
        <f>IF('P50'!H14&lt;&gt;"",'P50'!H14,"")</f>
        <v/>
      </c>
      <c r="E1857" t="s">
        <v>409</v>
      </c>
      <c r="F1857" t="s">
        <v>959</v>
      </c>
    </row>
    <row r="1858" spans="1:6">
      <c r="A1858" t="s">
        <v>1077</v>
      </c>
      <c r="B1858">
        <v>3540</v>
      </c>
      <c r="C1858" t="s">
        <v>565</v>
      </c>
      <c r="D1858" s="5" t="str">
        <f>IF('P50'!C16&lt;&gt;"",'P50'!C16,"")</f>
        <v/>
      </c>
      <c r="E1858" t="s">
        <v>409</v>
      </c>
      <c r="F1858" t="s">
        <v>959</v>
      </c>
    </row>
    <row r="1859" spans="1:6">
      <c r="A1859" t="s">
        <v>1077</v>
      </c>
      <c r="B1859">
        <v>3544</v>
      </c>
      <c r="C1859" t="s">
        <v>476</v>
      </c>
      <c r="D1859" t="str">
        <f>IF('P50'!G16&lt;&gt;"",'P50'!G16,"")</f>
        <v/>
      </c>
      <c r="E1859" t="s">
        <v>409</v>
      </c>
      <c r="F1859" t="s">
        <v>432</v>
      </c>
    </row>
    <row r="1860" spans="1:6">
      <c r="A1860" t="s">
        <v>1077</v>
      </c>
      <c r="B1860">
        <v>3545</v>
      </c>
      <c r="C1860" t="s">
        <v>701</v>
      </c>
      <c r="D1860" s="5" t="str">
        <f>IF('P50'!H16&lt;&gt;"",'P50'!H16,"")</f>
        <v/>
      </c>
      <c r="E1860" t="s">
        <v>409</v>
      </c>
      <c r="F1860" t="s">
        <v>959</v>
      </c>
    </row>
    <row r="1861" spans="1:6">
      <c r="A1861" t="s">
        <v>1077</v>
      </c>
      <c r="B1861">
        <v>3547</v>
      </c>
      <c r="C1861" t="s">
        <v>503</v>
      </c>
      <c r="D1861" s="5" t="str">
        <f>IF('P50'!C18&lt;&gt;"",'P50'!C18,"")</f>
        <v/>
      </c>
      <c r="E1861" t="s">
        <v>409</v>
      </c>
      <c r="F1861" t="s">
        <v>959</v>
      </c>
    </row>
    <row r="1862" spans="1:6">
      <c r="A1862" t="s">
        <v>1077</v>
      </c>
      <c r="B1862">
        <v>3551</v>
      </c>
      <c r="C1862" t="s">
        <v>479</v>
      </c>
      <c r="D1862" t="str">
        <f>IF('P50'!G18&lt;&gt;"",'P50'!G18,"")</f>
        <v/>
      </c>
      <c r="E1862" t="s">
        <v>409</v>
      </c>
      <c r="F1862" t="s">
        <v>432</v>
      </c>
    </row>
    <row r="1863" spans="1:6">
      <c r="A1863" t="s">
        <v>1077</v>
      </c>
      <c r="B1863">
        <v>3552</v>
      </c>
      <c r="C1863" t="s">
        <v>486</v>
      </c>
      <c r="D1863" s="5" t="str">
        <f>IF('P50'!H18&lt;&gt;"",'P50'!H18,"")</f>
        <v/>
      </c>
      <c r="E1863" t="s">
        <v>409</v>
      </c>
      <c r="F1863" t="s">
        <v>959</v>
      </c>
    </row>
    <row r="1864" spans="1:6">
      <c r="A1864" t="s">
        <v>1077</v>
      </c>
      <c r="B1864">
        <v>3554</v>
      </c>
      <c r="C1864" t="s">
        <v>516</v>
      </c>
      <c r="D1864" s="5" t="str">
        <f>IF('P50'!H19&lt;&gt;"",'P50'!H19,"")</f>
        <v/>
      </c>
      <c r="E1864" t="s">
        <v>409</v>
      </c>
      <c r="F1864" t="s">
        <v>959</v>
      </c>
    </row>
    <row r="1865" spans="1:6">
      <c r="A1865" t="s">
        <v>1081</v>
      </c>
      <c r="B1865">
        <v>3562</v>
      </c>
      <c r="C1865" t="s">
        <v>439</v>
      </c>
      <c r="D1865" s="9" t="str">
        <f>IF('P51'!C4&lt;&gt;"",'P51'!C4,"")</f>
        <v/>
      </c>
      <c r="E1865" t="s">
        <v>409</v>
      </c>
      <c r="F1865" t="s">
        <v>1082</v>
      </c>
    </row>
    <row r="1866" spans="1:6">
      <c r="A1866" t="s">
        <v>1081</v>
      </c>
      <c r="B1866">
        <v>3564</v>
      </c>
      <c r="C1866" t="s">
        <v>940</v>
      </c>
      <c r="D1866" s="10" t="str">
        <f>IF('P51'!E4&lt;&gt;"",'P51'!E4,"")</f>
        <v/>
      </c>
      <c r="E1866" t="s">
        <v>409</v>
      </c>
      <c r="F1866" t="s">
        <v>1342</v>
      </c>
    </row>
    <row r="1867" spans="1:6">
      <c r="A1867" t="s">
        <v>1081</v>
      </c>
      <c r="B1867">
        <v>3566</v>
      </c>
      <c r="C1867" t="s">
        <v>455</v>
      </c>
      <c r="D1867" s="4" t="str">
        <f>IF('P51'!G4&lt;&gt;"",'P51'!G4,"")</f>
        <v/>
      </c>
      <c r="E1867" t="s">
        <v>409</v>
      </c>
      <c r="F1867" t="s">
        <v>1381</v>
      </c>
    </row>
    <row r="1868" spans="1:6">
      <c r="A1868" t="s">
        <v>1081</v>
      </c>
      <c r="B1868">
        <v>3570</v>
      </c>
      <c r="C1868" t="s">
        <v>549</v>
      </c>
      <c r="D1868" s="10" t="str">
        <f>IF('P51'!E6&lt;&gt;"",'P51'!E6,"")</f>
        <v/>
      </c>
      <c r="E1868" t="s">
        <v>409</v>
      </c>
      <c r="F1868" t="s">
        <v>1342</v>
      </c>
    </row>
    <row r="1869" spans="1:6">
      <c r="A1869" t="s">
        <v>1081</v>
      </c>
      <c r="B1869">
        <v>3572</v>
      </c>
      <c r="C1869" t="s">
        <v>459</v>
      </c>
      <c r="D1869" s="4" t="str">
        <f>IF('P51'!G6&lt;&gt;"",'P51'!G6,"")</f>
        <v/>
      </c>
      <c r="E1869" t="s">
        <v>409</v>
      </c>
      <c r="F1869" t="s">
        <v>1381</v>
      </c>
    </row>
    <row r="1870" spans="1:6">
      <c r="A1870" t="s">
        <v>1081</v>
      </c>
      <c r="B1870">
        <v>3575</v>
      </c>
      <c r="C1870" t="s">
        <v>463</v>
      </c>
      <c r="D1870" s="4" t="str">
        <f>IF('P51'!G8&lt;&gt;"",'P51'!G8,"")</f>
        <v/>
      </c>
      <c r="E1870" t="s">
        <v>409</v>
      </c>
      <c r="F1870" t="s">
        <v>1381</v>
      </c>
    </row>
    <row r="1871" spans="1:6">
      <c r="A1871" t="s">
        <v>1081</v>
      </c>
      <c r="B1871">
        <v>3577</v>
      </c>
      <c r="C1871" t="s">
        <v>465</v>
      </c>
      <c r="D1871" s="4" t="str">
        <f>IF('P51'!G9&lt;&gt;"",'P51'!G9,"")</f>
        <v/>
      </c>
      <c r="E1871" t="s">
        <v>409</v>
      </c>
      <c r="F1871" t="s">
        <v>1381</v>
      </c>
    </row>
    <row r="1872" spans="1:6">
      <c r="A1872" t="s">
        <v>1081</v>
      </c>
      <c r="B1872">
        <v>3579</v>
      </c>
      <c r="C1872" t="s">
        <v>467</v>
      </c>
      <c r="D1872" s="4" t="str">
        <f>IF('P51'!G10&lt;&gt;"",'P51'!G10,"")</f>
        <v/>
      </c>
      <c r="E1872" t="s">
        <v>409</v>
      </c>
      <c r="F1872" t="s">
        <v>1381</v>
      </c>
    </row>
    <row r="1873" spans="1:6">
      <c r="A1873" t="s">
        <v>1081</v>
      </c>
      <c r="B1873">
        <v>3585</v>
      </c>
      <c r="C1873" t="s">
        <v>449</v>
      </c>
      <c r="D1873" s="5" t="str">
        <f>IF('P51'!D14&lt;&gt;"",'P51'!D14,"")</f>
        <v/>
      </c>
      <c r="E1873" t="s">
        <v>409</v>
      </c>
      <c r="F1873" t="s">
        <v>959</v>
      </c>
    </row>
    <row r="1874" spans="1:6">
      <c r="A1874" t="s">
        <v>1081</v>
      </c>
      <c r="B1874">
        <v>3587</v>
      </c>
      <c r="C1874" t="s">
        <v>966</v>
      </c>
      <c r="D1874" s="10" t="str">
        <f>IF('P51'!F14&lt;&gt;"",'P51'!F14,"")</f>
        <v/>
      </c>
      <c r="E1874" t="s">
        <v>409</v>
      </c>
      <c r="F1874" t="s">
        <v>1342</v>
      </c>
    </row>
    <row r="1875" spans="1:6">
      <c r="A1875" t="s">
        <v>1081</v>
      </c>
      <c r="B1875">
        <v>3590</v>
      </c>
      <c r="C1875" t="s">
        <v>475</v>
      </c>
      <c r="D1875" s="5" t="str">
        <f>IF('P51'!D16&lt;&gt;"",'P51'!D16,"")</f>
        <v/>
      </c>
      <c r="E1875" t="s">
        <v>409</v>
      </c>
      <c r="F1875" t="s">
        <v>959</v>
      </c>
    </row>
    <row r="1876" spans="1:6">
      <c r="A1876" t="s">
        <v>1081</v>
      </c>
      <c r="B1876">
        <v>3592</v>
      </c>
      <c r="C1876" t="s">
        <v>967</v>
      </c>
      <c r="D1876" s="10" t="str">
        <f>IF('P51'!F16&lt;&gt;"",'P51'!F16,"")</f>
        <v/>
      </c>
      <c r="E1876" t="s">
        <v>409</v>
      </c>
      <c r="F1876" t="s">
        <v>1342</v>
      </c>
    </row>
  </sheetData>
  <phoneticPr fontId="14"/>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7"/>
  <sheetViews>
    <sheetView view="pageBreakPreview" zoomScale="85" zoomScaleNormal="100" zoomScaleSheetLayoutView="85" workbookViewId="0"/>
  </sheetViews>
  <sheetFormatPr defaultColWidth="9" defaultRowHeight="13"/>
  <cols>
    <col min="1" max="1" width="10.54296875" style="23" customWidth="1"/>
    <col min="2" max="2" width="11.453125" style="23" customWidth="1"/>
    <col min="3" max="3" width="7.453125" style="23" customWidth="1"/>
    <col min="4" max="4" width="6.90625" style="23" customWidth="1"/>
    <col min="5" max="5" width="12.08984375" style="23" customWidth="1"/>
    <col min="6" max="6" width="15.08984375" style="23" customWidth="1"/>
    <col min="7" max="7" width="9.36328125" style="23" customWidth="1"/>
    <col min="8" max="8" width="7.08984375" style="23" customWidth="1"/>
    <col min="9" max="9" width="11" style="23" customWidth="1"/>
    <col min="10" max="10" width="13" style="23" customWidth="1"/>
    <col min="11" max="11" width="7.453125" style="23" customWidth="1"/>
    <col min="12" max="12" width="6.7265625" style="23" customWidth="1"/>
    <col min="13" max="13" width="10.6328125" style="23" customWidth="1"/>
    <col min="14" max="16384" width="9" style="23"/>
  </cols>
  <sheetData>
    <row r="1" spans="1:14" s="56" customFormat="1" ht="19.5" customHeight="1">
      <c r="A1" s="23" t="s">
        <v>1408</v>
      </c>
      <c r="B1" s="23"/>
      <c r="C1" s="23"/>
      <c r="D1" s="23"/>
      <c r="E1" s="23"/>
      <c r="F1" s="23"/>
      <c r="G1" s="23"/>
      <c r="H1" s="23"/>
      <c r="I1" s="23"/>
      <c r="J1" s="23"/>
      <c r="K1" s="23"/>
      <c r="L1" s="23"/>
      <c r="M1" s="23"/>
      <c r="N1" s="23"/>
    </row>
    <row r="2" spans="1:14" s="56" customFormat="1" ht="19.5" customHeight="1">
      <c r="A2" s="23" t="s">
        <v>1910</v>
      </c>
      <c r="B2" s="23"/>
      <c r="C2" s="23"/>
      <c r="D2" s="23"/>
      <c r="E2" s="23"/>
      <c r="F2" s="23"/>
      <c r="G2" s="23"/>
      <c r="H2" s="23"/>
      <c r="I2" s="23"/>
      <c r="J2" s="23"/>
      <c r="K2" s="23"/>
      <c r="L2" s="23"/>
      <c r="M2" s="23"/>
      <c r="N2" s="23"/>
    </row>
    <row r="3" spans="1:14" s="56" customFormat="1" ht="19.5" customHeight="1">
      <c r="A3" s="23"/>
      <c r="B3" s="51"/>
      <c r="C3" s="23" t="s">
        <v>83</v>
      </c>
      <c r="D3" s="23"/>
      <c r="E3" s="23"/>
      <c r="F3" s="23"/>
      <c r="G3" s="23"/>
      <c r="H3" s="23"/>
      <c r="I3" s="23"/>
      <c r="J3" s="23"/>
      <c r="K3" s="23"/>
      <c r="L3" s="23"/>
      <c r="M3" s="23"/>
      <c r="N3" s="23"/>
    </row>
    <row r="4" spans="1:14" s="56" customFormat="1" ht="19.5" customHeight="1">
      <c r="A4" s="23" t="s">
        <v>1665</v>
      </c>
      <c r="B4" s="23"/>
      <c r="C4" s="23"/>
      <c r="D4" s="23"/>
      <c r="E4" s="23"/>
      <c r="F4" s="23"/>
      <c r="G4" s="23"/>
      <c r="H4" s="23"/>
      <c r="I4" s="23"/>
      <c r="J4" s="23"/>
      <c r="K4" s="23"/>
      <c r="L4" s="23"/>
      <c r="M4" s="23"/>
      <c r="N4" s="23"/>
    </row>
    <row r="5" spans="1:14" s="56" customFormat="1" ht="19.5" customHeight="1">
      <c r="A5" s="23"/>
      <c r="B5" s="51"/>
      <c r="C5" s="23" t="s">
        <v>83</v>
      </c>
      <c r="D5" s="23"/>
      <c r="E5" s="23"/>
      <c r="F5" s="23"/>
      <c r="G5" s="23"/>
      <c r="H5" s="23"/>
      <c r="I5" s="23"/>
      <c r="J5" s="23"/>
      <c r="K5" s="23"/>
      <c r="L5" s="23"/>
      <c r="M5" s="23"/>
      <c r="N5" s="23"/>
    </row>
    <row r="6" spans="1:14" s="56" customFormat="1" ht="19.5" customHeight="1">
      <c r="A6" s="23" t="s">
        <v>1666</v>
      </c>
      <c r="B6" s="23"/>
      <c r="C6" s="23"/>
      <c r="D6" s="23"/>
      <c r="E6" s="23"/>
      <c r="F6" s="23"/>
      <c r="G6" s="23"/>
      <c r="H6" s="23"/>
      <c r="I6" s="23"/>
      <c r="J6" s="23"/>
      <c r="K6" s="23"/>
      <c r="L6" s="23"/>
      <c r="M6" s="23"/>
      <c r="N6" s="23"/>
    </row>
    <row r="7" spans="1:14" s="56" customFormat="1" ht="19.5" customHeight="1">
      <c r="A7" s="23"/>
      <c r="B7" s="51"/>
      <c r="C7" s="23" t="s">
        <v>83</v>
      </c>
      <c r="D7" s="23"/>
      <c r="E7" s="23"/>
      <c r="F7" s="23"/>
      <c r="G7" s="470" t="s">
        <v>91</v>
      </c>
      <c r="H7" s="581"/>
      <c r="I7" s="581"/>
      <c r="J7" s="581"/>
      <c r="K7" s="23"/>
      <c r="L7" s="23"/>
      <c r="M7" s="23"/>
      <c r="N7" s="23"/>
    </row>
    <row r="8" spans="1:14" s="56" customFormat="1" ht="19.5" customHeight="1">
      <c r="A8" s="23" t="s">
        <v>1667</v>
      </c>
      <c r="B8" s="23"/>
      <c r="C8" s="23"/>
      <c r="D8" s="23"/>
      <c r="E8" s="23"/>
      <c r="F8" s="23"/>
      <c r="G8" s="23"/>
      <c r="H8" s="23"/>
      <c r="I8" s="23"/>
      <c r="J8" s="23"/>
      <c r="K8" s="23"/>
      <c r="L8" s="23"/>
      <c r="M8" s="23"/>
      <c r="N8" s="23"/>
    </row>
    <row r="9" spans="1:14" s="56" customFormat="1" ht="19.5" customHeight="1">
      <c r="A9" s="23"/>
      <c r="B9" s="51"/>
      <c r="C9" s="23" t="s">
        <v>83</v>
      </c>
      <c r="D9" s="23"/>
      <c r="E9" s="23"/>
      <c r="F9" s="23"/>
      <c r="G9" s="23"/>
      <c r="H9" s="23"/>
      <c r="I9" s="23"/>
      <c r="J9" s="23"/>
      <c r="K9" s="23"/>
      <c r="L9" s="23"/>
      <c r="M9" s="23"/>
      <c r="N9" s="23"/>
    </row>
    <row r="10" spans="1:14" s="56" customFormat="1" ht="19.5" customHeight="1">
      <c r="A10" s="23" t="s">
        <v>1668</v>
      </c>
      <c r="B10" s="23"/>
      <c r="C10" s="23"/>
      <c r="D10" s="23"/>
      <c r="E10" s="23"/>
      <c r="F10" s="23"/>
      <c r="G10" s="23"/>
      <c r="H10" s="23"/>
      <c r="I10" s="23"/>
      <c r="J10" s="23"/>
      <c r="K10" s="23"/>
      <c r="L10" s="23"/>
      <c r="M10" s="23"/>
      <c r="N10" s="23"/>
    </row>
    <row r="11" spans="1:14" s="56" customFormat="1" ht="19.5" customHeight="1">
      <c r="A11" s="23" t="s">
        <v>1456</v>
      </c>
      <c r="B11" s="23"/>
      <c r="C11" s="23"/>
      <c r="D11" s="23"/>
      <c r="E11" s="23"/>
      <c r="F11" s="23"/>
      <c r="G11" s="23"/>
      <c r="H11" s="23"/>
      <c r="I11" s="23"/>
      <c r="J11" s="23"/>
      <c r="K11" s="23"/>
      <c r="L11" s="23"/>
      <c r="M11" s="23"/>
      <c r="N11" s="23"/>
    </row>
    <row r="12" spans="1:14" s="56" customFormat="1" ht="45" customHeight="1">
      <c r="A12" s="23"/>
      <c r="B12" s="582"/>
      <c r="C12" s="583"/>
      <c r="D12" s="583"/>
      <c r="E12" s="583"/>
      <c r="F12" s="583"/>
      <c r="G12" s="583"/>
      <c r="H12" s="583"/>
      <c r="I12" s="583"/>
      <c r="J12" s="583"/>
      <c r="K12" s="584"/>
      <c r="L12" s="23"/>
      <c r="M12" s="23"/>
      <c r="N12" s="23"/>
    </row>
    <row r="13" spans="1:14" s="56" customFormat="1" ht="19.5" customHeight="1">
      <c r="A13" s="23" t="s">
        <v>1669</v>
      </c>
      <c r="B13" s="23"/>
      <c r="C13" s="23"/>
      <c r="D13" s="23"/>
      <c r="E13" s="23"/>
      <c r="F13" s="23"/>
      <c r="G13" s="23"/>
      <c r="H13" s="23"/>
      <c r="I13" s="23"/>
      <c r="J13" s="23"/>
      <c r="K13" s="23"/>
      <c r="L13" s="23"/>
      <c r="M13" s="23"/>
      <c r="N13" s="23"/>
    </row>
    <row r="14" spans="1:14" ht="19.5" customHeight="1">
      <c r="B14" s="51"/>
      <c r="C14" s="23" t="s">
        <v>83</v>
      </c>
    </row>
    <row r="15" spans="1:14" s="56" customFormat="1" ht="19.5" customHeight="1">
      <c r="A15" s="23" t="s">
        <v>1670</v>
      </c>
      <c r="B15" s="23"/>
      <c r="C15" s="23"/>
      <c r="D15" s="23"/>
      <c r="E15" s="23"/>
      <c r="F15" s="23"/>
      <c r="G15" s="23"/>
      <c r="H15" s="23"/>
      <c r="I15" s="23"/>
      <c r="J15" s="23"/>
      <c r="K15" s="23"/>
      <c r="L15" s="23"/>
      <c r="M15" s="23"/>
      <c r="N15" s="23"/>
    </row>
    <row r="16" spans="1:14" s="56" customFormat="1" ht="45" customHeight="1">
      <c r="A16" s="23"/>
      <c r="B16" s="582"/>
      <c r="C16" s="583"/>
      <c r="D16" s="583"/>
      <c r="E16" s="583"/>
      <c r="F16" s="583"/>
      <c r="G16" s="583"/>
      <c r="H16" s="583"/>
      <c r="I16" s="583"/>
      <c r="J16" s="583"/>
      <c r="K16" s="585"/>
      <c r="L16" s="23"/>
      <c r="M16" s="23"/>
      <c r="N16" s="23"/>
    </row>
    <row r="17" spans="1:11" ht="8" customHeight="1"/>
    <row r="18" spans="1:11" ht="24.75" customHeight="1">
      <c r="A18" s="23" t="s">
        <v>1765</v>
      </c>
    </row>
    <row r="19" spans="1:11" ht="21" customHeight="1">
      <c r="A19" s="23" t="s">
        <v>1596</v>
      </c>
    </row>
    <row r="20" spans="1:11" ht="18" customHeight="1">
      <c r="A20" s="23" t="s">
        <v>92</v>
      </c>
    </row>
    <row r="21" spans="1:11" ht="21" customHeight="1">
      <c r="A21" s="23" t="s">
        <v>93</v>
      </c>
    </row>
    <row r="22" spans="1:11" ht="21" customHeight="1">
      <c r="B22" s="51"/>
      <c r="C22" s="23" t="s">
        <v>83</v>
      </c>
    </row>
    <row r="23" spans="1:11" ht="21" customHeight="1">
      <c r="A23" s="23" t="s">
        <v>94</v>
      </c>
    </row>
    <row r="24" spans="1:11" ht="35.5" customHeight="1">
      <c r="B24" s="446" t="s">
        <v>95</v>
      </c>
      <c r="C24" s="586"/>
      <c r="D24" s="587"/>
      <c r="E24" s="587"/>
      <c r="F24" s="587"/>
      <c r="G24" s="588"/>
      <c r="H24" s="588"/>
      <c r="I24" s="588"/>
      <c r="J24" s="588"/>
      <c r="K24" s="589"/>
    </row>
    <row r="25" spans="1:11" ht="18" customHeight="1">
      <c r="A25" s="23" t="s">
        <v>96</v>
      </c>
    </row>
    <row r="26" spans="1:11" ht="21" customHeight="1">
      <c r="A26" s="23" t="s">
        <v>1766</v>
      </c>
    </row>
    <row r="27" spans="1:11" ht="21" customHeight="1">
      <c r="B27" s="51"/>
      <c r="C27" s="23" t="s">
        <v>83</v>
      </c>
    </row>
  </sheetData>
  <sheetProtection formatRows="0"/>
  <mergeCells count="4">
    <mergeCell ref="H7:J7"/>
    <mergeCell ref="B12:K12"/>
    <mergeCell ref="B16:K16"/>
    <mergeCell ref="C24:K24"/>
  </mergeCells>
  <phoneticPr fontId="14"/>
  <dataValidations count="1">
    <dataValidation type="list" operator="equal" allowBlank="1" showErrorMessage="1" errorTitle="入力規則違反" error="リストから選択してください" sqref="B3 B5 B7 B9 B14 B22 B27">
      <formula1>"はい,いいえ,非該当"</formula1>
      <formula2>0</formula2>
    </dataValidation>
  </dataValidations>
  <pageMargins left="0.74791666666666667" right="0.78749999999999998" top="0.54" bottom="0.33" header="0.51180555555555551" footer="0.15"/>
  <pageSetup paperSize="9" scale="95" firstPageNumber="0" orientation="landscape"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25"/>
  <sheetViews>
    <sheetView view="pageBreakPreview" zoomScale="70" zoomScaleNormal="100" zoomScaleSheetLayoutView="70" workbookViewId="0"/>
  </sheetViews>
  <sheetFormatPr defaultColWidth="9" defaultRowHeight="13"/>
  <cols>
    <col min="1" max="1" width="10.08984375" style="54" customWidth="1"/>
    <col min="2" max="2" width="9.6328125" style="54" customWidth="1"/>
    <col min="3" max="3" width="6.54296875" style="54" customWidth="1"/>
    <col min="4" max="4" width="15.08984375" style="54" customWidth="1"/>
    <col min="5" max="5" width="10" style="54" customWidth="1"/>
    <col min="6" max="6" width="16.36328125" style="54" customWidth="1"/>
    <col min="7" max="7" width="9.26953125" style="54" customWidth="1"/>
    <col min="8" max="8" width="24.08984375" style="54" bestFit="1" customWidth="1"/>
    <col min="9" max="9" width="8.81640625" style="54" customWidth="1"/>
    <col min="10" max="10" width="11.453125" style="54" customWidth="1"/>
    <col min="11" max="16384" width="9" style="54"/>
  </cols>
  <sheetData>
    <row r="1" spans="1:11" s="23" customFormat="1" ht="18" customHeight="1">
      <c r="A1" s="23" t="s">
        <v>97</v>
      </c>
    </row>
    <row r="2" spans="1:11" s="23" customFormat="1" ht="21" customHeight="1">
      <c r="A2" s="23" t="s">
        <v>1099</v>
      </c>
    </row>
    <row r="3" spans="1:11" s="23" customFormat="1" ht="24" customHeight="1">
      <c r="B3" s="51"/>
      <c r="C3" s="23" t="s">
        <v>1100</v>
      </c>
      <c r="G3" s="58"/>
      <c r="H3" s="59"/>
      <c r="I3" s="59"/>
    </row>
    <row r="4" spans="1:11" s="23" customFormat="1" ht="21" customHeight="1">
      <c r="A4" s="23" t="s">
        <v>1101</v>
      </c>
      <c r="H4" s="59"/>
      <c r="I4" s="59"/>
      <c r="J4" s="59"/>
    </row>
    <row r="5" spans="1:11" s="23" customFormat="1" ht="24" customHeight="1">
      <c r="B5" s="446"/>
      <c r="C5" s="446" t="s">
        <v>1674</v>
      </c>
      <c r="D5" s="60"/>
      <c r="E5" s="446" t="s">
        <v>1675</v>
      </c>
      <c r="F5" s="60"/>
      <c r="H5" s="61"/>
      <c r="I5" s="59"/>
      <c r="J5" s="59"/>
    </row>
    <row r="6" spans="1:11" s="23" customFormat="1" ht="22" customHeight="1">
      <c r="A6" s="23" t="s">
        <v>1457</v>
      </c>
    </row>
    <row r="7" spans="1:11" s="23" customFormat="1" ht="48" customHeight="1">
      <c r="B7" s="447"/>
      <c r="C7" s="447" t="s">
        <v>1676</v>
      </c>
      <c r="D7" s="596"/>
      <c r="E7" s="597"/>
      <c r="F7" s="597"/>
      <c r="G7" s="597"/>
      <c r="H7" s="597"/>
      <c r="I7" s="597"/>
      <c r="J7" s="597"/>
      <c r="K7" s="598"/>
    </row>
    <row r="8" spans="1:11" s="23" customFormat="1" ht="23" customHeight="1">
      <c r="A8" s="23" t="s">
        <v>1458</v>
      </c>
    </row>
    <row r="9" spans="1:11" s="23" customFormat="1" ht="24" customHeight="1">
      <c r="B9" s="51"/>
      <c r="C9" s="23" t="s">
        <v>83</v>
      </c>
    </row>
    <row r="10" spans="1:11" s="23" customFormat="1" ht="48" customHeight="1">
      <c r="A10" s="23" t="s">
        <v>98</v>
      </c>
      <c r="B10" s="560" t="s">
        <v>1679</v>
      </c>
      <c r="C10" s="561"/>
      <c r="D10" s="601"/>
      <c r="E10" s="602"/>
      <c r="F10" s="602"/>
      <c r="G10" s="602"/>
      <c r="H10" s="602"/>
      <c r="I10" s="602"/>
      <c r="J10" s="602"/>
      <c r="K10" s="603"/>
    </row>
    <row r="11" spans="1:11" ht="5.5" customHeight="1"/>
    <row r="12" spans="1:11" s="16" customFormat="1" ht="25.5" customHeight="1">
      <c r="A12" s="23" t="s">
        <v>1597</v>
      </c>
    </row>
    <row r="13" spans="1:11" s="23" customFormat="1" ht="22" customHeight="1">
      <c r="A13" s="23" t="s">
        <v>99</v>
      </c>
    </row>
    <row r="14" spans="1:11" s="23" customFormat="1" ht="24" customHeight="1">
      <c r="A14" s="446" t="s">
        <v>100</v>
      </c>
      <c r="B14" s="599"/>
      <c r="C14" s="600"/>
      <c r="D14" s="446"/>
      <c r="E14" s="428"/>
    </row>
    <row r="15" spans="1:11" s="23" customFormat="1" ht="45" customHeight="1">
      <c r="A15" s="446"/>
      <c r="B15" s="389"/>
      <c r="C15" s="430" t="s">
        <v>1146</v>
      </c>
      <c r="D15" s="604"/>
      <c r="E15" s="605"/>
      <c r="F15" s="605"/>
      <c r="G15" s="605"/>
      <c r="H15" s="605"/>
      <c r="I15" s="605"/>
      <c r="J15" s="605"/>
      <c r="K15" s="606"/>
    </row>
    <row r="16" spans="1:11" s="16" customFormat="1"/>
    <row r="17" spans="1:11" s="16" customFormat="1" ht="17.149999999999999" customHeight="1">
      <c r="A17" s="23" t="s">
        <v>101</v>
      </c>
    </row>
    <row r="18" spans="1:11" s="16" customFormat="1" ht="24" customHeight="1">
      <c r="B18" s="45"/>
      <c r="C18" s="16" t="s">
        <v>1337</v>
      </c>
    </row>
    <row r="19" spans="1:11" s="16" customFormat="1" ht="45" customHeight="1">
      <c r="B19" s="63"/>
      <c r="C19" s="413" t="s">
        <v>1678</v>
      </c>
      <c r="D19" s="601"/>
      <c r="E19" s="602"/>
      <c r="F19" s="602"/>
      <c r="G19" s="602"/>
      <c r="H19" s="602"/>
      <c r="I19" s="602"/>
      <c r="J19" s="602"/>
      <c r="K19" s="603"/>
    </row>
    <row r="20" spans="1:11" s="16" customFormat="1" ht="7.5" customHeight="1"/>
    <row r="21" spans="1:11" s="23" customFormat="1" ht="22" customHeight="1">
      <c r="A21" s="23" t="s">
        <v>1598</v>
      </c>
    </row>
    <row r="22" spans="1:11" s="23" customFormat="1" ht="24" customHeight="1">
      <c r="B22" s="51"/>
      <c r="C22" s="23" t="s">
        <v>1672</v>
      </c>
      <c r="E22" s="449"/>
      <c r="F22" s="23" t="s">
        <v>1555</v>
      </c>
      <c r="G22" s="51"/>
      <c r="H22" s="23" t="s">
        <v>1673</v>
      </c>
      <c r="I22" s="51"/>
      <c r="J22" s="23" t="s">
        <v>1554</v>
      </c>
    </row>
    <row r="23" spans="1:11" s="23" customFormat="1" ht="9" customHeight="1">
      <c r="E23" s="152"/>
    </row>
    <row r="24" spans="1:11" s="23" customFormat="1" ht="24" customHeight="1">
      <c r="B24" s="51"/>
      <c r="C24" s="23" t="s">
        <v>1671</v>
      </c>
      <c r="E24" s="449"/>
      <c r="F24" s="23" t="s">
        <v>1677</v>
      </c>
      <c r="G24" s="590"/>
      <c r="H24" s="591"/>
      <c r="I24" s="591"/>
      <c r="J24" s="591"/>
      <c r="K24" s="592"/>
    </row>
    <row r="25" spans="1:11" s="23" customFormat="1" ht="20" customHeight="1">
      <c r="B25" s="446"/>
      <c r="C25" s="446"/>
      <c r="E25" s="446"/>
      <c r="F25" s="446"/>
      <c r="G25" s="593"/>
      <c r="H25" s="594"/>
      <c r="I25" s="594"/>
      <c r="J25" s="594"/>
      <c r="K25" s="595"/>
    </row>
  </sheetData>
  <sheetProtection formatRows="0"/>
  <mergeCells count="7">
    <mergeCell ref="G24:K25"/>
    <mergeCell ref="D7:K7"/>
    <mergeCell ref="B10:C10"/>
    <mergeCell ref="B14:C14"/>
    <mergeCell ref="D10:K10"/>
    <mergeCell ref="D15:K15"/>
    <mergeCell ref="D19:K19"/>
  </mergeCells>
  <phoneticPr fontId="14"/>
  <dataValidations count="3">
    <dataValidation type="list" operator="equal" allowBlank="1" showErrorMessage="1" errorTitle="入力規則違反" error="リストから選択してください" sqref="B9 B3">
      <formula1>"はい,いいえ,非該当"</formula1>
      <formula2>0</formula2>
    </dataValidation>
    <dataValidation type="list" allowBlank="1" showErrorMessage="1" errorTitle="入力規則違反" error="リストから選択してください" sqref="B18">
      <formula1>"ある,ない,非該当"</formula1>
      <formula2>0</formula2>
    </dataValidation>
    <dataValidation type="list" allowBlank="1" showErrorMessage="1" errorTitle="入力規則違反" error="該当する場合は、&quot;○&quot;を入力してください" sqref="E24 I22 G22 B22 E22 B24">
      <formula1>"○"</formula1>
      <formula2>0</formula2>
    </dataValidation>
  </dataValidations>
  <pageMargins left="0.74791666666666667" right="0.56999999999999995" top="0.66" bottom="0.4" header="0.51180555555555551" footer="0.18"/>
  <pageSetup paperSize="9" scale="92" firstPageNumber="0" orientation="landscape"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3"/>
  <sheetViews>
    <sheetView view="pageBreakPreview" zoomScale="70" zoomScaleNormal="100" zoomScaleSheetLayoutView="70" workbookViewId="0"/>
  </sheetViews>
  <sheetFormatPr defaultColWidth="9" defaultRowHeight="13"/>
  <cols>
    <col min="1" max="1" width="26.7265625" style="23" customWidth="1"/>
    <col min="2" max="2" width="23.6328125" style="23" customWidth="1"/>
    <col min="3" max="4" width="9" style="23" customWidth="1"/>
    <col min="5" max="5" width="4.6328125" style="23" customWidth="1"/>
    <col min="6" max="6" width="9" style="23" customWidth="1"/>
    <col min="7" max="7" width="4.6328125" style="23" customWidth="1"/>
    <col min="8" max="8" width="9" style="23" customWidth="1"/>
    <col min="9" max="9" width="35.453125" style="23" customWidth="1"/>
    <col min="10" max="16384" width="9" style="23"/>
  </cols>
  <sheetData>
    <row r="1" spans="1:14" ht="15.5" customHeight="1">
      <c r="A1" s="62" t="s">
        <v>1599</v>
      </c>
      <c r="B1" s="62"/>
      <c r="C1" s="62"/>
      <c r="D1" s="62"/>
      <c r="E1" s="62"/>
      <c r="F1" s="62"/>
      <c r="G1" s="62"/>
      <c r="H1" s="62"/>
      <c r="I1" s="62"/>
    </row>
    <row r="2" spans="1:14" s="16" customFormat="1" ht="22.5" customHeight="1">
      <c r="A2" s="64" t="s">
        <v>1767</v>
      </c>
      <c r="B2" s="64"/>
      <c r="C2" s="64"/>
      <c r="D2" s="64"/>
      <c r="E2" s="64"/>
      <c r="F2" s="607"/>
      <c r="G2" s="607"/>
      <c r="H2" s="64" t="s">
        <v>1102</v>
      </c>
      <c r="I2" s="64"/>
      <c r="J2" s="64"/>
    </row>
    <row r="3" spans="1:14" s="16" customFormat="1" ht="11.65" customHeight="1">
      <c r="A3" s="64"/>
      <c r="B3" s="64"/>
      <c r="C3" s="64"/>
      <c r="D3" s="64"/>
      <c r="E3" s="64"/>
      <c r="F3" s="64"/>
      <c r="G3" s="64"/>
      <c r="H3" s="64"/>
      <c r="I3" s="64"/>
      <c r="J3" s="64"/>
    </row>
    <row r="4" spans="1:14" s="16" customFormat="1" ht="23.65" customHeight="1">
      <c r="A4" s="64" t="s">
        <v>1768</v>
      </c>
      <c r="B4" s="64"/>
      <c r="C4" s="64"/>
      <c r="D4" s="607"/>
      <c r="E4" s="607"/>
      <c r="F4" s="64" t="s">
        <v>1102</v>
      </c>
      <c r="G4" s="65"/>
      <c r="H4" s="65"/>
      <c r="I4" s="64"/>
      <c r="J4" s="64"/>
    </row>
    <row r="5" spans="1:14" ht="13.5" customHeight="1">
      <c r="A5" s="62"/>
      <c r="B5" s="62"/>
      <c r="C5" s="62"/>
      <c r="D5" s="62"/>
      <c r="E5" s="62"/>
      <c r="F5" s="62"/>
      <c r="G5" s="62"/>
      <c r="H5" s="62"/>
      <c r="I5" s="62"/>
    </row>
    <row r="6" spans="1:14" ht="20.25" customHeight="1">
      <c r="A6" s="24" t="s">
        <v>1769</v>
      </c>
      <c r="B6" s="24"/>
      <c r="C6" s="24"/>
      <c r="D6" s="24"/>
      <c r="E6" s="24"/>
      <c r="F6" s="24"/>
      <c r="G6" s="24"/>
      <c r="H6" s="24"/>
      <c r="I6" s="24"/>
    </row>
    <row r="7" spans="1:14" ht="17.25" customHeight="1">
      <c r="A7" s="611" t="s">
        <v>102</v>
      </c>
      <c r="B7" s="611" t="s">
        <v>103</v>
      </c>
      <c r="C7" s="611" t="s">
        <v>104</v>
      </c>
      <c r="D7" s="66" t="s">
        <v>105</v>
      </c>
      <c r="E7" s="613" t="s">
        <v>1894</v>
      </c>
      <c r="F7" s="614"/>
      <c r="G7" s="614"/>
      <c r="H7" s="614"/>
      <c r="I7" s="617" t="s">
        <v>106</v>
      </c>
      <c r="J7" s="618"/>
      <c r="K7" s="618"/>
      <c r="L7" s="618"/>
      <c r="M7" s="618"/>
      <c r="N7" s="619"/>
    </row>
    <row r="8" spans="1:14" ht="12" customHeight="1">
      <c r="A8" s="612"/>
      <c r="B8" s="612"/>
      <c r="C8" s="612"/>
      <c r="D8" s="454" t="s">
        <v>46</v>
      </c>
      <c r="E8" s="615"/>
      <c r="F8" s="616"/>
      <c r="G8" s="616"/>
      <c r="H8" s="616"/>
      <c r="I8" s="620"/>
      <c r="J8" s="621"/>
      <c r="K8" s="621"/>
      <c r="L8" s="621"/>
      <c r="M8" s="621"/>
      <c r="N8" s="622"/>
    </row>
    <row r="9" spans="1:14" s="16" customFormat="1" ht="21" customHeight="1">
      <c r="A9" s="70" t="s">
        <v>107</v>
      </c>
      <c r="B9" s="71" t="s">
        <v>1770</v>
      </c>
      <c r="C9" s="72">
        <v>3</v>
      </c>
      <c r="D9" s="445" t="s">
        <v>108</v>
      </c>
      <c r="E9" s="445" t="s">
        <v>109</v>
      </c>
      <c r="F9" s="73" t="s">
        <v>19</v>
      </c>
      <c r="G9" s="445" t="s">
        <v>109</v>
      </c>
      <c r="H9" s="497" t="s">
        <v>110</v>
      </c>
      <c r="I9" s="608" t="s">
        <v>111</v>
      </c>
      <c r="J9" s="609"/>
      <c r="K9" s="609"/>
      <c r="L9" s="609"/>
      <c r="M9" s="609"/>
      <c r="N9" s="610"/>
    </row>
    <row r="10" spans="1:14" s="16" customFormat="1" ht="21" customHeight="1">
      <c r="A10" s="74"/>
      <c r="B10" s="75"/>
      <c r="C10" s="76"/>
      <c r="D10" s="76"/>
      <c r="E10" s="445" t="s">
        <v>109</v>
      </c>
      <c r="F10" s="77" t="s">
        <v>112</v>
      </c>
      <c r="G10" s="445"/>
      <c r="H10" s="497" t="s">
        <v>113</v>
      </c>
      <c r="I10" s="624" t="s">
        <v>1901</v>
      </c>
      <c r="J10" s="625"/>
      <c r="K10" s="625"/>
      <c r="L10" s="625"/>
      <c r="M10" s="625"/>
      <c r="N10" s="626"/>
    </row>
    <row r="11" spans="1:14" s="16" customFormat="1" ht="21" customHeight="1">
      <c r="A11" s="74"/>
      <c r="B11" s="413"/>
      <c r="C11" s="53"/>
      <c r="D11" s="76"/>
      <c r="E11" s="445" t="s">
        <v>109</v>
      </c>
      <c r="F11" s="73" t="s">
        <v>114</v>
      </c>
      <c r="G11" s="445"/>
      <c r="H11" s="497" t="s">
        <v>115</v>
      </c>
      <c r="I11" s="627"/>
      <c r="J11" s="628"/>
      <c r="K11" s="628"/>
      <c r="L11" s="628"/>
      <c r="M11" s="628"/>
      <c r="N11" s="629"/>
    </row>
    <row r="12" spans="1:14" s="16" customFormat="1" ht="21" customHeight="1">
      <c r="A12" s="74"/>
      <c r="B12" s="413"/>
      <c r="C12" s="53"/>
      <c r="D12" s="76"/>
      <c r="E12" s="445"/>
      <c r="F12" s="78" t="s">
        <v>116</v>
      </c>
      <c r="G12" s="445"/>
      <c r="H12" s="498"/>
      <c r="I12" s="630"/>
      <c r="J12" s="631"/>
      <c r="K12" s="631"/>
      <c r="L12" s="631"/>
      <c r="M12" s="631"/>
      <c r="N12" s="632"/>
    </row>
    <row r="13" spans="1:14" s="16" customFormat="1" ht="21" customHeight="1">
      <c r="A13" s="79"/>
      <c r="B13" s="80"/>
      <c r="C13" s="80"/>
      <c r="D13" s="81"/>
      <c r="E13" s="445" t="s">
        <v>109</v>
      </c>
      <c r="F13" s="82" t="s">
        <v>117</v>
      </c>
      <c r="G13" s="445"/>
      <c r="H13" s="498"/>
      <c r="I13" s="633"/>
      <c r="J13" s="634"/>
      <c r="K13" s="634"/>
      <c r="L13" s="634"/>
      <c r="M13" s="634"/>
      <c r="N13" s="635"/>
    </row>
    <row r="14" spans="1:14" ht="21" customHeight="1">
      <c r="A14" s="455"/>
      <c r="B14" s="83"/>
      <c r="C14" s="84"/>
      <c r="D14" s="51"/>
      <c r="E14" s="51"/>
      <c r="F14" s="47" t="s">
        <v>19</v>
      </c>
      <c r="G14" s="51"/>
      <c r="H14" s="497" t="s">
        <v>110</v>
      </c>
      <c r="I14" s="623"/>
      <c r="J14" s="623"/>
      <c r="K14" s="623"/>
      <c r="L14" s="623"/>
      <c r="M14" s="623"/>
      <c r="N14" s="623"/>
    </row>
    <row r="15" spans="1:14" ht="21" customHeight="1">
      <c r="A15" s="85"/>
      <c r="B15" s="86"/>
      <c r="C15" s="87"/>
      <c r="D15" s="87"/>
      <c r="E15" s="51"/>
      <c r="F15" s="88" t="s">
        <v>112</v>
      </c>
      <c r="G15" s="51"/>
      <c r="H15" s="499" t="s">
        <v>113</v>
      </c>
      <c r="I15" s="623"/>
      <c r="J15" s="623"/>
      <c r="K15" s="623"/>
      <c r="L15" s="623"/>
      <c r="M15" s="623"/>
      <c r="N15" s="623"/>
    </row>
    <row r="16" spans="1:14" ht="21" customHeight="1">
      <c r="A16" s="85"/>
      <c r="B16" s="447"/>
      <c r="C16" s="89"/>
      <c r="D16" s="87"/>
      <c r="E16" s="51"/>
      <c r="F16" s="47" t="s">
        <v>114</v>
      </c>
      <c r="G16" s="51"/>
      <c r="H16" s="499" t="s">
        <v>115</v>
      </c>
      <c r="I16" s="623"/>
      <c r="J16" s="623"/>
      <c r="K16" s="623"/>
      <c r="L16" s="623"/>
      <c r="M16" s="623"/>
      <c r="N16" s="623"/>
    </row>
    <row r="17" spans="1:14" ht="21" customHeight="1">
      <c r="A17" s="85"/>
      <c r="B17" s="447"/>
      <c r="C17" s="89"/>
      <c r="D17" s="87"/>
      <c r="E17" s="51"/>
      <c r="F17" s="90" t="s">
        <v>116</v>
      </c>
      <c r="G17" s="51"/>
      <c r="H17" s="500"/>
      <c r="I17" s="623"/>
      <c r="J17" s="623"/>
      <c r="K17" s="623"/>
      <c r="L17" s="623"/>
      <c r="M17" s="623"/>
      <c r="N17" s="623"/>
    </row>
    <row r="18" spans="1:14" ht="21" customHeight="1">
      <c r="A18" s="91"/>
      <c r="B18" s="92"/>
      <c r="C18" s="92"/>
      <c r="D18" s="93"/>
      <c r="E18" s="51"/>
      <c r="F18" s="94" t="s">
        <v>117</v>
      </c>
      <c r="G18" s="51"/>
      <c r="H18" s="500"/>
      <c r="I18" s="623"/>
      <c r="J18" s="623"/>
      <c r="K18" s="623"/>
      <c r="L18" s="623"/>
      <c r="M18" s="623"/>
      <c r="N18" s="623"/>
    </row>
    <row r="19" spans="1:14" ht="21" customHeight="1">
      <c r="A19" s="455"/>
      <c r="B19" s="95"/>
      <c r="C19" s="84"/>
      <c r="D19" s="51"/>
      <c r="E19" s="51"/>
      <c r="F19" s="47" t="s">
        <v>19</v>
      </c>
      <c r="G19" s="51"/>
      <c r="H19" s="501" t="s">
        <v>110</v>
      </c>
      <c r="I19" s="623"/>
      <c r="J19" s="623"/>
      <c r="K19" s="623"/>
      <c r="L19" s="623"/>
      <c r="M19" s="623"/>
      <c r="N19" s="623"/>
    </row>
    <row r="20" spans="1:14" ht="21" customHeight="1">
      <c r="A20" s="85"/>
      <c r="B20" s="86"/>
      <c r="C20" s="87"/>
      <c r="D20" s="87"/>
      <c r="E20" s="51"/>
      <c r="F20" s="88" t="s">
        <v>112</v>
      </c>
      <c r="G20" s="51"/>
      <c r="H20" s="502" t="s">
        <v>113</v>
      </c>
      <c r="I20" s="623"/>
      <c r="J20" s="623"/>
      <c r="K20" s="623"/>
      <c r="L20" s="623"/>
      <c r="M20" s="623"/>
      <c r="N20" s="623"/>
    </row>
    <row r="21" spans="1:14" ht="21" customHeight="1">
      <c r="A21" s="85"/>
      <c r="B21" s="447"/>
      <c r="C21" s="89"/>
      <c r="D21" s="87"/>
      <c r="E21" s="51"/>
      <c r="F21" s="47" t="s">
        <v>114</v>
      </c>
      <c r="G21" s="51"/>
      <c r="H21" s="502" t="s">
        <v>115</v>
      </c>
      <c r="I21" s="623"/>
      <c r="J21" s="623"/>
      <c r="K21" s="623"/>
      <c r="L21" s="623"/>
      <c r="M21" s="623"/>
      <c r="N21" s="623"/>
    </row>
    <row r="22" spans="1:14" ht="21" customHeight="1">
      <c r="A22" s="85"/>
      <c r="B22" s="447"/>
      <c r="C22" s="89"/>
      <c r="D22" s="87"/>
      <c r="E22" s="51"/>
      <c r="F22" s="90" t="s">
        <v>116</v>
      </c>
      <c r="G22" s="51"/>
      <c r="H22" s="503"/>
      <c r="I22" s="623"/>
      <c r="J22" s="623"/>
      <c r="K22" s="623"/>
      <c r="L22" s="623"/>
      <c r="M22" s="623"/>
      <c r="N22" s="623"/>
    </row>
    <row r="23" spans="1:14" ht="21" customHeight="1">
      <c r="A23" s="91"/>
      <c r="B23" s="92"/>
      <c r="C23" s="92"/>
      <c r="D23" s="93"/>
      <c r="E23" s="51"/>
      <c r="F23" s="94" t="s">
        <v>117</v>
      </c>
      <c r="G23" s="51"/>
      <c r="H23" s="503"/>
      <c r="I23" s="623"/>
      <c r="J23" s="623"/>
      <c r="K23" s="623"/>
      <c r="L23" s="623"/>
      <c r="M23" s="623"/>
      <c r="N23" s="623"/>
    </row>
    <row r="24" spans="1:14" ht="21" customHeight="1">
      <c r="A24" s="455"/>
      <c r="B24" s="95"/>
      <c r="C24" s="84"/>
      <c r="D24" s="51"/>
      <c r="E24" s="51"/>
      <c r="F24" s="47" t="s">
        <v>19</v>
      </c>
      <c r="G24" s="51"/>
      <c r="H24" s="501" t="s">
        <v>110</v>
      </c>
      <c r="I24" s="623"/>
      <c r="J24" s="623"/>
      <c r="K24" s="623"/>
      <c r="L24" s="623"/>
      <c r="M24" s="623"/>
      <c r="N24" s="623"/>
    </row>
    <row r="25" spans="1:14" ht="21" customHeight="1">
      <c r="A25" s="85"/>
      <c r="B25" s="86"/>
      <c r="C25" s="87"/>
      <c r="D25" s="87"/>
      <c r="E25" s="51"/>
      <c r="F25" s="88" t="s">
        <v>112</v>
      </c>
      <c r="G25" s="51"/>
      <c r="H25" s="502" t="s">
        <v>113</v>
      </c>
      <c r="I25" s="623"/>
      <c r="J25" s="623"/>
      <c r="K25" s="623"/>
      <c r="L25" s="623"/>
      <c r="M25" s="623"/>
      <c r="N25" s="623"/>
    </row>
    <row r="26" spans="1:14" ht="21" customHeight="1">
      <c r="A26" s="85"/>
      <c r="B26" s="447"/>
      <c r="C26" s="89"/>
      <c r="D26" s="87"/>
      <c r="E26" s="51"/>
      <c r="F26" s="47" t="s">
        <v>114</v>
      </c>
      <c r="G26" s="51"/>
      <c r="H26" s="502" t="s">
        <v>115</v>
      </c>
      <c r="I26" s="623"/>
      <c r="J26" s="623"/>
      <c r="K26" s="623"/>
      <c r="L26" s="623"/>
      <c r="M26" s="623"/>
      <c r="N26" s="623"/>
    </row>
    <row r="27" spans="1:14" ht="21" customHeight="1">
      <c r="A27" s="85"/>
      <c r="B27" s="447"/>
      <c r="C27" s="89"/>
      <c r="D27" s="87"/>
      <c r="E27" s="51"/>
      <c r="F27" s="90" t="s">
        <v>116</v>
      </c>
      <c r="G27" s="51"/>
      <c r="H27" s="503"/>
      <c r="I27" s="623"/>
      <c r="J27" s="623"/>
      <c r="K27" s="623"/>
      <c r="L27" s="623"/>
      <c r="M27" s="623"/>
      <c r="N27" s="623"/>
    </row>
    <row r="28" spans="1:14" ht="21" customHeight="1">
      <c r="A28" s="91"/>
      <c r="B28" s="92"/>
      <c r="C28" s="92"/>
      <c r="D28" s="93"/>
      <c r="E28" s="51"/>
      <c r="F28" s="94" t="s">
        <v>117</v>
      </c>
      <c r="G28" s="51"/>
      <c r="H28" s="503"/>
      <c r="I28" s="623"/>
      <c r="J28" s="623"/>
      <c r="K28" s="623"/>
      <c r="L28" s="623"/>
      <c r="M28" s="623"/>
      <c r="N28" s="623"/>
    </row>
    <row r="29" spans="1:14" ht="21" customHeight="1">
      <c r="A29" s="455"/>
      <c r="B29" s="95"/>
      <c r="C29" s="84"/>
      <c r="D29" s="51"/>
      <c r="E29" s="51"/>
      <c r="F29" s="47" t="s">
        <v>19</v>
      </c>
      <c r="G29" s="51"/>
      <c r="H29" s="501" t="s">
        <v>110</v>
      </c>
      <c r="I29" s="623"/>
      <c r="J29" s="623"/>
      <c r="K29" s="623"/>
      <c r="L29" s="623"/>
      <c r="M29" s="623"/>
      <c r="N29" s="623"/>
    </row>
    <row r="30" spans="1:14" ht="21" customHeight="1">
      <c r="A30" s="85"/>
      <c r="B30" s="86"/>
      <c r="C30" s="87"/>
      <c r="D30" s="87"/>
      <c r="E30" s="51"/>
      <c r="F30" s="88" t="s">
        <v>112</v>
      </c>
      <c r="G30" s="51"/>
      <c r="H30" s="502" t="s">
        <v>113</v>
      </c>
      <c r="I30" s="623"/>
      <c r="J30" s="623"/>
      <c r="K30" s="623"/>
      <c r="L30" s="623"/>
      <c r="M30" s="623"/>
      <c r="N30" s="623"/>
    </row>
    <row r="31" spans="1:14" ht="21" customHeight="1">
      <c r="A31" s="85"/>
      <c r="B31" s="447"/>
      <c r="C31" s="89"/>
      <c r="D31" s="87"/>
      <c r="E31" s="51"/>
      <c r="F31" s="47" t="s">
        <v>114</v>
      </c>
      <c r="G31" s="51"/>
      <c r="H31" s="502" t="s">
        <v>115</v>
      </c>
      <c r="I31" s="623"/>
      <c r="J31" s="623"/>
      <c r="K31" s="623"/>
      <c r="L31" s="623"/>
      <c r="M31" s="623"/>
      <c r="N31" s="623"/>
    </row>
    <row r="32" spans="1:14" ht="21" customHeight="1">
      <c r="A32" s="85"/>
      <c r="B32" s="447"/>
      <c r="C32" s="89"/>
      <c r="D32" s="87"/>
      <c r="E32" s="51"/>
      <c r="F32" s="90" t="s">
        <v>116</v>
      </c>
      <c r="G32" s="51"/>
      <c r="H32" s="503"/>
      <c r="I32" s="623"/>
      <c r="J32" s="623"/>
      <c r="K32" s="623"/>
      <c r="L32" s="623"/>
      <c r="M32" s="623"/>
      <c r="N32" s="623"/>
    </row>
    <row r="33" spans="1:14" ht="21" customHeight="1">
      <c r="A33" s="91"/>
      <c r="B33" s="92"/>
      <c r="C33" s="92"/>
      <c r="D33" s="93"/>
      <c r="E33" s="51"/>
      <c r="F33" s="94" t="s">
        <v>117</v>
      </c>
      <c r="G33" s="51"/>
      <c r="H33" s="503"/>
      <c r="I33" s="623"/>
      <c r="J33" s="623"/>
      <c r="K33" s="623"/>
      <c r="L33" s="623"/>
      <c r="M33" s="623"/>
      <c r="N33" s="623"/>
    </row>
  </sheetData>
  <sheetProtection formatRows="0"/>
  <mergeCells count="16">
    <mergeCell ref="I19:N23"/>
    <mergeCell ref="I24:N28"/>
    <mergeCell ref="I29:N33"/>
    <mergeCell ref="I10:N10"/>
    <mergeCell ref="I11:N11"/>
    <mergeCell ref="I12:N12"/>
    <mergeCell ref="I13:N13"/>
    <mergeCell ref="I14:N18"/>
    <mergeCell ref="F2:G2"/>
    <mergeCell ref="D4:E4"/>
    <mergeCell ref="I9:N9"/>
    <mergeCell ref="A7:A8"/>
    <mergeCell ref="B7:B8"/>
    <mergeCell ref="C7:C8"/>
    <mergeCell ref="E7:H8"/>
    <mergeCell ref="I7:N8"/>
  </mergeCells>
  <phoneticPr fontId="14"/>
  <dataValidations count="5">
    <dataValidation type="list" operator="greaterThanOrEqual" allowBlank="1" showErrorMessage="1" errorTitle="入力規則違反" error="該当する場合は、&quot;○&quot;を入力してください" sqref="E9:E33 G9:G33">
      <formula1>"○"</formula1>
      <formula2>0</formula2>
    </dataValidation>
    <dataValidation type="whole" operator="greaterThanOrEqual" allowBlank="1" showErrorMessage="1" errorTitle="入力規則違反" error="整数を入力してください" sqref="C9 C14 C19 C24 C29">
      <formula1>0</formula1>
      <formula2>0</formula2>
    </dataValidation>
    <dataValidation type="list" allowBlank="1" showErrorMessage="1" errorTitle="入力規則違反" error="リストから選択してください" sqref="D9 D29 D24 D19 D14">
      <formula1>"有,無,非該当"</formula1>
      <formula2>0</formula2>
    </dataValidation>
    <dataValidation type="list" operator="equal" showDropDown="1" showErrorMessage="1" errorTitle="入力規則違反" error="リストから選択してください" sqref="G4">
      <formula1>"はい,いいえ,非該当"</formula1>
    </dataValidation>
    <dataValidation type="list" operator="equal" allowBlank="1" showErrorMessage="1" errorTitle="入力規則違反" error="リストから選択してください" sqref="D4 F2">
      <formula1>"はい,いいえ,非該当"</formula1>
      <formula2>0</formula2>
    </dataValidation>
  </dataValidations>
  <pageMargins left="0.74791666666666667" right="0.78749999999999998" top="0.98402777777777772" bottom="0.78749999999999998" header="0.51180555555555551" footer="0.51180555555555551"/>
  <pageSetup paperSize="9" scale="74" firstPageNumber="0" orientation="landscape"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27"/>
  <sheetViews>
    <sheetView view="pageBreakPreview" zoomScale="70" zoomScaleNormal="100" zoomScaleSheetLayoutView="70" workbookViewId="0"/>
  </sheetViews>
  <sheetFormatPr defaultColWidth="9" defaultRowHeight="13"/>
  <cols>
    <col min="1" max="1" width="6.453125" style="16" customWidth="1"/>
    <col min="2" max="2" width="11.90625" style="16" customWidth="1"/>
    <col min="3" max="3" width="11.1796875" style="16" customWidth="1"/>
    <col min="4" max="4" width="10.6328125" style="16" customWidth="1"/>
    <col min="5" max="5" width="10.7265625" style="16" customWidth="1"/>
    <col min="6" max="6" width="11.26953125" style="16" customWidth="1"/>
    <col min="7" max="7" width="10.36328125" style="16" customWidth="1"/>
    <col min="8" max="8" width="1.7265625" style="16" customWidth="1"/>
    <col min="9" max="9" width="9.6328125" style="16" customWidth="1"/>
    <col min="10" max="10" width="2.26953125" style="16" customWidth="1"/>
    <col min="11" max="11" width="9.90625" style="16" customWidth="1"/>
    <col min="12" max="12" width="9.7265625" style="16" customWidth="1"/>
    <col min="13" max="13" width="11.7265625" style="16" customWidth="1"/>
    <col min="14" max="14" width="41.1796875" style="16" customWidth="1"/>
    <col min="15" max="19" width="8.6328125" style="16" customWidth="1"/>
    <col min="20" max="16384" width="9" style="16"/>
  </cols>
  <sheetData>
    <row r="1" spans="1:14" ht="28.5" customHeight="1">
      <c r="A1" s="23" t="s">
        <v>1771</v>
      </c>
      <c r="B1" s="23"/>
      <c r="C1" s="23"/>
    </row>
    <row r="2" spans="1:14" ht="19" customHeight="1">
      <c r="A2" s="23" t="s">
        <v>1600</v>
      </c>
      <c r="B2" s="23"/>
      <c r="C2" s="23"/>
    </row>
    <row r="3" spans="1:14" ht="19.5" customHeight="1">
      <c r="A3" s="23" t="s">
        <v>118</v>
      </c>
      <c r="B3" s="23"/>
      <c r="C3" s="23"/>
    </row>
    <row r="4" spans="1:14" s="23" customFormat="1" ht="41.5" customHeight="1">
      <c r="A4" s="648" t="s">
        <v>1560</v>
      </c>
      <c r="B4" s="649"/>
      <c r="C4" s="650"/>
      <c r="D4" s="55" t="s">
        <v>119</v>
      </c>
      <c r="E4" s="55" t="s">
        <v>1772</v>
      </c>
      <c r="F4" s="96" t="s">
        <v>1773</v>
      </c>
      <c r="G4" s="653" t="s">
        <v>120</v>
      </c>
      <c r="H4" s="644"/>
      <c r="I4" s="653" t="s">
        <v>1557</v>
      </c>
      <c r="J4" s="644"/>
      <c r="K4" s="642" t="s">
        <v>1558</v>
      </c>
      <c r="L4" s="643"/>
      <c r="M4" s="643"/>
      <c r="N4" s="644"/>
    </row>
    <row r="5" spans="1:14" ht="29.25" customHeight="1">
      <c r="A5" s="390" t="s">
        <v>121</v>
      </c>
      <c r="B5" s="392"/>
      <c r="C5" s="391"/>
      <c r="D5" s="45"/>
      <c r="E5" s="25"/>
      <c r="F5" s="45"/>
      <c r="G5" s="654"/>
      <c r="H5" s="655"/>
      <c r="I5" s="656"/>
      <c r="J5" s="638"/>
      <c r="K5" s="636"/>
      <c r="L5" s="637"/>
      <c r="M5" s="637"/>
      <c r="N5" s="638"/>
    </row>
    <row r="6" spans="1:14" ht="29.25" customHeight="1">
      <c r="A6" s="390" t="s">
        <v>122</v>
      </c>
      <c r="B6" s="392"/>
      <c r="C6" s="392"/>
      <c r="D6" s="45"/>
      <c r="E6" s="25"/>
      <c r="F6" s="45"/>
      <c r="G6" s="654"/>
      <c r="H6" s="655"/>
      <c r="I6" s="656"/>
      <c r="J6" s="638"/>
      <c r="K6" s="636"/>
      <c r="L6" s="637"/>
      <c r="M6" s="637"/>
      <c r="N6" s="638"/>
    </row>
    <row r="7" spans="1:14" ht="29.25" customHeight="1">
      <c r="A7" s="390" t="s">
        <v>123</v>
      </c>
      <c r="B7" s="392"/>
      <c r="C7" s="392"/>
      <c r="D7" s="45"/>
      <c r="E7" s="25"/>
      <c r="F7" s="45"/>
      <c r="G7" s="654"/>
      <c r="H7" s="655"/>
      <c r="I7" s="656"/>
      <c r="J7" s="638"/>
      <c r="K7" s="636"/>
      <c r="L7" s="637"/>
      <c r="M7" s="637"/>
      <c r="N7" s="638"/>
    </row>
    <row r="8" spans="1:14" ht="29.25" customHeight="1">
      <c r="A8" s="390" t="s">
        <v>124</v>
      </c>
      <c r="B8" s="392"/>
      <c r="C8" s="392"/>
      <c r="D8" s="45"/>
      <c r="E8" s="25"/>
      <c r="F8" s="45"/>
      <c r="G8" s="654"/>
      <c r="H8" s="655"/>
      <c r="I8" s="656"/>
      <c r="J8" s="638"/>
      <c r="K8" s="636"/>
      <c r="L8" s="637"/>
      <c r="M8" s="637"/>
      <c r="N8" s="638"/>
    </row>
    <row r="9" spans="1:14" ht="29.25" customHeight="1">
      <c r="A9" s="390" t="s">
        <v>125</v>
      </c>
      <c r="B9" s="392"/>
      <c r="C9" s="392"/>
      <c r="D9" s="45"/>
      <c r="E9" s="25"/>
      <c r="F9" s="45"/>
      <c r="G9" s="654"/>
      <c r="H9" s="655"/>
      <c r="I9" s="656"/>
      <c r="J9" s="638"/>
      <c r="K9" s="636"/>
      <c r="L9" s="637"/>
      <c r="M9" s="637"/>
      <c r="N9" s="638"/>
    </row>
    <row r="10" spans="1:14" ht="29.25" customHeight="1">
      <c r="A10" s="390" t="s">
        <v>1559</v>
      </c>
      <c r="B10" s="393"/>
      <c r="C10" s="393"/>
      <c r="D10" s="45"/>
      <c r="E10" s="25"/>
      <c r="F10" s="45"/>
      <c r="G10" s="654"/>
      <c r="H10" s="655"/>
      <c r="I10" s="656"/>
      <c r="J10" s="638"/>
      <c r="K10" s="636"/>
      <c r="L10" s="637"/>
      <c r="M10" s="637"/>
      <c r="N10" s="638"/>
    </row>
    <row r="11" spans="1:14" ht="29.25" customHeight="1">
      <c r="A11" s="390" t="s">
        <v>1556</v>
      </c>
      <c r="B11" s="393"/>
      <c r="C11" s="393"/>
      <c r="D11" s="45"/>
      <c r="E11" s="25"/>
      <c r="F11" s="445" t="s">
        <v>126</v>
      </c>
      <c r="G11" s="654"/>
      <c r="H11" s="655"/>
      <c r="I11" s="656"/>
      <c r="J11" s="638"/>
      <c r="K11" s="636"/>
      <c r="L11" s="637"/>
      <c r="M11" s="637"/>
      <c r="N11" s="638"/>
    </row>
    <row r="12" spans="1:14" ht="29.25" customHeight="1">
      <c r="A12" s="390" t="s">
        <v>127</v>
      </c>
      <c r="B12" s="392"/>
      <c r="C12" s="392"/>
      <c r="D12" s="45"/>
      <c r="E12" s="25"/>
      <c r="F12" s="445" t="s">
        <v>126</v>
      </c>
      <c r="G12" s="654"/>
      <c r="H12" s="655"/>
      <c r="I12" s="656"/>
      <c r="J12" s="638"/>
      <c r="K12" s="636"/>
      <c r="L12" s="637"/>
      <c r="M12" s="637"/>
      <c r="N12" s="638"/>
    </row>
    <row r="13" spans="1:14" ht="29.25" customHeight="1">
      <c r="A13" s="390" t="s">
        <v>128</v>
      </c>
      <c r="B13" s="392"/>
      <c r="C13" s="392"/>
      <c r="D13" s="45"/>
      <c r="E13" s="25"/>
      <c r="F13" s="445" t="s">
        <v>126</v>
      </c>
      <c r="G13" s="654"/>
      <c r="H13" s="655"/>
      <c r="I13" s="656"/>
      <c r="J13" s="638"/>
      <c r="K13" s="636"/>
      <c r="L13" s="637"/>
      <c r="M13" s="637"/>
      <c r="N13" s="638"/>
    </row>
    <row r="14" spans="1:14" ht="29.25" customHeight="1">
      <c r="A14" s="390" t="s">
        <v>129</v>
      </c>
      <c r="B14" s="392"/>
      <c r="C14" s="392"/>
      <c r="D14" s="45"/>
      <c r="E14" s="25"/>
      <c r="F14" s="445" t="s">
        <v>126</v>
      </c>
      <c r="G14" s="659" t="s">
        <v>126</v>
      </c>
      <c r="H14" s="660"/>
      <c r="I14" s="659" t="s">
        <v>126</v>
      </c>
      <c r="J14" s="660"/>
      <c r="K14" s="636"/>
      <c r="L14" s="637"/>
      <c r="M14" s="637"/>
      <c r="N14" s="638"/>
    </row>
    <row r="15" spans="1:14" ht="29.25" customHeight="1">
      <c r="A15" s="666" t="s">
        <v>1902</v>
      </c>
      <c r="B15" s="667"/>
      <c r="C15" s="668"/>
      <c r="D15" s="493"/>
      <c r="E15" s="494"/>
      <c r="F15" s="489" t="s">
        <v>126</v>
      </c>
      <c r="G15" s="661" t="s">
        <v>126</v>
      </c>
      <c r="H15" s="662"/>
      <c r="I15" s="661" t="s">
        <v>126</v>
      </c>
      <c r="J15" s="662"/>
      <c r="K15" s="639"/>
      <c r="L15" s="640"/>
      <c r="M15" s="640"/>
      <c r="N15" s="641"/>
    </row>
    <row r="16" spans="1:14" ht="29.25" customHeight="1">
      <c r="A16" s="663" t="s">
        <v>1895</v>
      </c>
      <c r="B16" s="663"/>
      <c r="C16" s="663"/>
      <c r="D16" s="495"/>
      <c r="E16" s="60"/>
      <c r="F16" s="496" t="s">
        <v>126</v>
      </c>
      <c r="G16" s="664" t="s">
        <v>126</v>
      </c>
      <c r="H16" s="664"/>
      <c r="I16" s="664" t="s">
        <v>126</v>
      </c>
      <c r="J16" s="664"/>
      <c r="K16" s="665"/>
      <c r="L16" s="665"/>
      <c r="M16" s="665"/>
      <c r="N16" s="665"/>
    </row>
    <row r="17" spans="1:14" ht="9" customHeight="1"/>
    <row r="18" spans="1:14" s="23" customFormat="1" ht="29" customHeight="1">
      <c r="A18" s="23" t="s">
        <v>130</v>
      </c>
      <c r="D18" s="51"/>
      <c r="E18" s="23" t="s">
        <v>1774</v>
      </c>
      <c r="H18" s="23" t="s">
        <v>1775</v>
      </c>
      <c r="L18" s="443"/>
      <c r="M18" s="23" t="s">
        <v>1680</v>
      </c>
    </row>
    <row r="19" spans="1:14" s="23" customFormat="1" ht="7.5" customHeight="1">
      <c r="E19" s="38"/>
    </row>
    <row r="20" spans="1:14" s="23" customFormat="1" ht="21.5" customHeight="1">
      <c r="A20" s="23" t="s">
        <v>1776</v>
      </c>
      <c r="E20" s="38"/>
    </row>
    <row r="21" spans="1:14" s="23" customFormat="1" ht="29" customHeight="1">
      <c r="C21" s="651" t="s">
        <v>1561</v>
      </c>
      <c r="D21" s="651"/>
      <c r="E21" s="394"/>
      <c r="F21" s="652" t="s">
        <v>1562</v>
      </c>
      <c r="G21" s="652"/>
      <c r="H21" s="657"/>
      <c r="I21" s="658"/>
      <c r="J21" s="651" t="s">
        <v>1563</v>
      </c>
      <c r="K21" s="651"/>
      <c r="L21" s="651"/>
      <c r="M21" s="51"/>
    </row>
    <row r="22" spans="1:14" s="23" customFormat="1"/>
    <row r="23" spans="1:14" s="23" customFormat="1" ht="25" customHeight="1">
      <c r="A23" s="23" t="s">
        <v>1601</v>
      </c>
    </row>
    <row r="24" spans="1:14" s="23" customFormat="1" ht="29" customHeight="1">
      <c r="C24" s="451" t="s">
        <v>1564</v>
      </c>
      <c r="D24" s="51"/>
      <c r="E24" s="451" t="s">
        <v>1565</v>
      </c>
      <c r="F24" s="51"/>
      <c r="G24" s="451" t="s">
        <v>1566</v>
      </c>
      <c r="H24" s="657"/>
      <c r="I24" s="658"/>
    </row>
    <row r="25" spans="1:14" s="23" customFormat="1" ht="7.5" customHeight="1"/>
    <row r="26" spans="1:14" s="23" customFormat="1" ht="29" customHeight="1">
      <c r="C26" s="432" t="s">
        <v>1567</v>
      </c>
      <c r="D26" s="484"/>
      <c r="E26" s="431" t="s">
        <v>1568</v>
      </c>
      <c r="F26" s="449"/>
      <c r="G26" s="23" t="s">
        <v>1569</v>
      </c>
      <c r="H26" s="645"/>
      <c r="I26" s="646"/>
      <c r="J26" s="646"/>
      <c r="K26" s="646"/>
      <c r="L26" s="646"/>
      <c r="M26" s="646"/>
      <c r="N26" s="647"/>
    </row>
    <row r="27" spans="1:14" s="23" customFormat="1" ht="25" customHeight="1"/>
  </sheetData>
  <sheetProtection formatRows="0"/>
  <mergeCells count="48">
    <mergeCell ref="A16:C16"/>
    <mergeCell ref="G16:H16"/>
    <mergeCell ref="I16:J16"/>
    <mergeCell ref="K16:N16"/>
    <mergeCell ref="A15:C15"/>
    <mergeCell ref="H24:I24"/>
    <mergeCell ref="I13:J13"/>
    <mergeCell ref="G14:H14"/>
    <mergeCell ref="G15:H15"/>
    <mergeCell ref="I14:J14"/>
    <mergeCell ref="I15:J15"/>
    <mergeCell ref="H21:I21"/>
    <mergeCell ref="I11:J11"/>
    <mergeCell ref="I12:J12"/>
    <mergeCell ref="G6:H6"/>
    <mergeCell ref="G7:H7"/>
    <mergeCell ref="G8:H8"/>
    <mergeCell ref="G9:H9"/>
    <mergeCell ref="G10:H10"/>
    <mergeCell ref="G11:H11"/>
    <mergeCell ref="H26:N26"/>
    <mergeCell ref="A4:C4"/>
    <mergeCell ref="C21:D21"/>
    <mergeCell ref="F21:G21"/>
    <mergeCell ref="J21:L21"/>
    <mergeCell ref="G4:H4"/>
    <mergeCell ref="I4:J4"/>
    <mergeCell ref="G5:H5"/>
    <mergeCell ref="G12:H12"/>
    <mergeCell ref="G13:H13"/>
    <mergeCell ref="I5:J5"/>
    <mergeCell ref="I6:J6"/>
    <mergeCell ref="I7:J7"/>
    <mergeCell ref="I8:J8"/>
    <mergeCell ref="I9:J9"/>
    <mergeCell ref="I10:J10"/>
    <mergeCell ref="K4:N4"/>
    <mergeCell ref="K5:N5"/>
    <mergeCell ref="K6:N6"/>
    <mergeCell ref="K7:N7"/>
    <mergeCell ref="K8:N8"/>
    <mergeCell ref="K14:N14"/>
    <mergeCell ref="K15:N15"/>
    <mergeCell ref="K9:N9"/>
    <mergeCell ref="K10:N10"/>
    <mergeCell ref="K11:N11"/>
    <mergeCell ref="K12:N12"/>
    <mergeCell ref="K13:N13"/>
  </mergeCells>
  <phoneticPr fontId="14"/>
  <dataValidations count="5">
    <dataValidation type="list" allowBlank="1" showErrorMessage="1" errorTitle="入力規則違反" error="リストから選択してください" sqref="G5:G13 D5:D16 F5:F10">
      <formula1>"有,無,非該当"</formula1>
      <formula2>0</formula2>
    </dataValidation>
    <dataValidation type="list" allowBlank="1" showErrorMessage="1" errorTitle="入力規則違反" error="リストから選択してください" sqref="D18">
      <formula1>"有,無,非該当"</formula1>
    </dataValidation>
    <dataValidation type="list" allowBlank="1" showErrorMessage="1" errorTitle="入力規則違反" error="該当する場合は、&quot;○&quot;を入力してください" sqref="E21 M21 H21">
      <formula1>"○"</formula1>
      <formula2>0</formula2>
    </dataValidation>
    <dataValidation type="list" operator="greaterThanOrEqual" allowBlank="1" showErrorMessage="1" errorTitle="入力規則違反" error="該当する場合は、&quot;○&quot;を入力してください" sqref="D24 F24 F26 H24">
      <formula1>"○"</formula1>
      <formula2>0</formula2>
    </dataValidation>
    <dataValidation type="list" allowBlank="1" showInputMessage="1" showErrorMessage="1" sqref="D26">
      <formula1>"〇"</formula1>
    </dataValidation>
  </dataValidations>
  <pageMargins left="0.74791666666666667" right="0.78749999999999998" top="0.67" bottom="0.42" header="0.51180555555555551" footer="0.22"/>
  <pageSetup paperSize="9" scale="83" firstPageNumber="0" orientation="landscape"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53</vt:i4>
      </vt:variant>
      <vt:variant>
        <vt:lpstr>名前付き一覧</vt:lpstr>
      </vt:variant>
      <vt:variant>
        <vt:i4>19</vt:i4>
      </vt:variant>
    </vt:vector>
  </HeadingPairs>
  <TitlesOfParts>
    <vt:vector size="72" baseType="lpstr">
      <vt:lpstr>P0</vt: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lpstr>P19</vt:lpstr>
      <vt:lpstr>P20</vt:lpstr>
      <vt:lpstr>P21</vt:lpstr>
      <vt:lpstr>P22</vt:lpstr>
      <vt:lpstr>P23</vt:lpstr>
      <vt:lpstr>P24</vt:lpstr>
      <vt:lpstr>P25</vt:lpstr>
      <vt:lpstr>P26</vt:lpstr>
      <vt:lpstr>P27</vt:lpstr>
      <vt:lpstr>P28</vt:lpstr>
      <vt:lpstr>P29</vt:lpstr>
      <vt:lpstr>P30</vt:lpstr>
      <vt:lpstr>P31</vt:lpstr>
      <vt:lpstr>P32</vt:lpstr>
      <vt:lpstr>P33</vt:lpstr>
      <vt:lpstr>P34</vt:lpstr>
      <vt:lpstr>P35</vt:lpstr>
      <vt:lpstr>P36</vt:lpstr>
      <vt:lpstr>P37</vt:lpstr>
      <vt:lpstr>P38</vt:lpstr>
      <vt:lpstr>P39</vt:lpstr>
      <vt:lpstr>P40</vt:lpstr>
      <vt:lpstr>P41</vt:lpstr>
      <vt:lpstr>P42</vt:lpstr>
      <vt:lpstr>P43</vt:lpstr>
      <vt:lpstr>P44</vt:lpstr>
      <vt:lpstr>P45</vt:lpstr>
      <vt:lpstr>P46</vt:lpstr>
      <vt:lpstr>P47</vt:lpstr>
      <vt:lpstr>P48</vt:lpstr>
      <vt:lpstr>P49</vt:lpstr>
      <vt:lpstr>P50</vt:lpstr>
      <vt:lpstr>P51</vt:lpstr>
      <vt:lpstr>conf</vt:lpstr>
      <vt:lpstr>'P1'!Print_Area</vt:lpstr>
      <vt:lpstr>'P11'!Print_Area</vt:lpstr>
      <vt:lpstr>'P13'!Print_Area</vt:lpstr>
      <vt:lpstr>'P17'!Print_Area</vt:lpstr>
      <vt:lpstr>'P18'!Print_Area</vt:lpstr>
      <vt:lpstr>'P2'!Print_Area</vt:lpstr>
      <vt:lpstr>'P21'!Print_Area</vt:lpstr>
      <vt:lpstr>'P22'!Print_Area</vt:lpstr>
      <vt:lpstr>'P23'!Print_Area</vt:lpstr>
      <vt:lpstr>'P3'!Print_Area</vt:lpstr>
      <vt:lpstr>'P35'!Print_Area</vt:lpstr>
      <vt:lpstr>'P37'!Print_Area</vt:lpstr>
      <vt:lpstr>'P38'!Print_Area</vt:lpstr>
      <vt:lpstr>'P39'!Print_Area</vt:lpstr>
      <vt:lpstr>'P41'!Print_Area</vt:lpstr>
      <vt:lpstr>'P5'!Print_Area</vt:lpstr>
      <vt:lpstr>'P6'!Print_Area</vt:lpstr>
      <vt:lpstr>'P7'!Print_Area</vt:lpstr>
      <vt:lpstr>'P9'!Print_Area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北村 貴啓</dc:creator>
  <cp:lastModifiedBy>北村 貴啓</cp:lastModifiedBy>
  <cp:lastPrinted>2024-08-01T07:54:03Z</cp:lastPrinted>
  <dcterms:modified xsi:type="dcterms:W3CDTF">2024-08-07T00:51:05Z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
    <vt:lpwstr>【第二校】H29_Cver1母子生活支援施設BS_0323</vt:lpwstr>
  </property>
  <property fmtid="{D5CDD505-2E9C-101B-9397-08002B2CF9AE}" pid="3" name="内容">
    <vt:lpwstr>0330_R2_母子生活支援施設（2校）_0403</vt:lpwstr>
  </property>
</Properties>
</file>