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18600" windowWidth="20490" windowHeight="7215"/>
  </bookViews>
  <sheets>
    <sheet name="記入例(A-横)" sheetId="1" r:id="rId1"/>
    <sheet name="記入用(A-4横)" sheetId="18" r:id="rId2"/>
  </sheets>
  <definedNames>
    <definedName name="_xlnm.Print_Area" localSheetId="1">'記入用(A-4横)'!$A$1:$M$62</definedName>
    <definedName name="_xlnm.Print_Area" localSheetId="0">'記入例(A-横)'!$A$1:$M$68</definedName>
  </definedNames>
  <calcPr calcId="162913"/>
</workbook>
</file>

<file path=xl/calcChain.xml><?xml version="1.0" encoding="utf-8"?>
<calcChain xmlns="http://schemas.openxmlformats.org/spreadsheetml/2006/main">
  <c r="I12" i="1" l="1"/>
  <c r="I62" i="18" l="1"/>
  <c r="J62" i="18"/>
  <c r="B62" i="18"/>
  <c r="B31" i="18"/>
  <c r="B22" i="1"/>
  <c r="I31" i="18"/>
  <c r="I61" i="18" l="1"/>
  <c r="J61" i="18" s="1"/>
  <c r="I60" i="18"/>
  <c r="J60" i="18" s="1"/>
  <c r="I59" i="18"/>
  <c r="J59" i="18" s="1"/>
  <c r="I58" i="18"/>
  <c r="J58" i="18" s="1"/>
  <c r="I57" i="18"/>
  <c r="J57" i="18" s="1"/>
  <c r="I56" i="18"/>
  <c r="J56" i="18" s="1"/>
  <c r="I55" i="18"/>
  <c r="J55" i="18" s="1"/>
  <c r="I54" i="18"/>
  <c r="J54" i="18" s="1"/>
  <c r="I53" i="18"/>
  <c r="J53" i="18" s="1"/>
  <c r="I52" i="18"/>
  <c r="J52" i="18" s="1"/>
  <c r="I51" i="18"/>
  <c r="J51" i="18" s="1"/>
  <c r="I50" i="18"/>
  <c r="J50" i="18" s="1"/>
  <c r="I49" i="18"/>
  <c r="J49" i="18" s="1"/>
  <c r="I48" i="18"/>
  <c r="J48" i="18" s="1"/>
  <c r="I47" i="18"/>
  <c r="J47" i="18" s="1"/>
  <c r="I46" i="18"/>
  <c r="J46" i="18" s="1"/>
  <c r="I45" i="18"/>
  <c r="J45" i="18" s="1"/>
  <c r="I44" i="18"/>
  <c r="J44" i="18" s="1"/>
  <c r="I43" i="18"/>
  <c r="J43" i="18" s="1"/>
  <c r="I42" i="18"/>
  <c r="J42" i="18" s="1"/>
  <c r="I41" i="18"/>
  <c r="J41" i="18" s="1"/>
  <c r="I40" i="18"/>
  <c r="J40" i="18" s="1"/>
  <c r="I39" i="18"/>
  <c r="J39" i="18" s="1"/>
  <c r="I38" i="18"/>
  <c r="J38" i="18" s="1"/>
  <c r="I37" i="18"/>
  <c r="I18" i="18"/>
  <c r="J18" i="18" s="1"/>
  <c r="I30" i="18"/>
  <c r="I29" i="18"/>
  <c r="J29" i="18" s="1"/>
  <c r="J37" i="18" l="1"/>
  <c r="J30" i="18"/>
  <c r="I19" i="1"/>
  <c r="I9" i="1" l="1"/>
  <c r="I8" i="1"/>
  <c r="I5" i="1"/>
  <c r="I10" i="1" l="1"/>
  <c r="I6" i="18"/>
  <c r="J6" i="18" l="1"/>
  <c r="I15" i="1"/>
  <c r="J15" i="1" s="1"/>
  <c r="I18" i="1"/>
  <c r="I20" i="1" s="1"/>
  <c r="I6" i="1"/>
  <c r="J20" i="1" l="1"/>
  <c r="I22" i="1"/>
  <c r="J12" i="1"/>
  <c r="I16" i="1"/>
  <c r="J9" i="1"/>
  <c r="J8" i="1"/>
  <c r="J5" i="1"/>
  <c r="J22" i="1" l="1"/>
  <c r="I14" i="18"/>
  <c r="J14" i="18" s="1"/>
  <c r="I13" i="18"/>
  <c r="J13" i="18" s="1"/>
  <c r="I12" i="18"/>
  <c r="J12" i="18" s="1"/>
  <c r="I11" i="18"/>
  <c r="J11" i="18" s="1"/>
  <c r="I10" i="18"/>
  <c r="J10" i="18" s="1"/>
  <c r="I9" i="18"/>
  <c r="J9" i="18" s="1"/>
  <c r="I8" i="18"/>
  <c r="J8" i="18" s="1"/>
  <c r="I7" i="18"/>
  <c r="I28" i="18"/>
  <c r="J28" i="18" s="1"/>
  <c r="I27" i="18"/>
  <c r="J27" i="18" s="1"/>
  <c r="I26" i="18"/>
  <c r="J26" i="18" s="1"/>
  <c r="I25" i="18"/>
  <c r="J25" i="18" s="1"/>
  <c r="I24" i="18"/>
  <c r="J24" i="18" s="1"/>
  <c r="I23" i="18"/>
  <c r="J23" i="18" s="1"/>
  <c r="I22" i="18"/>
  <c r="J22" i="18" s="1"/>
  <c r="I21" i="18"/>
  <c r="J21" i="18" s="1"/>
  <c r="I20" i="18"/>
  <c r="J20" i="18" s="1"/>
  <c r="I19" i="18"/>
  <c r="J19" i="18" s="1"/>
  <c r="I17" i="18"/>
  <c r="J17" i="18" s="1"/>
  <c r="I16" i="18"/>
  <c r="J16" i="18" s="1"/>
  <c r="I15" i="18"/>
  <c r="J15" i="18" s="1"/>
  <c r="J7" i="18" l="1"/>
  <c r="J31" i="18" s="1"/>
</calcChain>
</file>

<file path=xl/sharedStrings.xml><?xml version="1.0" encoding="utf-8"?>
<sst xmlns="http://schemas.openxmlformats.org/spreadsheetml/2006/main" count="139" uniqueCount="93">
  <si>
    <t>縦</t>
    <rPh sb="0" eb="1">
      <t>タテ</t>
    </rPh>
    <phoneticPr fontId="1"/>
  </si>
  <si>
    <t>横</t>
    <rPh sb="0" eb="1">
      <t>ヨコ</t>
    </rPh>
    <phoneticPr fontId="1"/>
  </si>
  <si>
    <t>単位</t>
    <rPh sb="0" eb="2">
      <t>タンイ</t>
    </rPh>
    <phoneticPr fontId="1"/>
  </si>
  <si>
    <t>備考</t>
    <rPh sb="0" eb="2">
      <t>ビコウ</t>
    </rPh>
    <phoneticPr fontId="1"/>
  </si>
  <si>
    <t>№</t>
    <phoneticPr fontId="1"/>
  </si>
  <si>
    <t>面数</t>
    <rPh sb="0" eb="1">
      <t>メン</t>
    </rPh>
    <rPh sb="1" eb="2">
      <t>スウ</t>
    </rPh>
    <phoneticPr fontId="1"/>
  </si>
  <si>
    <t>表示寸法（m）</t>
    <rPh sb="0" eb="2">
      <t>ヒョウジ</t>
    </rPh>
    <rPh sb="2" eb="4">
      <t>スンポウ</t>
    </rPh>
    <phoneticPr fontId="1"/>
  </si>
  <si>
    <t>広告板</t>
    <rPh sb="0" eb="2">
      <t>コウコク</t>
    </rPh>
    <rPh sb="2" eb="3">
      <t>イタ</t>
    </rPh>
    <phoneticPr fontId="1"/>
  </si>
  <si>
    <t>はり紙
・はり札</t>
    <rPh sb="2" eb="3">
      <t>ガミ</t>
    </rPh>
    <rPh sb="7" eb="8">
      <t>フダ</t>
    </rPh>
    <phoneticPr fontId="1"/>
  </si>
  <si>
    <t>広告物の種類</t>
    <rPh sb="0" eb="2">
      <t>コウコク</t>
    </rPh>
    <rPh sb="2" eb="3">
      <t>ブツ</t>
    </rPh>
    <rPh sb="4" eb="6">
      <t>シュルイ</t>
    </rPh>
    <phoneticPr fontId="1"/>
  </si>
  <si>
    <t>広告塔</t>
    <rPh sb="0" eb="3">
      <t>コウコクトウ</t>
    </rPh>
    <phoneticPr fontId="1"/>
  </si>
  <si>
    <t>屋上</t>
    <rPh sb="0" eb="2">
      <t>オクジョウ</t>
    </rPh>
    <phoneticPr fontId="1"/>
  </si>
  <si>
    <t>表　示　面　積　計　算　表</t>
    <rPh sb="0" eb="1">
      <t>ヒョウ</t>
    </rPh>
    <rPh sb="2" eb="3">
      <t>ジ</t>
    </rPh>
    <rPh sb="4" eb="5">
      <t>メン</t>
    </rPh>
    <rPh sb="6" eb="7">
      <t>セキ</t>
    </rPh>
    <rPh sb="8" eb="9">
      <t>ケイ</t>
    </rPh>
    <rPh sb="10" eb="11">
      <t>サン</t>
    </rPh>
    <rPh sb="12" eb="13">
      <t>ヒョウ</t>
    </rPh>
    <phoneticPr fontId="1"/>
  </si>
  <si>
    <t>広告塔</t>
    <rPh sb="0" eb="2">
      <t>コウコク</t>
    </rPh>
    <rPh sb="2" eb="3">
      <t>トウ</t>
    </rPh>
    <phoneticPr fontId="1"/>
  </si>
  <si>
    <t>プロジェクションマッピング</t>
    <phoneticPr fontId="1"/>
  </si>
  <si>
    <t>小型広告板</t>
    <rPh sb="0" eb="2">
      <t>コガタ</t>
    </rPh>
    <rPh sb="2" eb="4">
      <t>コウコク</t>
    </rPh>
    <rPh sb="4" eb="5">
      <t>イタ</t>
    </rPh>
    <phoneticPr fontId="1"/>
  </si>
  <si>
    <t>電柱又は街路灯柱の利用広告</t>
    <rPh sb="0" eb="2">
      <t>デンチュウ</t>
    </rPh>
    <rPh sb="2" eb="3">
      <t>マタ</t>
    </rPh>
    <rPh sb="4" eb="7">
      <t>ガイロトウ</t>
    </rPh>
    <rPh sb="7" eb="8">
      <t>ハシラ</t>
    </rPh>
    <rPh sb="9" eb="11">
      <t>リヨウ</t>
    </rPh>
    <rPh sb="11" eb="13">
      <t>コウコク</t>
    </rPh>
    <phoneticPr fontId="1"/>
  </si>
  <si>
    <t>標識利用広告</t>
    <rPh sb="0" eb="2">
      <t>ヒョウシキ</t>
    </rPh>
    <rPh sb="2" eb="4">
      <t>リヨウ</t>
    </rPh>
    <rPh sb="4" eb="6">
      <t>コウコク</t>
    </rPh>
    <phoneticPr fontId="1"/>
  </si>
  <si>
    <t>表示場所：</t>
    <rPh sb="0" eb="2">
      <t>ヒョウジ</t>
    </rPh>
    <rPh sb="2" eb="4">
      <t>バショ</t>
    </rPh>
    <phoneticPr fontId="1"/>
  </si>
  <si>
    <t>表示場所：東池袋２－４５－１（〇〇ビル）自社ビル</t>
    <phoneticPr fontId="1"/>
  </si>
  <si>
    <t>表示内容</t>
    <rPh sb="0" eb="2">
      <t>ヒョウジ</t>
    </rPh>
    <rPh sb="2" eb="4">
      <t>ナイヨウ</t>
    </rPh>
    <phoneticPr fontId="1"/>
  </si>
  <si>
    <t>○○商店</t>
    <rPh sb="2" eb="4">
      <t>ショウテン</t>
    </rPh>
    <phoneticPr fontId="1"/>
  </si>
  <si>
    <t>図面,写真No.1</t>
    <rPh sb="0" eb="2">
      <t>ズメン</t>
    </rPh>
    <rPh sb="3" eb="5">
      <t>シャシン</t>
    </rPh>
    <phoneticPr fontId="1"/>
  </si>
  <si>
    <t>図面,写真No.2</t>
    <rPh sb="0" eb="2">
      <t>ズメン</t>
    </rPh>
    <rPh sb="3" eb="5">
      <t>シャシン</t>
    </rPh>
    <phoneticPr fontId="1"/>
  </si>
  <si>
    <t>図面,写真No.3
大きさ変更</t>
    <rPh sb="0" eb="2">
      <t>ズメン</t>
    </rPh>
    <rPh sb="3" eb="5">
      <t>シャシン</t>
    </rPh>
    <rPh sb="10" eb="11">
      <t>オオ</t>
    </rPh>
    <rPh sb="13" eb="15">
      <t>ヘンコウ</t>
    </rPh>
    <phoneticPr fontId="1"/>
  </si>
  <si>
    <t>表　示　面　積　計　算　表【記入例】</t>
    <rPh sb="0" eb="1">
      <t>ヒョウ</t>
    </rPh>
    <rPh sb="2" eb="3">
      <t>ジ</t>
    </rPh>
    <rPh sb="4" eb="5">
      <t>メン</t>
    </rPh>
    <rPh sb="6" eb="7">
      <t>セキ</t>
    </rPh>
    <rPh sb="8" eb="9">
      <t>ケイ</t>
    </rPh>
    <rPh sb="10" eb="11">
      <t>サン</t>
    </rPh>
    <rPh sb="12" eb="13">
      <t>ヒョウ</t>
    </rPh>
    <rPh sb="14" eb="16">
      <t>キニュウ</t>
    </rPh>
    <phoneticPr fontId="1"/>
  </si>
  <si>
    <t>東壁面</t>
    <rPh sb="0" eb="1">
      <t>ヒガシ</t>
    </rPh>
    <rPh sb="1" eb="3">
      <t>ヘキメン</t>
    </rPh>
    <phoneticPr fontId="1"/>
  </si>
  <si>
    <t>南壁面</t>
    <rPh sb="0" eb="1">
      <t>ミナミ</t>
    </rPh>
    <rPh sb="1" eb="3">
      <t>ヘキメン</t>
    </rPh>
    <phoneticPr fontId="1"/>
  </si>
  <si>
    <t>図面,写真No.5
新規追加</t>
    <rPh sb="0" eb="2">
      <t>ズメン</t>
    </rPh>
    <rPh sb="3" eb="5">
      <t>シャシン</t>
    </rPh>
    <rPh sb="10" eb="12">
      <t>シンキ</t>
    </rPh>
    <rPh sb="12" eb="14">
      <t>ツイカ</t>
    </rPh>
    <phoneticPr fontId="1"/>
  </si>
  <si>
    <t>図面,写真No.6
意匠変更</t>
    <rPh sb="0" eb="2">
      <t>ズメン</t>
    </rPh>
    <rPh sb="3" eb="5">
      <t>シャシン</t>
    </rPh>
    <rPh sb="10" eb="14">
      <t>イショウヘンコウ</t>
    </rPh>
    <phoneticPr fontId="1"/>
  </si>
  <si>
    <t>東壁面の面積
別紙東立面図のとおり</t>
    <rPh sb="0" eb="3">
      <t>ヒガシヘキメン</t>
    </rPh>
    <rPh sb="4" eb="6">
      <t>メンセキ</t>
    </rPh>
    <rPh sb="7" eb="9">
      <t>ベッシ</t>
    </rPh>
    <rPh sb="9" eb="10">
      <t>ヒガシ</t>
    </rPh>
    <rPh sb="10" eb="13">
      <t>リツメンズ</t>
    </rPh>
    <phoneticPr fontId="1"/>
  </si>
  <si>
    <t>南壁面の面積
別紙南立面図のとおり</t>
    <rPh sb="0" eb="1">
      <t>ミナミ</t>
    </rPh>
    <rPh sb="1" eb="3">
      <t>ヘキメン</t>
    </rPh>
    <rPh sb="4" eb="6">
      <t>メンセキ</t>
    </rPh>
    <rPh sb="7" eb="9">
      <t>ベッシ</t>
    </rPh>
    <rPh sb="9" eb="13">
      <t>ミナミリツメンズ</t>
    </rPh>
    <phoneticPr fontId="1"/>
  </si>
  <si>
    <t>一建築物の総壁面面積
別紙の図面のとおり</t>
    <rPh sb="0" eb="1">
      <t>イチ</t>
    </rPh>
    <rPh sb="1" eb="4">
      <t>ケンチクブツ</t>
    </rPh>
    <rPh sb="5" eb="10">
      <t>ソウヘキメンメンセキ</t>
    </rPh>
    <rPh sb="11" eb="13">
      <t>ベッシ</t>
    </rPh>
    <rPh sb="14" eb="16">
      <t>ズメン</t>
    </rPh>
    <phoneticPr fontId="1"/>
  </si>
  <si>
    <t>工作物確認番号/
道路占用許可番号</t>
    <rPh sb="0" eb="3">
      <t>コウサクブツ</t>
    </rPh>
    <rPh sb="3" eb="5">
      <t>カクニン</t>
    </rPh>
    <rPh sb="5" eb="7">
      <t>バンゴウ</t>
    </rPh>
    <rPh sb="9" eb="11">
      <t>ドウロ</t>
    </rPh>
    <rPh sb="11" eb="13">
      <t>センヨウ</t>
    </rPh>
    <rPh sb="13" eb="15">
      <t>キョカ</t>
    </rPh>
    <rPh sb="15" eb="17">
      <t>バンゴウ</t>
    </rPh>
    <phoneticPr fontId="1"/>
  </si>
  <si>
    <t>工作物の
高さ（m）</t>
    <rPh sb="0" eb="3">
      <t>コウサクブツ</t>
    </rPh>
    <rPh sb="5" eb="6">
      <t>タカ</t>
    </rPh>
    <phoneticPr fontId="1"/>
  </si>
  <si>
    <t>表示内容</t>
    <rPh sb="0" eb="4">
      <t>ヒョウジナイヨウ</t>
    </rPh>
    <phoneticPr fontId="1"/>
  </si>
  <si>
    <t>工作物の
高さ（m）</t>
    <phoneticPr fontId="1"/>
  </si>
  <si>
    <t>工作物確認番号/
道路占用許可番号</t>
    <phoneticPr fontId="1"/>
  </si>
  <si>
    <t>No.1～No.5建築物の広告物合計</t>
    <rPh sb="9" eb="12">
      <t>ケンチクブツ</t>
    </rPh>
    <rPh sb="13" eb="16">
      <t>コウコクブツ</t>
    </rPh>
    <rPh sb="16" eb="18">
      <t>ゴウケイ</t>
    </rPh>
    <phoneticPr fontId="1"/>
  </si>
  <si>
    <t>用途地域：商業地域</t>
    <rPh sb="0" eb="4">
      <t>ヨウトチイキ</t>
    </rPh>
    <phoneticPr fontId="1"/>
  </si>
  <si>
    <t>用途地域：</t>
    <rPh sb="0" eb="4">
      <t>ヨウトチイキ</t>
    </rPh>
    <phoneticPr fontId="1"/>
  </si>
  <si>
    <t>広告幕</t>
    <phoneticPr fontId="1"/>
  </si>
  <si>
    <t>表示位置</t>
    <rPh sb="0" eb="2">
      <t>ヒョウジ</t>
    </rPh>
    <rPh sb="2" eb="4">
      <t>イチ</t>
    </rPh>
    <phoneticPr fontId="1"/>
  </si>
  <si>
    <t>地上自立広告板</t>
    <rPh sb="0" eb="2">
      <t>チジョウ</t>
    </rPh>
    <rPh sb="2" eb="4">
      <t>ジリツ</t>
    </rPh>
    <rPh sb="4" eb="7">
      <t>コウコクバン</t>
    </rPh>
    <phoneticPr fontId="1"/>
  </si>
  <si>
    <t>別紙、工作物確認済証(写)のとおり</t>
    <rPh sb="3" eb="6">
      <t>コウサクブツ</t>
    </rPh>
    <rPh sb="6" eb="8">
      <t>カクニン</t>
    </rPh>
    <rPh sb="11" eb="12">
      <t>ウツ</t>
    </rPh>
    <phoneticPr fontId="1"/>
  </si>
  <si>
    <t xml:space="preserve">※1…広告物の縦・横の表示寸法は、小数第３位まで、表示面積は少数第２位で四捨五入してください。
</t>
    <rPh sb="3" eb="6">
      <t>コウコクブツ</t>
    </rPh>
    <rPh sb="7" eb="8">
      <t>タテ</t>
    </rPh>
    <rPh sb="9" eb="10">
      <t>ヨコ</t>
    </rPh>
    <rPh sb="11" eb="15">
      <t>ヒョウジスンポウ</t>
    </rPh>
    <rPh sb="17" eb="19">
      <t>ショウスウ</t>
    </rPh>
    <rPh sb="19" eb="20">
      <t>ダイ</t>
    </rPh>
    <rPh sb="21" eb="22">
      <t>イ</t>
    </rPh>
    <rPh sb="25" eb="27">
      <t>ヒョウジ</t>
    </rPh>
    <rPh sb="27" eb="29">
      <t>メンセキ</t>
    </rPh>
    <rPh sb="30" eb="32">
      <t>ショウスウ</t>
    </rPh>
    <rPh sb="32" eb="33">
      <t>ダイ</t>
    </rPh>
    <rPh sb="34" eb="35">
      <t>イ</t>
    </rPh>
    <rPh sb="36" eb="40">
      <t>シシャゴニュウ</t>
    </rPh>
    <phoneticPr fontId="1"/>
  </si>
  <si>
    <t>表示面積
（㎡）</t>
    <rPh sb="0" eb="2">
      <t>ヒョウジ</t>
    </rPh>
    <rPh sb="2" eb="4">
      <t>メンセキ</t>
    </rPh>
    <phoneticPr fontId="1"/>
  </si>
  <si>
    <t xml:space="preserve">※2…添付する図面及び写真と一致するようにNo.をつけてください。
</t>
    <phoneticPr fontId="1"/>
  </si>
  <si>
    <t>※4…建築物の壁面を利用する広告物の表示面積の合計は、既存の広告物を含め、当該壁面面積の3/10以下です。</t>
    <phoneticPr fontId="1"/>
  </si>
  <si>
    <t>※5…近隣商業地域・商業地域内にある高さが１０ｍを超える一建築物の広告物の総表示面積は、既存の広告物を含め、高さ５２ｍまでの総壁面面積の６/１０以下です。</t>
    <phoneticPr fontId="1"/>
  </si>
  <si>
    <t>※4,5とも表示期間が7日以内（1か月に1回）の広告物を除きます。</t>
    <rPh sb="6" eb="10">
      <t>ヒョウジキカン</t>
    </rPh>
    <rPh sb="12" eb="13">
      <t>ニチ</t>
    </rPh>
    <rPh sb="13" eb="15">
      <t>イナイ</t>
    </rPh>
    <rPh sb="18" eb="19">
      <t>ツキ</t>
    </rPh>
    <rPh sb="21" eb="22">
      <t>カイ</t>
    </rPh>
    <rPh sb="24" eb="27">
      <t>コウコクブツ</t>
    </rPh>
    <rPh sb="28" eb="29">
      <t>ノゾ</t>
    </rPh>
    <phoneticPr fontId="1"/>
  </si>
  <si>
    <t>広告板</t>
    <rPh sb="0" eb="2">
      <t>コウコク</t>
    </rPh>
    <rPh sb="2" eb="3">
      <t>バン</t>
    </rPh>
    <phoneticPr fontId="1"/>
  </si>
  <si>
    <t>東壁面計No.1</t>
    <rPh sb="0" eb="1">
      <t>ヒガシ</t>
    </rPh>
    <rPh sb="1" eb="3">
      <t>ヘキメン</t>
    </rPh>
    <rPh sb="3" eb="4">
      <t>ケイ</t>
    </rPh>
    <phoneticPr fontId="1"/>
  </si>
  <si>
    <t>南壁面計No.2,3</t>
    <rPh sb="0" eb="1">
      <t>ミナミ</t>
    </rPh>
    <rPh sb="1" eb="3">
      <t>ヘキメン</t>
    </rPh>
    <rPh sb="3" eb="4">
      <t>ケイ</t>
    </rPh>
    <phoneticPr fontId="1"/>
  </si>
  <si>
    <t>No.6表示面積</t>
    <rPh sb="4" eb="6">
      <t>ヒョウジ</t>
    </rPh>
    <rPh sb="6" eb="8">
      <t>メンセキ</t>
    </rPh>
    <phoneticPr fontId="1"/>
  </si>
  <si>
    <t>《表示面積の算定方法》</t>
    <rPh sb="1" eb="5">
      <t>ヒョウジメンセキ</t>
    </rPh>
    <rPh sb="6" eb="10">
      <t>サンテイホウホウ</t>
    </rPh>
    <phoneticPr fontId="1"/>
  </si>
  <si>
    <t>＊2 広告物が独立性を持った工作物であるものは、その工作物の表示部分となっている面積を合算する。</t>
    <phoneticPr fontId="1"/>
  </si>
  <si>
    <t>＊3 複雑な形態の広告物の場合においては、全体を単純な幾何学形状（長方形、三角形、円等）として面積を算定する。</t>
    <phoneticPr fontId="1"/>
  </si>
  <si>
    <t>＊4 造形物等で幾何学形となっていないものは最大長さを結び四角柱等とする。</t>
    <phoneticPr fontId="1"/>
  </si>
  <si>
    <t>＊5 広告塔は、表示している面を合算して算定する。</t>
    <phoneticPr fontId="1"/>
  </si>
  <si>
    <t>＊1 壁面及び日よけ等の取付文字、書き文字のように独立した広告板となっていないものについては、連続した1個の広告表示部分を広告板とする。ただし、取付文字等の大きさ</t>
    <rPh sb="3" eb="5">
      <t>ヘキメン</t>
    </rPh>
    <rPh sb="5" eb="6">
      <t>オヨ</t>
    </rPh>
    <rPh sb="7" eb="8">
      <t>ヒ</t>
    </rPh>
    <rPh sb="10" eb="11">
      <t>トウ</t>
    </rPh>
    <rPh sb="12" eb="16">
      <t>トリツケモジ</t>
    </rPh>
    <rPh sb="17" eb="18">
      <t>カ</t>
    </rPh>
    <rPh sb="19" eb="21">
      <t>モジ</t>
    </rPh>
    <rPh sb="25" eb="27">
      <t>ドクリツ</t>
    </rPh>
    <rPh sb="29" eb="32">
      <t>コウコクバン</t>
    </rPh>
    <phoneticPr fontId="1"/>
  </si>
  <si>
    <t xml:space="preserve">    以上に文字間隔のある場合は、個々の文字の部分を長方形とした広告板とする。</t>
    <phoneticPr fontId="1"/>
  </si>
  <si>
    <t>合計</t>
    <phoneticPr fontId="1"/>
  </si>
  <si>
    <t>合計</t>
    <rPh sb="0" eb="2">
      <t>ゴウケイ</t>
    </rPh>
    <phoneticPr fontId="1"/>
  </si>
  <si>
    <t>基</t>
    <rPh sb="0" eb="1">
      <t>キ</t>
    </rPh>
    <phoneticPr fontId="1"/>
  </si>
  <si>
    <t>＊4</t>
    <phoneticPr fontId="1"/>
  </si>
  <si>
    <t>＊6</t>
    <phoneticPr fontId="1"/>
  </si>
  <si>
    <t>＊1</t>
    <phoneticPr fontId="1"/>
  </si>
  <si>
    <t>＊2</t>
  </si>
  <si>
    <t>＊5</t>
    <phoneticPr fontId="1"/>
  </si>
  <si>
    <t>＊3</t>
    <phoneticPr fontId="1"/>
  </si>
  <si>
    <t>図面,写真No.4
大きさ変更,意匠変更</t>
    <rPh sb="0" eb="2">
      <t>ズメン</t>
    </rPh>
    <rPh sb="3" eb="5">
      <t>シャシン</t>
    </rPh>
    <rPh sb="10" eb="11">
      <t>オオ</t>
    </rPh>
    <rPh sb="13" eb="15">
      <t>ヘンコウ</t>
    </rPh>
    <rPh sb="16" eb="18">
      <t>イショウ</t>
    </rPh>
    <rPh sb="18" eb="20">
      <t>ヘンコウ</t>
    </rPh>
    <phoneticPr fontId="1"/>
  </si>
  <si>
    <t>別紙、道路占用許可書(写)のとおり</t>
    <rPh sb="0" eb="2">
      <t>ベッシ</t>
    </rPh>
    <rPh sb="3" eb="10">
      <t>ドウロセンヨウキョカショ</t>
    </rPh>
    <phoneticPr fontId="1"/>
  </si>
  <si>
    <t>※3…表示位置（地上、屋上、建築物の各壁面、突出）ごとに計算表を分けてください。</t>
    <rPh sb="3" eb="5">
      <t>ヒョウジ</t>
    </rPh>
    <rPh sb="5" eb="7">
      <t>イチ</t>
    </rPh>
    <rPh sb="14" eb="17">
      <t>ケンチクブツ</t>
    </rPh>
    <rPh sb="18" eb="19">
      <t>カク</t>
    </rPh>
    <rPh sb="19" eb="21">
      <t>ヘキメン</t>
    </rPh>
    <rPh sb="22" eb="23">
      <t>ツ</t>
    </rPh>
    <rPh sb="23" eb="24">
      <t>ダ</t>
    </rPh>
    <rPh sb="28" eb="31">
      <t>ケイサンヒョウ</t>
    </rPh>
    <rPh sb="32" eb="33">
      <t>ワ</t>
    </rPh>
    <phoneticPr fontId="1"/>
  </si>
  <si>
    <t>デジタルサイネージ</t>
    <phoneticPr fontId="1"/>
  </si>
  <si>
    <t>G.L.+5.00</t>
    <phoneticPr fontId="1"/>
  </si>
  <si>
    <t>R.F.L.+6.00</t>
    <phoneticPr fontId="1"/>
  </si>
  <si>
    <t>東壁面
(突出)</t>
    <rPh sb="0" eb="1">
      <t>ヒガシ</t>
    </rPh>
    <rPh sb="1" eb="3">
      <t>ヘキメン</t>
    </rPh>
    <rPh sb="5" eb="6">
      <t>ツ</t>
    </rPh>
    <rPh sb="6" eb="7">
      <t>ダ</t>
    </rPh>
    <phoneticPr fontId="1"/>
  </si>
  <si>
    <t>ロゴマーク</t>
    <phoneticPr fontId="1"/>
  </si>
  <si>
    <t>〇〇レンタル</t>
    <phoneticPr fontId="1"/>
  </si>
  <si>
    <t>＊7</t>
    <phoneticPr fontId="1"/>
  </si>
  <si>
    <t>＊8</t>
    <phoneticPr fontId="1"/>
  </si>
  <si>
    <t>＊8 工作物として独立していても一体で意味をなす広告板は表示面積を合算する。広告板の間隔は問わない。</t>
    <rPh sb="3" eb="6">
      <t>コウサクブツ</t>
    </rPh>
    <rPh sb="9" eb="11">
      <t>ドクリツ</t>
    </rPh>
    <rPh sb="16" eb="18">
      <t>イッタイ</t>
    </rPh>
    <rPh sb="19" eb="21">
      <t>イミ</t>
    </rPh>
    <rPh sb="24" eb="26">
      <t>コウコク</t>
    </rPh>
    <rPh sb="26" eb="27">
      <t>バン</t>
    </rPh>
    <rPh sb="28" eb="30">
      <t>ヒョウジ</t>
    </rPh>
    <rPh sb="30" eb="32">
      <t>メンセキ</t>
    </rPh>
    <rPh sb="33" eb="35">
      <t>ガッサン</t>
    </rPh>
    <rPh sb="38" eb="41">
      <t>コウコクバン</t>
    </rPh>
    <rPh sb="42" eb="44">
      <t>カンカク</t>
    </rPh>
    <rPh sb="45" eb="46">
      <t>ト</t>
    </rPh>
    <phoneticPr fontId="1"/>
  </si>
  <si>
    <t>＊6 一つの広告板に2以上の表示内容があっても広告板は連続しているので、一つの広告板全体の表示面積を算定する。</t>
    <rPh sb="23" eb="25">
      <t>コウコク</t>
    </rPh>
    <rPh sb="25" eb="26">
      <t>バン</t>
    </rPh>
    <rPh sb="27" eb="29">
      <t>レンゾク</t>
    </rPh>
    <rPh sb="36" eb="37">
      <t>ヒト</t>
    </rPh>
    <phoneticPr fontId="1"/>
  </si>
  <si>
    <t>＊7 同一規模、同一内容の広告板であっても広告板はそれぞれ独立しているので、表示面積は別々に算出する。</t>
    <rPh sb="3" eb="7">
      <t>ドウイツキボ</t>
    </rPh>
    <rPh sb="8" eb="12">
      <t>ドウイツナイヨウ</t>
    </rPh>
    <rPh sb="13" eb="16">
      <t>コウコクバン</t>
    </rPh>
    <rPh sb="21" eb="23">
      <t>コウコク</t>
    </rPh>
    <rPh sb="23" eb="24">
      <t>バン</t>
    </rPh>
    <rPh sb="29" eb="31">
      <t>ドクリツ</t>
    </rPh>
    <rPh sb="38" eb="42">
      <t>ヒョウジメンセキ</t>
    </rPh>
    <rPh sb="43" eb="45">
      <t>ベツベツ</t>
    </rPh>
    <rPh sb="46" eb="48">
      <t>サンシュツ</t>
    </rPh>
    <phoneticPr fontId="1"/>
  </si>
  <si>
    <t>〇広告塔、広告板（５㎡までごとにつき1単位）　同一敷地の同一建物であり、かつ同一申請人の場合は、複数の広告塔、広告板を１件の申請として受付けします。</t>
    <rPh sb="1" eb="4">
      <t>コウコクトウ</t>
    </rPh>
    <rPh sb="5" eb="7">
      <t>コウコク</t>
    </rPh>
    <rPh sb="7" eb="8">
      <t>イタ</t>
    </rPh>
    <rPh sb="19" eb="21">
      <t>タンイ</t>
    </rPh>
    <phoneticPr fontId="1"/>
  </si>
  <si>
    <t>〇プロジェクションマッピング（５㎡までごとにつき1単位）</t>
    <phoneticPr fontId="1"/>
  </si>
  <si>
    <t>〇小型広告板（1枚につき）</t>
    <rPh sb="1" eb="3">
      <t>コガタ</t>
    </rPh>
    <rPh sb="3" eb="5">
      <t>コウコク</t>
    </rPh>
    <rPh sb="5" eb="6">
      <t>イタ</t>
    </rPh>
    <phoneticPr fontId="1"/>
  </si>
  <si>
    <t>〇はり紙・はり札（50枚までごとにつき）</t>
    <rPh sb="3" eb="4">
      <t>ガミ</t>
    </rPh>
    <rPh sb="7" eb="8">
      <t>フダ</t>
    </rPh>
    <rPh sb="11" eb="12">
      <t>マイ</t>
    </rPh>
    <phoneticPr fontId="1"/>
  </si>
  <si>
    <t>〇広告幕（1張につき）</t>
    <rPh sb="1" eb="4">
      <t>コウコクマク</t>
    </rPh>
    <rPh sb="6" eb="7">
      <t>ハリ</t>
    </rPh>
    <phoneticPr fontId="1"/>
  </si>
  <si>
    <t>〇電柱・街路灯柱の利用広告（1枚につき）</t>
    <rPh sb="1" eb="3">
      <t>デンチュウ</t>
    </rPh>
    <rPh sb="4" eb="7">
      <t>ガイロトウ</t>
    </rPh>
    <rPh sb="7" eb="8">
      <t>ハシラ</t>
    </rPh>
    <rPh sb="9" eb="11">
      <t>リヨウ</t>
    </rPh>
    <rPh sb="11" eb="13">
      <t>コウコク</t>
    </rPh>
    <phoneticPr fontId="1"/>
  </si>
  <si>
    <t>〇標識利用広告（1枚につき）</t>
    <rPh sb="1" eb="3">
      <t>ヒョウシキ</t>
    </rPh>
    <rPh sb="3" eb="5">
      <t>リヨウ</t>
    </rPh>
    <rPh sb="5" eb="7">
      <t>コウコク</t>
    </rPh>
    <phoneticPr fontId="1"/>
  </si>
  <si>
    <t>《広告物の種類》：広告塔、広告板、プロジェクションマッピング、小型広告板、はり紙・はり札、広告幕、電柱・街路灯柱の利用広告、標識利用広告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</si>
</sst>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0_ "/>
    <numFmt numFmtId="177" formatCode="0_ "/>
    <numFmt numFmtId="178" formatCode="0.000_ "/>
    <numFmt numFmtId="179" formatCode="0.0000_ "/>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BIZ UDP明朝 Medium"/>
      <family val="1"/>
      <charset val="128"/>
    </font>
    <font>
      <sz val="10"/>
      <color theme="1"/>
      <name val="BIZ UDP明朝 Medium"/>
      <family val="1"/>
      <charset val="128"/>
    </font>
    <font>
      <sz val="9"/>
      <color theme="1"/>
      <name val="BIZ UDP明朝 Medium"/>
      <family val="1"/>
      <charset val="128"/>
    </font>
    <font>
      <sz val="11"/>
      <color theme="1"/>
      <name val="BIZ UDP明朝 Medium"/>
      <family val="1"/>
      <charset val="128"/>
    </font>
    <font>
      <sz val="8"/>
      <color theme="1"/>
      <name val="BIZ UDP明朝 Medium"/>
      <family val="1"/>
      <charset val="128"/>
    </font>
    <font>
      <b/>
      <sz val="18"/>
      <color theme="1"/>
      <name val="BIZ UDP明朝 Medium"/>
      <family val="1"/>
      <charset val="128"/>
    </font>
  </fonts>
  <fills count="2">
    <fill>
      <patternFill patternType="none"/>
    </fill>
    <fill>
      <patternFill patternType="gray125"/>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4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178" fontId="3" fillId="0" borderId="1" xfId="0" applyNumberFormat="1" applyFont="1" applyBorder="1" applyAlignment="1">
      <alignment vertical="center"/>
    </xf>
    <xf numFmtId="176" fontId="3" fillId="0" borderId="1" xfId="0" applyNumberFormat="1" applyFont="1" applyBorder="1">
      <alignment vertical="center"/>
    </xf>
    <xf numFmtId="0" fontId="3" fillId="0" borderId="1" xfId="0" applyNumberFormat="1" applyFont="1" applyBorder="1">
      <alignment vertical="center"/>
    </xf>
    <xf numFmtId="176" fontId="4" fillId="0" borderId="1" xfId="0" applyNumberFormat="1" applyFont="1" applyBorder="1">
      <alignment vertical="center"/>
    </xf>
    <xf numFmtId="0" fontId="4" fillId="0" borderId="1" xfId="0" applyFont="1" applyBorder="1">
      <alignment vertical="center"/>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3" fillId="0" borderId="4" xfId="0" applyFont="1" applyBorder="1">
      <alignment vertical="center"/>
    </xf>
    <xf numFmtId="177" fontId="3" fillId="0" borderId="1" xfId="0" applyNumberFormat="1" applyFont="1" applyBorder="1">
      <alignmen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179" fontId="3" fillId="0" borderId="1" xfId="0" applyNumberFormat="1" applyFont="1" applyBorder="1" applyAlignment="1">
      <alignment vertical="center"/>
    </xf>
    <xf numFmtId="0" fontId="7" fillId="0" borderId="1" xfId="0" applyFont="1" applyBorder="1" applyAlignment="1">
      <alignment horizontal="center" vertical="center" wrapText="1"/>
    </xf>
    <xf numFmtId="6" fontId="3" fillId="0" borderId="1" xfId="1" applyFont="1" applyBorder="1">
      <alignment vertical="center"/>
    </xf>
    <xf numFmtId="176" fontId="3" fillId="0" borderId="1" xfId="0" applyNumberFormat="1" applyFont="1" applyBorder="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lignment vertical="center"/>
    </xf>
    <xf numFmtId="177" fontId="3" fillId="0" borderId="0" xfId="0" applyNumberFormat="1"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tmp"/><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xdr:from>
      <xdr:col>9</xdr:col>
      <xdr:colOff>528592</xdr:colOff>
      <xdr:row>18</xdr:row>
      <xdr:rowOff>264747</xdr:rowOff>
    </xdr:from>
    <xdr:to>
      <xdr:col>11</xdr:col>
      <xdr:colOff>833039</xdr:colOff>
      <xdr:row>21</xdr:row>
      <xdr:rowOff>40638</xdr:rowOff>
    </xdr:to>
    <xdr:sp macro="" textlink="">
      <xdr:nvSpPr>
        <xdr:cNvPr id="2" name="円形吹き出し 1"/>
        <xdr:cNvSpPr/>
      </xdr:nvSpPr>
      <xdr:spPr>
        <a:xfrm rot="8104824">
          <a:off x="8624842" y="7122747"/>
          <a:ext cx="2018947" cy="918891"/>
        </a:xfrm>
        <a:prstGeom prst="wedgeEllipseCallou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616701</xdr:colOff>
      <xdr:row>17</xdr:row>
      <xdr:rowOff>207610</xdr:rowOff>
    </xdr:from>
    <xdr:ext cx="555003" cy="1855982"/>
    <xdr:sp macro="" textlink="">
      <xdr:nvSpPr>
        <xdr:cNvPr id="3" name="テキスト ボックス 2"/>
        <xdr:cNvSpPr txBox="1"/>
      </xdr:nvSpPr>
      <xdr:spPr>
        <a:xfrm rot="18529904">
          <a:off x="9311295" y="7716099"/>
          <a:ext cx="1855982" cy="5550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工作物の下端から先端までの高さ</a:t>
          </a:r>
        </a:p>
      </xdr:txBody>
    </xdr:sp>
    <xdr:clientData/>
  </xdr:oneCellAnchor>
  <xdr:twoCellAnchor editAs="oneCell">
    <xdr:from>
      <xdr:col>11</xdr:col>
      <xdr:colOff>295275</xdr:colOff>
      <xdr:row>47</xdr:row>
      <xdr:rowOff>76200</xdr:rowOff>
    </xdr:from>
    <xdr:to>
      <xdr:col>12</xdr:col>
      <xdr:colOff>856470</xdr:colOff>
      <xdr:row>50</xdr:row>
      <xdr:rowOff>181149</xdr:rowOff>
    </xdr:to>
    <xdr:pic>
      <xdr:nvPicPr>
        <xdr:cNvPr id="9" name="図 8" descr="画面の領域"/>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48875" y="17983200"/>
          <a:ext cx="1980420" cy="1247949"/>
        </a:xfrm>
        <a:prstGeom prst="rect">
          <a:avLst/>
        </a:prstGeom>
      </xdr:spPr>
    </xdr:pic>
    <xdr:clientData/>
  </xdr:twoCellAnchor>
  <xdr:twoCellAnchor editAs="oneCell">
    <xdr:from>
      <xdr:col>5</xdr:col>
      <xdr:colOff>704850</xdr:colOff>
      <xdr:row>60</xdr:row>
      <xdr:rowOff>0</xdr:rowOff>
    </xdr:from>
    <xdr:to>
      <xdr:col>10</xdr:col>
      <xdr:colOff>718119</xdr:colOff>
      <xdr:row>63</xdr:row>
      <xdr:rowOff>209739</xdr:rowOff>
    </xdr:to>
    <xdr:pic>
      <xdr:nvPicPr>
        <xdr:cNvPr id="13" name="図 12" descr="画面の領域"/>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14975" y="22860000"/>
          <a:ext cx="4061394" cy="1352739"/>
        </a:xfrm>
        <a:prstGeom prst="rect">
          <a:avLst/>
        </a:prstGeom>
      </xdr:spPr>
    </xdr:pic>
    <xdr:clientData/>
  </xdr:twoCellAnchor>
  <xdr:twoCellAnchor editAs="oneCell">
    <xdr:from>
      <xdr:col>11</xdr:col>
      <xdr:colOff>419100</xdr:colOff>
      <xdr:row>50</xdr:row>
      <xdr:rowOff>257175</xdr:rowOff>
    </xdr:from>
    <xdr:to>
      <xdr:col>12</xdr:col>
      <xdr:colOff>751662</xdr:colOff>
      <xdr:row>54</xdr:row>
      <xdr:rowOff>76387</xdr:rowOff>
    </xdr:to>
    <xdr:pic>
      <xdr:nvPicPr>
        <xdr:cNvPr id="14" name="図 13" descr="画面の領域"/>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72700" y="19307175"/>
          <a:ext cx="1751787" cy="1343212"/>
        </a:xfrm>
        <a:prstGeom prst="rect">
          <a:avLst/>
        </a:prstGeom>
      </xdr:spPr>
    </xdr:pic>
    <xdr:clientData/>
  </xdr:twoCellAnchor>
  <xdr:twoCellAnchor editAs="oneCell">
    <xdr:from>
      <xdr:col>1</xdr:col>
      <xdr:colOff>19050</xdr:colOff>
      <xdr:row>54</xdr:row>
      <xdr:rowOff>352425</xdr:rowOff>
    </xdr:from>
    <xdr:to>
      <xdr:col>4</xdr:col>
      <xdr:colOff>178321</xdr:colOff>
      <xdr:row>59</xdr:row>
      <xdr:rowOff>217</xdr:rowOff>
    </xdr:to>
    <xdr:pic>
      <xdr:nvPicPr>
        <xdr:cNvPr id="16" name="図 15" descr="画面の領域"/>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7675" y="20926425"/>
          <a:ext cx="3731146" cy="1552792"/>
        </a:xfrm>
        <a:prstGeom prst="rect">
          <a:avLst/>
        </a:prstGeom>
      </xdr:spPr>
    </xdr:pic>
    <xdr:clientData/>
  </xdr:twoCellAnchor>
  <xdr:twoCellAnchor editAs="oneCell">
    <xdr:from>
      <xdr:col>5</xdr:col>
      <xdr:colOff>685799</xdr:colOff>
      <xdr:row>55</xdr:row>
      <xdr:rowOff>9524</xdr:rowOff>
    </xdr:from>
    <xdr:to>
      <xdr:col>10</xdr:col>
      <xdr:colOff>419099</xdr:colOff>
      <xdr:row>59</xdr:row>
      <xdr:rowOff>82957</xdr:rowOff>
    </xdr:to>
    <xdr:pic>
      <xdr:nvPicPr>
        <xdr:cNvPr id="4" name="図 3" descr="画面の領域"/>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495924" y="20964524"/>
          <a:ext cx="3781425" cy="1597433"/>
        </a:xfrm>
        <a:prstGeom prst="rect">
          <a:avLst/>
        </a:prstGeom>
      </xdr:spPr>
    </xdr:pic>
    <xdr:clientData/>
  </xdr:twoCellAnchor>
  <xdr:twoCellAnchor editAs="oneCell">
    <xdr:from>
      <xdr:col>1</xdr:col>
      <xdr:colOff>19050</xdr:colOff>
      <xdr:row>59</xdr:row>
      <xdr:rowOff>171448</xdr:rowOff>
    </xdr:from>
    <xdr:to>
      <xdr:col>3</xdr:col>
      <xdr:colOff>1790700</xdr:colOff>
      <xdr:row>63</xdr:row>
      <xdr:rowOff>359909</xdr:rowOff>
    </xdr:to>
    <xdr:pic>
      <xdr:nvPicPr>
        <xdr:cNvPr id="5" name="図 4" descr="画面の領域"/>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47675" y="22650448"/>
          <a:ext cx="3390900" cy="1712461"/>
        </a:xfrm>
        <a:prstGeom prst="rect">
          <a:avLst/>
        </a:prstGeom>
      </xdr:spPr>
    </xdr:pic>
    <xdr:clientData/>
  </xdr:twoCellAnchor>
  <xdr:twoCellAnchor editAs="oneCell">
    <xdr:from>
      <xdr:col>0</xdr:col>
      <xdr:colOff>342900</xdr:colOff>
      <xdr:row>64</xdr:row>
      <xdr:rowOff>47625</xdr:rowOff>
    </xdr:from>
    <xdr:to>
      <xdr:col>4</xdr:col>
      <xdr:colOff>710592</xdr:colOff>
      <xdr:row>67</xdr:row>
      <xdr:rowOff>371475</xdr:rowOff>
    </xdr:to>
    <xdr:pic>
      <xdr:nvPicPr>
        <xdr:cNvPr id="6" name="図 5" descr="画面の領域"/>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2900" y="24431625"/>
          <a:ext cx="4368192" cy="1466850"/>
        </a:xfrm>
        <a:prstGeom prst="rect">
          <a:avLst/>
        </a:prstGeom>
      </xdr:spPr>
    </xdr:pic>
    <xdr:clientData/>
  </xdr:twoCellAnchor>
  <xdr:twoCellAnchor editAs="oneCell">
    <xdr:from>
      <xdr:col>5</xdr:col>
      <xdr:colOff>542925</xdr:colOff>
      <xdr:row>63</xdr:row>
      <xdr:rowOff>361950</xdr:rowOff>
    </xdr:from>
    <xdr:to>
      <xdr:col>9</xdr:col>
      <xdr:colOff>757623</xdr:colOff>
      <xdr:row>67</xdr:row>
      <xdr:rowOff>285750</xdr:rowOff>
    </xdr:to>
    <xdr:pic>
      <xdr:nvPicPr>
        <xdr:cNvPr id="8" name="図 7" descr="画面の領域"/>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53050" y="24364950"/>
          <a:ext cx="3453198" cy="1447800"/>
        </a:xfrm>
        <a:prstGeom prst="rect">
          <a:avLst/>
        </a:prstGeom>
      </xdr:spPr>
    </xdr:pic>
    <xdr:clientData/>
  </xdr:twoCellAnchor>
  <xdr:twoCellAnchor editAs="oneCell">
    <xdr:from>
      <xdr:col>4</xdr:col>
      <xdr:colOff>357187</xdr:colOff>
      <xdr:row>32</xdr:row>
      <xdr:rowOff>35719</xdr:rowOff>
    </xdr:from>
    <xdr:to>
      <xdr:col>12</xdr:col>
      <xdr:colOff>1083468</xdr:colOff>
      <xdr:row>44</xdr:row>
      <xdr:rowOff>347680</xdr:rowOff>
    </xdr:to>
    <xdr:pic>
      <xdr:nvPicPr>
        <xdr:cNvPr id="10" name="図 9" descr="画面の領域"/>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357687" y="12227719"/>
          <a:ext cx="7893844" cy="488396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tabSelected="1" zoomScaleNormal="100" zoomScaleSheetLayoutView="100" workbookViewId="0">
      <selection sqref="A1:M1"/>
    </sheetView>
  </sheetViews>
  <sheetFormatPr defaultRowHeight="14.25" x14ac:dyDescent="0.15"/>
  <cols>
    <col min="1" max="2" width="5.625" style="1" customWidth="1"/>
    <col min="3" max="3" width="15.625" style="1" customWidth="1"/>
    <col min="4" max="4" width="25.625" style="1" customWidth="1"/>
    <col min="5" max="7" width="10.625" style="1" customWidth="1"/>
    <col min="8" max="8" width="8.125" style="1" customWidth="1"/>
    <col min="9" max="9" width="13.125" style="1" customWidth="1"/>
    <col min="10" max="10" width="10.625" style="1" customWidth="1"/>
    <col min="11" max="11" width="11.75" style="1" bestFit="1" customWidth="1"/>
    <col min="12" max="12" width="18.625" style="1" bestFit="1" customWidth="1"/>
    <col min="13" max="13" width="20.5" style="1" customWidth="1"/>
    <col min="14" max="16384" width="9" style="1"/>
  </cols>
  <sheetData>
    <row r="1" spans="1:13" ht="30" customHeight="1" x14ac:dyDescent="0.15">
      <c r="A1" s="44" t="s">
        <v>25</v>
      </c>
      <c r="B1" s="44"/>
      <c r="C1" s="44"/>
      <c r="D1" s="44"/>
      <c r="E1" s="44"/>
      <c r="F1" s="44"/>
      <c r="G1" s="44"/>
      <c r="H1" s="44"/>
      <c r="I1" s="44"/>
      <c r="J1" s="44"/>
      <c r="K1" s="44"/>
      <c r="L1" s="44"/>
      <c r="M1" s="44"/>
    </row>
    <row r="2" spans="1:13" ht="30" customHeight="1" x14ac:dyDescent="0.15">
      <c r="B2" s="1" t="s">
        <v>19</v>
      </c>
      <c r="K2" s="1" t="s">
        <v>39</v>
      </c>
    </row>
    <row r="3" spans="1:13" ht="30" customHeight="1" x14ac:dyDescent="0.15">
      <c r="A3" s="42"/>
      <c r="B3" s="46" t="s">
        <v>4</v>
      </c>
      <c r="C3" s="46" t="s">
        <v>9</v>
      </c>
      <c r="D3" s="46" t="s">
        <v>20</v>
      </c>
      <c r="E3" s="42" t="s">
        <v>42</v>
      </c>
      <c r="F3" s="46" t="s">
        <v>6</v>
      </c>
      <c r="G3" s="46"/>
      <c r="H3" s="46" t="s">
        <v>5</v>
      </c>
      <c r="I3" s="45" t="s">
        <v>46</v>
      </c>
      <c r="J3" s="46" t="s">
        <v>2</v>
      </c>
      <c r="K3" s="45" t="s">
        <v>34</v>
      </c>
      <c r="L3" s="45" t="s">
        <v>33</v>
      </c>
      <c r="M3" s="46" t="s">
        <v>3</v>
      </c>
    </row>
    <row r="4" spans="1:13" ht="30" customHeight="1" x14ac:dyDescent="0.15">
      <c r="A4" s="43"/>
      <c r="B4" s="46"/>
      <c r="C4" s="46"/>
      <c r="D4" s="46"/>
      <c r="E4" s="43"/>
      <c r="F4" s="2" t="s">
        <v>0</v>
      </c>
      <c r="G4" s="2" t="s">
        <v>1</v>
      </c>
      <c r="H4" s="46"/>
      <c r="I4" s="46"/>
      <c r="J4" s="46"/>
      <c r="K4" s="46"/>
      <c r="L4" s="45"/>
      <c r="M4" s="46"/>
    </row>
    <row r="5" spans="1:13" ht="30" customHeight="1" x14ac:dyDescent="0.15">
      <c r="A5" s="3"/>
      <c r="B5" s="3">
        <v>1</v>
      </c>
      <c r="C5" s="1" t="s">
        <v>7</v>
      </c>
      <c r="D5" s="3" t="s">
        <v>21</v>
      </c>
      <c r="E5" s="2" t="s">
        <v>26</v>
      </c>
      <c r="F5" s="4">
        <v>1</v>
      </c>
      <c r="G5" s="4">
        <v>5</v>
      </c>
      <c r="H5" s="3">
        <v>1</v>
      </c>
      <c r="I5" s="5">
        <f>F5*G5*H5</f>
        <v>5</v>
      </c>
      <c r="J5" s="6">
        <f>ROUNDUP(I5/5,0)</f>
        <v>1</v>
      </c>
      <c r="K5" s="7"/>
      <c r="L5" s="8"/>
      <c r="M5" s="8" t="s">
        <v>22</v>
      </c>
    </row>
    <row r="6" spans="1:13" ht="30" customHeight="1" x14ac:dyDescent="0.15">
      <c r="A6" s="3"/>
      <c r="B6" s="3"/>
      <c r="C6" s="3"/>
      <c r="D6" s="3"/>
      <c r="E6" s="2" t="s">
        <v>52</v>
      </c>
      <c r="F6" s="4"/>
      <c r="G6" s="4"/>
      <c r="H6" s="3"/>
      <c r="I6" s="5">
        <f>SUM(I5)</f>
        <v>5</v>
      </c>
      <c r="J6" s="6"/>
      <c r="K6" s="9"/>
      <c r="L6" s="10"/>
      <c r="M6" s="10" t="s">
        <v>30</v>
      </c>
    </row>
    <row r="7" spans="1:13" ht="30" customHeight="1" x14ac:dyDescent="0.15">
      <c r="A7" s="3"/>
      <c r="B7" s="3"/>
      <c r="C7" s="3"/>
      <c r="D7" s="3"/>
      <c r="E7" s="11"/>
      <c r="F7" s="4"/>
      <c r="G7" s="4"/>
      <c r="H7" s="3"/>
      <c r="I7" s="5"/>
      <c r="J7" s="6"/>
      <c r="K7" s="9"/>
      <c r="L7" s="10"/>
      <c r="M7" s="10"/>
    </row>
    <row r="8" spans="1:13" ht="30" customHeight="1" x14ac:dyDescent="0.15">
      <c r="A8" s="3"/>
      <c r="B8" s="3">
        <v>2</v>
      </c>
      <c r="C8" s="3" t="s">
        <v>7</v>
      </c>
      <c r="D8" s="3" t="s">
        <v>74</v>
      </c>
      <c r="E8" s="2" t="s">
        <v>27</v>
      </c>
      <c r="F8" s="4">
        <v>4</v>
      </c>
      <c r="G8" s="4">
        <v>8</v>
      </c>
      <c r="H8" s="3">
        <v>1</v>
      </c>
      <c r="I8" s="5">
        <f>F8*G8*H8</f>
        <v>32</v>
      </c>
      <c r="J8" s="6">
        <f t="shared" ref="J8" si="0">ROUNDUP(I8/5,0)</f>
        <v>7</v>
      </c>
      <c r="K8" s="7"/>
      <c r="L8" s="8"/>
      <c r="M8" s="8" t="s">
        <v>23</v>
      </c>
    </row>
    <row r="9" spans="1:13" ht="30" customHeight="1" x14ac:dyDescent="0.15">
      <c r="A9" s="3"/>
      <c r="B9" s="3">
        <v>3</v>
      </c>
      <c r="C9" s="3" t="s">
        <v>7</v>
      </c>
      <c r="D9" s="3" t="s">
        <v>21</v>
      </c>
      <c r="E9" s="2" t="s">
        <v>27</v>
      </c>
      <c r="F9" s="4">
        <v>2</v>
      </c>
      <c r="G9" s="4">
        <v>4.3499999999999996</v>
      </c>
      <c r="H9" s="3">
        <v>1</v>
      </c>
      <c r="I9" s="5">
        <f>F9*G9*H9</f>
        <v>8.6999999999999993</v>
      </c>
      <c r="J9" s="6">
        <f>ROUNDUP(I9/5,0)</f>
        <v>2</v>
      </c>
      <c r="K9" s="9"/>
      <c r="L9" s="10"/>
      <c r="M9" s="10" t="s">
        <v>24</v>
      </c>
    </row>
    <row r="10" spans="1:13" ht="30" customHeight="1" x14ac:dyDescent="0.15">
      <c r="A10" s="3"/>
      <c r="B10" s="3"/>
      <c r="C10" s="3"/>
      <c r="D10" s="3"/>
      <c r="E10" s="2" t="s">
        <v>53</v>
      </c>
      <c r="F10" s="4"/>
      <c r="G10" s="4"/>
      <c r="H10" s="3"/>
      <c r="I10" s="5">
        <f>SUM(I8:I9)</f>
        <v>40.700000000000003</v>
      </c>
      <c r="J10" s="5"/>
      <c r="K10" s="9"/>
      <c r="L10" s="10"/>
      <c r="M10" s="10" t="s">
        <v>31</v>
      </c>
    </row>
    <row r="11" spans="1:13" ht="30" customHeight="1" x14ac:dyDescent="0.15">
      <c r="A11" s="3"/>
      <c r="B11" s="3"/>
      <c r="C11" s="3"/>
      <c r="D11" s="12"/>
      <c r="E11" s="2"/>
      <c r="F11" s="4"/>
      <c r="G11" s="4"/>
      <c r="H11" s="3"/>
      <c r="I11" s="5"/>
      <c r="J11" s="6"/>
      <c r="K11" s="9"/>
      <c r="L11" s="10"/>
      <c r="M11" s="10"/>
    </row>
    <row r="12" spans="1:13" ht="30" customHeight="1" x14ac:dyDescent="0.15">
      <c r="A12" s="3"/>
      <c r="B12" s="3">
        <v>4</v>
      </c>
      <c r="C12" s="3" t="s">
        <v>7</v>
      </c>
      <c r="D12" s="3" t="s">
        <v>78</v>
      </c>
      <c r="E12" s="11" t="s">
        <v>77</v>
      </c>
      <c r="F12" s="4">
        <v>4</v>
      </c>
      <c r="G12" s="4">
        <v>1</v>
      </c>
      <c r="H12" s="3">
        <v>2</v>
      </c>
      <c r="I12" s="5">
        <f>F12*G12*H12</f>
        <v>8</v>
      </c>
      <c r="J12" s="6">
        <f>ROUNDUP(I12/5,0)</f>
        <v>2</v>
      </c>
      <c r="K12" s="9">
        <v>4</v>
      </c>
      <c r="L12" s="13" t="s">
        <v>72</v>
      </c>
      <c r="M12" s="10" t="s">
        <v>71</v>
      </c>
    </row>
    <row r="13" spans="1:13" ht="30" customHeight="1" x14ac:dyDescent="0.15">
      <c r="A13" s="3"/>
      <c r="B13" s="3"/>
      <c r="C13" s="3"/>
      <c r="D13" s="3"/>
      <c r="E13" s="2"/>
      <c r="F13" s="4"/>
      <c r="G13" s="4"/>
      <c r="H13" s="3"/>
      <c r="I13" s="5"/>
      <c r="J13" s="6"/>
      <c r="K13" s="9"/>
      <c r="L13" s="10"/>
      <c r="M13" s="10"/>
    </row>
    <row r="14" spans="1:13" ht="30" customHeight="1" x14ac:dyDescent="0.15">
      <c r="A14" s="3"/>
      <c r="B14" s="3"/>
      <c r="C14" s="3"/>
      <c r="D14" s="12"/>
      <c r="E14" s="2"/>
      <c r="F14" s="4"/>
      <c r="G14" s="4"/>
      <c r="H14" s="3"/>
      <c r="I14" s="5"/>
      <c r="J14" s="6"/>
      <c r="K14" s="9"/>
      <c r="L14" s="10"/>
      <c r="M14" s="10"/>
    </row>
    <row r="15" spans="1:13" ht="30" customHeight="1" x14ac:dyDescent="0.15">
      <c r="A15" s="3"/>
      <c r="B15" s="3">
        <v>5</v>
      </c>
      <c r="C15" s="3" t="s">
        <v>10</v>
      </c>
      <c r="D15" s="3" t="s">
        <v>21</v>
      </c>
      <c r="E15" s="2" t="s">
        <v>11</v>
      </c>
      <c r="F15" s="4">
        <v>4</v>
      </c>
      <c r="G15" s="4">
        <v>3</v>
      </c>
      <c r="H15" s="3">
        <v>4</v>
      </c>
      <c r="I15" s="5">
        <f>F15*G15*H15</f>
        <v>48</v>
      </c>
      <c r="J15" s="6">
        <f>ROUNDUP(I15/5,0)</f>
        <v>10</v>
      </c>
      <c r="K15" s="9" t="s">
        <v>76</v>
      </c>
      <c r="L15" s="10" t="s">
        <v>44</v>
      </c>
      <c r="M15" s="10" t="s">
        <v>28</v>
      </c>
    </row>
    <row r="16" spans="1:13" ht="30" customHeight="1" x14ac:dyDescent="0.15">
      <c r="A16" s="3"/>
      <c r="B16" s="3"/>
      <c r="C16" s="3" t="s">
        <v>38</v>
      </c>
      <c r="D16" s="3"/>
      <c r="E16" s="2"/>
      <c r="F16" s="4"/>
      <c r="G16" s="4"/>
      <c r="H16" s="3"/>
      <c r="I16" s="5">
        <f>I5+I8+I9+I12+I15</f>
        <v>101.7</v>
      </c>
      <c r="J16" s="6"/>
      <c r="K16" s="9"/>
      <c r="L16" s="10"/>
      <c r="M16" s="10" t="s">
        <v>32</v>
      </c>
    </row>
    <row r="17" spans="1:13" ht="30" customHeight="1" x14ac:dyDescent="0.15">
      <c r="A17" s="3"/>
      <c r="B17" s="3"/>
      <c r="C17" s="2"/>
      <c r="D17" s="3"/>
      <c r="E17" s="2"/>
      <c r="F17" s="4"/>
      <c r="G17" s="4"/>
      <c r="H17" s="3"/>
      <c r="I17" s="5"/>
      <c r="J17" s="6"/>
      <c r="K17" s="7"/>
      <c r="L17" s="8"/>
      <c r="M17" s="8"/>
    </row>
    <row r="18" spans="1:13" ht="30" customHeight="1" x14ac:dyDescent="0.15">
      <c r="A18" s="3"/>
      <c r="B18" s="3">
        <v>6</v>
      </c>
      <c r="C18" s="3" t="s">
        <v>51</v>
      </c>
      <c r="D18" s="12" t="s">
        <v>79</v>
      </c>
      <c r="E18" s="11" t="s">
        <v>43</v>
      </c>
      <c r="F18" s="4">
        <v>2</v>
      </c>
      <c r="G18" s="4">
        <v>4</v>
      </c>
      <c r="H18" s="3">
        <v>1</v>
      </c>
      <c r="I18" s="5">
        <f>F18*G18*H18</f>
        <v>8</v>
      </c>
      <c r="J18" s="6"/>
      <c r="K18" s="9" t="s">
        <v>75</v>
      </c>
      <c r="L18" s="10" t="s">
        <v>44</v>
      </c>
      <c r="M18" s="10" t="s">
        <v>29</v>
      </c>
    </row>
    <row r="19" spans="1:13" ht="30" customHeight="1" x14ac:dyDescent="0.15">
      <c r="A19" s="3"/>
      <c r="B19" s="3"/>
      <c r="C19" s="3"/>
      <c r="D19" s="3" t="s">
        <v>21</v>
      </c>
      <c r="E19" s="2"/>
      <c r="F19" s="4">
        <v>1.5</v>
      </c>
      <c r="G19" s="4">
        <v>4</v>
      </c>
      <c r="H19" s="3">
        <v>1</v>
      </c>
      <c r="I19" s="5">
        <f>F19*G19*H19</f>
        <v>6</v>
      </c>
      <c r="J19" s="6"/>
      <c r="L19" s="10"/>
      <c r="M19" s="10"/>
    </row>
    <row r="20" spans="1:13" ht="30" customHeight="1" x14ac:dyDescent="0.15">
      <c r="A20" s="3"/>
      <c r="B20" s="22"/>
      <c r="C20" s="22" t="s">
        <v>54</v>
      </c>
      <c r="D20" s="3"/>
      <c r="E20" s="2"/>
      <c r="F20" s="4"/>
      <c r="G20" s="4"/>
      <c r="H20" s="14"/>
      <c r="I20" s="5">
        <f>SUM(I18:I19)</f>
        <v>14</v>
      </c>
      <c r="J20" s="6">
        <f>ROUNDUP(I20/5,0)</f>
        <v>3</v>
      </c>
      <c r="K20" s="7"/>
      <c r="L20" s="8"/>
      <c r="M20" s="8"/>
    </row>
    <row r="21" spans="1:13" ht="30" customHeight="1" x14ac:dyDescent="0.15">
      <c r="A21" s="3"/>
      <c r="B21" s="3"/>
      <c r="C21" s="2"/>
      <c r="D21" s="3"/>
      <c r="E21" s="2"/>
      <c r="F21" s="4"/>
      <c r="G21" s="4"/>
      <c r="H21" s="14"/>
      <c r="I21" s="5"/>
      <c r="J21" s="6"/>
      <c r="L21" s="8"/>
      <c r="M21" s="8"/>
    </row>
    <row r="22" spans="1:13" ht="30" customHeight="1" x14ac:dyDescent="0.15">
      <c r="A22" s="36" t="s">
        <v>63</v>
      </c>
      <c r="B22" s="37">
        <f>COUNTA(B5:B21)</f>
        <v>6</v>
      </c>
      <c r="C22" s="40" t="s">
        <v>64</v>
      </c>
      <c r="D22" s="37"/>
      <c r="E22" s="38"/>
      <c r="F22" s="38"/>
      <c r="G22" s="38"/>
      <c r="H22" s="39"/>
      <c r="I22" s="5">
        <f>I5+I8+I9+I12+I15+I20</f>
        <v>115.7</v>
      </c>
      <c r="J22" s="15">
        <f>SUM(J3:J21)</f>
        <v>25</v>
      </c>
      <c r="K22" s="3"/>
      <c r="L22" s="3"/>
      <c r="M22" s="3"/>
    </row>
    <row r="23" spans="1:13" ht="30" customHeight="1" x14ac:dyDescent="0.15">
      <c r="B23" s="32"/>
      <c r="C23" s="32"/>
      <c r="D23" s="32"/>
      <c r="E23" s="32"/>
      <c r="F23" s="32"/>
      <c r="G23" s="32"/>
      <c r="H23" s="32"/>
      <c r="I23" s="33"/>
      <c r="J23" s="34"/>
      <c r="K23" s="35"/>
      <c r="L23" s="35"/>
      <c r="M23" s="35"/>
    </row>
    <row r="24" spans="1:13" ht="30" customHeight="1" x14ac:dyDescent="0.15">
      <c r="A24" s="18" t="s">
        <v>45</v>
      </c>
    </row>
    <row r="25" spans="1:13" ht="30" customHeight="1" x14ac:dyDescent="0.15">
      <c r="A25" s="18" t="s">
        <v>47</v>
      </c>
    </row>
    <row r="26" spans="1:13" ht="30" customHeight="1" x14ac:dyDescent="0.15">
      <c r="A26" s="1" t="s">
        <v>73</v>
      </c>
    </row>
    <row r="27" spans="1:13" ht="30" customHeight="1" x14ac:dyDescent="0.15">
      <c r="A27" s="1" t="s">
        <v>48</v>
      </c>
    </row>
    <row r="28" spans="1:13" ht="30" customHeight="1" x14ac:dyDescent="0.15">
      <c r="A28" s="1" t="s">
        <v>49</v>
      </c>
    </row>
    <row r="29" spans="1:13" ht="30" customHeight="1" x14ac:dyDescent="0.15">
      <c r="A29" s="1" t="s">
        <v>50</v>
      </c>
      <c r="F29" s="16"/>
    </row>
    <row r="30" spans="1:13" ht="30" customHeight="1" x14ac:dyDescent="0.15">
      <c r="F30" s="16"/>
    </row>
    <row r="31" spans="1:13" ht="30" customHeight="1" x14ac:dyDescent="0.15">
      <c r="A31" s="1" t="s">
        <v>92</v>
      </c>
    </row>
    <row r="32" spans="1:13" ht="30" customHeight="1" x14ac:dyDescent="0.15">
      <c r="A32" s="1" t="s">
        <v>85</v>
      </c>
    </row>
    <row r="33" spans="1:12" ht="30" customHeight="1" x14ac:dyDescent="0.15">
      <c r="A33" s="1" t="s">
        <v>86</v>
      </c>
      <c r="E33" s="17"/>
    </row>
    <row r="34" spans="1:12" ht="30" customHeight="1" x14ac:dyDescent="0.15">
      <c r="A34" s="1" t="s">
        <v>87</v>
      </c>
    </row>
    <row r="35" spans="1:12" ht="30" customHeight="1" x14ac:dyDescent="0.15">
      <c r="A35" s="18" t="s">
        <v>88</v>
      </c>
    </row>
    <row r="36" spans="1:12" ht="30" customHeight="1" x14ac:dyDescent="0.15">
      <c r="A36" s="1" t="s">
        <v>89</v>
      </c>
    </row>
    <row r="37" spans="1:12" ht="30" customHeight="1" x14ac:dyDescent="0.15">
      <c r="A37" s="1" t="s">
        <v>90</v>
      </c>
    </row>
    <row r="38" spans="1:12" ht="30" customHeight="1" x14ac:dyDescent="0.15">
      <c r="A38" s="1" t="s">
        <v>91</v>
      </c>
    </row>
    <row r="39" spans="1:12" ht="30" customHeight="1" x14ac:dyDescent="0.15"/>
    <row r="40" spans="1:12" ht="30" customHeight="1" x14ac:dyDescent="0.15"/>
    <row r="41" spans="1:12" ht="30" customHeight="1" x14ac:dyDescent="0.15"/>
    <row r="42" spans="1:12" ht="30" customHeight="1" x14ac:dyDescent="0.15"/>
    <row r="43" spans="1:12" ht="30" customHeight="1" x14ac:dyDescent="0.15"/>
    <row r="44" spans="1:12" ht="30" customHeight="1" x14ac:dyDescent="0.15"/>
    <row r="45" spans="1:12" ht="30" customHeight="1" x14ac:dyDescent="0.15"/>
    <row r="46" spans="1:12" ht="30" customHeight="1" x14ac:dyDescent="0.15">
      <c r="A46" s="1" t="s">
        <v>55</v>
      </c>
    </row>
    <row r="47" spans="1:12" ht="30" customHeight="1" x14ac:dyDescent="0.15">
      <c r="A47" s="1" t="s">
        <v>60</v>
      </c>
    </row>
    <row r="48" spans="1:12" ht="30" customHeight="1" x14ac:dyDescent="0.15">
      <c r="A48" s="1" t="s">
        <v>61</v>
      </c>
      <c r="L48" s="18" t="s">
        <v>67</v>
      </c>
    </row>
    <row r="49" spans="1:12" ht="30" customHeight="1" x14ac:dyDescent="0.15">
      <c r="A49" s="1" t="s">
        <v>56</v>
      </c>
    </row>
    <row r="50" spans="1:12" ht="30" customHeight="1" x14ac:dyDescent="0.15">
      <c r="A50" s="1" t="s">
        <v>57</v>
      </c>
    </row>
    <row r="51" spans="1:12" ht="30" customHeight="1" x14ac:dyDescent="0.15">
      <c r="A51" s="1" t="s">
        <v>58</v>
      </c>
    </row>
    <row r="52" spans="1:12" ht="30" customHeight="1" x14ac:dyDescent="0.15">
      <c r="A52" s="1" t="s">
        <v>59</v>
      </c>
      <c r="L52" s="18" t="s">
        <v>68</v>
      </c>
    </row>
    <row r="53" spans="1:12" ht="30" customHeight="1" x14ac:dyDescent="0.15">
      <c r="A53" s="1" t="s">
        <v>83</v>
      </c>
    </row>
    <row r="54" spans="1:12" ht="30" customHeight="1" x14ac:dyDescent="0.15">
      <c r="A54" s="1" t="s">
        <v>84</v>
      </c>
    </row>
    <row r="55" spans="1:12" ht="30" customHeight="1" x14ac:dyDescent="0.15">
      <c r="A55" s="1" t="s">
        <v>82</v>
      </c>
    </row>
    <row r="56" spans="1:12" ht="30" customHeight="1" x14ac:dyDescent="0.15">
      <c r="A56" s="1" t="s">
        <v>70</v>
      </c>
      <c r="F56" s="41" t="s">
        <v>65</v>
      </c>
    </row>
    <row r="57" spans="1:12" ht="30" customHeight="1" x14ac:dyDescent="0.15"/>
    <row r="58" spans="1:12" ht="30" customHeight="1" x14ac:dyDescent="0.15"/>
    <row r="59" spans="1:12" ht="30" customHeight="1" x14ac:dyDescent="0.15"/>
    <row r="60" spans="1:12" ht="30" customHeight="1" x14ac:dyDescent="0.15"/>
    <row r="61" spans="1:12" ht="30" customHeight="1" x14ac:dyDescent="0.15">
      <c r="A61" s="1" t="s">
        <v>69</v>
      </c>
      <c r="F61" s="41" t="s">
        <v>66</v>
      </c>
    </row>
    <row r="62" spans="1:12" ht="30" customHeight="1" x14ac:dyDescent="0.15"/>
    <row r="63" spans="1:12" ht="30" customHeight="1" x14ac:dyDescent="0.15"/>
    <row r="64" spans="1:12" ht="30" customHeight="1" x14ac:dyDescent="0.15"/>
    <row r="65" spans="1:6" ht="30" customHeight="1" x14ac:dyDescent="0.15">
      <c r="A65" s="1" t="s">
        <v>80</v>
      </c>
      <c r="F65" s="41" t="s">
        <v>81</v>
      </c>
    </row>
    <row r="66" spans="1:6" ht="30" customHeight="1" x14ac:dyDescent="0.15"/>
    <row r="67" spans="1:6" ht="30" customHeight="1" x14ac:dyDescent="0.15"/>
    <row r="68" spans="1:6" ht="30" customHeight="1" x14ac:dyDescent="0.15"/>
    <row r="69" spans="1:6" ht="30" customHeight="1" x14ac:dyDescent="0.15"/>
    <row r="70" spans="1:6" ht="30" customHeight="1" x14ac:dyDescent="0.15"/>
    <row r="71" spans="1:6" ht="30" customHeight="1" x14ac:dyDescent="0.15"/>
    <row r="72" spans="1:6" ht="30" customHeight="1" x14ac:dyDescent="0.15"/>
    <row r="73" spans="1:6" ht="30" customHeight="1" x14ac:dyDescent="0.15"/>
    <row r="74" spans="1:6" ht="30" customHeight="1" x14ac:dyDescent="0.15"/>
    <row r="75" spans="1:6" ht="30" customHeight="1" x14ac:dyDescent="0.15"/>
    <row r="76" spans="1:6" ht="30" customHeight="1" x14ac:dyDescent="0.15"/>
    <row r="77" spans="1:6" ht="30" customHeight="1" x14ac:dyDescent="0.15"/>
    <row r="78" spans="1:6" ht="30" customHeight="1" x14ac:dyDescent="0.15"/>
    <row r="79" spans="1:6" ht="30" customHeight="1" x14ac:dyDescent="0.15"/>
    <row r="80" spans="1:6"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sheetData>
  <sheetProtection algorithmName="SHA-512" hashValue="0z6XpZR4SiO2gr5R3eyNAt0jtmFlMVQVil5xVh4mpgt14d1n7DoL4Wrt8/NjkxbZaCL0rc5TY0mSYVAezCgHCg==" saltValue="D+g+y2aBovDRik//p2Ez2A==" spinCount="100000" sheet="1" objects="1" scenarios="1"/>
  <mergeCells count="13">
    <mergeCell ref="A3:A4"/>
    <mergeCell ref="A1:M1"/>
    <mergeCell ref="L3:L4"/>
    <mergeCell ref="M3:M4"/>
    <mergeCell ref="E3:E4"/>
    <mergeCell ref="B3:B4"/>
    <mergeCell ref="C3:C4"/>
    <mergeCell ref="D3:D4"/>
    <mergeCell ref="F3:G3"/>
    <mergeCell ref="H3:H4"/>
    <mergeCell ref="I3:I4"/>
    <mergeCell ref="J3:J4"/>
    <mergeCell ref="K3:K4"/>
  </mergeCells>
  <phoneticPr fontId="1"/>
  <printOptions horizontalCentered="1"/>
  <pageMargins left="0.70866141732283472" right="0.70866141732283472" top="0.74803149606299213" bottom="0.74803149606299213" header="0.31496062992125984" footer="0.31496062992125984"/>
  <pageSetup paperSize="9" scale="77" fitToWidth="0" fitToHeight="0" orientation="landscape" r:id="rId1"/>
  <rowBreaks count="1" manualBreakCount="1">
    <brk id="2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view="pageBreakPreview" zoomScaleNormal="100" zoomScaleSheetLayoutView="100" workbookViewId="0">
      <selection activeCell="A2" sqref="A2:M2"/>
    </sheetView>
  </sheetViews>
  <sheetFormatPr defaultRowHeight="14.25" x14ac:dyDescent="0.15"/>
  <cols>
    <col min="1" max="2" width="5.625" style="1" customWidth="1"/>
    <col min="3" max="3" width="15.625" style="1" customWidth="1"/>
    <col min="4" max="4" width="25.625" style="1" customWidth="1"/>
    <col min="5" max="7" width="10.625" style="1" customWidth="1"/>
    <col min="8" max="8" width="8.125" style="1" customWidth="1"/>
    <col min="9" max="9" width="13.125" style="1" customWidth="1"/>
    <col min="10" max="12" width="10.625" style="1" customWidth="1"/>
    <col min="13" max="13" width="15.625" style="1" customWidth="1"/>
    <col min="14" max="16384" width="9" style="1"/>
  </cols>
  <sheetData>
    <row r="1" spans="1:15" ht="30" customHeight="1" x14ac:dyDescent="0.15">
      <c r="A1" s="44"/>
      <c r="B1" s="44"/>
      <c r="C1" s="44"/>
      <c r="D1" s="44"/>
      <c r="E1" s="44"/>
      <c r="F1" s="44"/>
      <c r="G1" s="44"/>
      <c r="H1" s="44"/>
      <c r="I1" s="44"/>
      <c r="J1" s="44"/>
      <c r="K1" s="44"/>
      <c r="L1" s="44"/>
      <c r="M1" s="44"/>
    </row>
    <row r="2" spans="1:15" ht="30" customHeight="1" x14ac:dyDescent="0.15">
      <c r="A2" s="44" t="s">
        <v>12</v>
      </c>
      <c r="B2" s="44"/>
      <c r="C2" s="44"/>
      <c r="D2" s="44"/>
      <c r="E2" s="44"/>
      <c r="F2" s="44"/>
      <c r="G2" s="44"/>
      <c r="H2" s="44"/>
      <c r="I2" s="44"/>
      <c r="J2" s="44"/>
      <c r="K2" s="44"/>
      <c r="L2" s="44"/>
      <c r="M2" s="44"/>
    </row>
    <row r="3" spans="1:15" ht="30" customHeight="1" x14ac:dyDescent="0.15">
      <c r="C3" s="1" t="s">
        <v>18</v>
      </c>
      <c r="I3" s="1" t="s">
        <v>40</v>
      </c>
    </row>
    <row r="4" spans="1:15" ht="30" customHeight="1" x14ac:dyDescent="0.15">
      <c r="A4" s="46"/>
      <c r="B4" s="46" t="s">
        <v>4</v>
      </c>
      <c r="C4" s="46" t="s">
        <v>9</v>
      </c>
      <c r="D4" s="46" t="s">
        <v>35</v>
      </c>
      <c r="E4" s="42" t="s">
        <v>42</v>
      </c>
      <c r="F4" s="46" t="s">
        <v>6</v>
      </c>
      <c r="G4" s="46"/>
      <c r="H4" s="46" t="s">
        <v>5</v>
      </c>
      <c r="I4" s="45" t="s">
        <v>46</v>
      </c>
      <c r="J4" s="46" t="s">
        <v>2</v>
      </c>
      <c r="K4" s="47" t="s">
        <v>36</v>
      </c>
      <c r="L4" s="47" t="s">
        <v>37</v>
      </c>
      <c r="M4" s="46" t="s">
        <v>3</v>
      </c>
    </row>
    <row r="5" spans="1:15" ht="30" customHeight="1" x14ac:dyDescent="0.15">
      <c r="A5" s="46"/>
      <c r="B5" s="46"/>
      <c r="C5" s="46"/>
      <c r="D5" s="46"/>
      <c r="E5" s="43"/>
      <c r="F5" s="2" t="s">
        <v>0</v>
      </c>
      <c r="G5" s="2" t="s">
        <v>1</v>
      </c>
      <c r="H5" s="46"/>
      <c r="I5" s="46"/>
      <c r="J5" s="46"/>
      <c r="K5" s="43"/>
      <c r="L5" s="43"/>
      <c r="M5" s="46"/>
    </row>
    <row r="6" spans="1:15" ht="30" customHeight="1" x14ac:dyDescent="0.15">
      <c r="A6" s="3"/>
      <c r="B6" s="3">
        <v>1</v>
      </c>
      <c r="C6" s="2"/>
      <c r="D6" s="19"/>
      <c r="E6" s="11"/>
      <c r="F6" s="4"/>
      <c r="G6" s="4"/>
      <c r="H6" s="3"/>
      <c r="I6" s="5">
        <f>F6*G6*H6</f>
        <v>0</v>
      </c>
      <c r="J6" s="6">
        <f>ROUNDUP(I6/5,0)</f>
        <v>0</v>
      </c>
      <c r="K6" s="6"/>
      <c r="L6" s="6"/>
      <c r="M6" s="20"/>
    </row>
    <row r="7" spans="1:15" ht="30" customHeight="1" x14ac:dyDescent="0.15">
      <c r="A7" s="3"/>
      <c r="B7" s="3">
        <v>2</v>
      </c>
      <c r="C7" s="2"/>
      <c r="D7" s="19"/>
      <c r="E7" s="11"/>
      <c r="F7" s="4"/>
      <c r="G7" s="4"/>
      <c r="H7" s="3"/>
      <c r="I7" s="5">
        <f t="shared" ref="I7" si="0">F7*G7*H7</f>
        <v>0</v>
      </c>
      <c r="J7" s="6">
        <f t="shared" ref="J7:J9" si="1">ROUNDUP(I7/5,0)</f>
        <v>0</v>
      </c>
      <c r="K7" s="6"/>
      <c r="L7" s="6"/>
      <c r="M7" s="20"/>
      <c r="O7" s="1" t="s">
        <v>13</v>
      </c>
    </row>
    <row r="8" spans="1:15" ht="30" customHeight="1" x14ac:dyDescent="0.15">
      <c r="A8" s="3"/>
      <c r="B8" s="3">
        <v>3</v>
      </c>
      <c r="C8" s="2"/>
      <c r="D8" s="19"/>
      <c r="E8" s="2"/>
      <c r="F8" s="4"/>
      <c r="G8" s="4"/>
      <c r="H8" s="3"/>
      <c r="I8" s="5">
        <f>F8*G8*H8</f>
        <v>0</v>
      </c>
      <c r="J8" s="6">
        <f t="shared" si="1"/>
        <v>0</v>
      </c>
      <c r="K8" s="6"/>
      <c r="L8" s="6"/>
      <c r="M8" s="21"/>
      <c r="O8" s="1" t="s">
        <v>7</v>
      </c>
    </row>
    <row r="9" spans="1:15" ht="30" customHeight="1" x14ac:dyDescent="0.15">
      <c r="A9" s="3"/>
      <c r="B9" s="3">
        <v>4</v>
      </c>
      <c r="C9" s="2"/>
      <c r="D9" s="22"/>
      <c r="E9" s="11"/>
      <c r="F9" s="4"/>
      <c r="G9" s="4"/>
      <c r="H9" s="3"/>
      <c r="I9" s="5">
        <f t="shared" ref="I9:I12" si="2">F9*G9*H9</f>
        <v>0</v>
      </c>
      <c r="J9" s="6">
        <f t="shared" si="1"/>
        <v>0</v>
      </c>
      <c r="K9" s="6"/>
      <c r="L9" s="6"/>
      <c r="M9" s="21"/>
      <c r="O9" s="1" t="s">
        <v>14</v>
      </c>
    </row>
    <row r="10" spans="1:15" ht="30" customHeight="1" x14ac:dyDescent="0.15">
      <c r="A10" s="3"/>
      <c r="B10" s="3">
        <v>5</v>
      </c>
      <c r="C10" s="2"/>
      <c r="D10" s="23"/>
      <c r="E10" s="11"/>
      <c r="F10" s="4"/>
      <c r="G10" s="4"/>
      <c r="H10" s="3"/>
      <c r="I10" s="5">
        <f t="shared" si="2"/>
        <v>0</v>
      </c>
      <c r="J10" s="6">
        <f>ROUNDUP(I10/5,0)</f>
        <v>0</v>
      </c>
      <c r="K10" s="6"/>
      <c r="L10" s="6"/>
      <c r="M10" s="21"/>
      <c r="O10" s="1" t="s">
        <v>15</v>
      </c>
    </row>
    <row r="11" spans="1:15" ht="30" customHeight="1" x14ac:dyDescent="0.15">
      <c r="A11" s="3"/>
      <c r="B11" s="3">
        <v>6</v>
      </c>
      <c r="C11" s="2"/>
      <c r="D11" s="19"/>
      <c r="E11" s="24"/>
      <c r="F11" s="4"/>
      <c r="G11" s="4"/>
      <c r="H11" s="3"/>
      <c r="I11" s="5">
        <f t="shared" si="2"/>
        <v>0</v>
      </c>
      <c r="J11" s="6">
        <f t="shared" ref="J11:J12" si="3">ROUNDUP(I11/5,0)</f>
        <v>0</v>
      </c>
      <c r="K11" s="6"/>
      <c r="L11" s="6"/>
      <c r="M11" s="21"/>
      <c r="O11" s="29" t="s">
        <v>8</v>
      </c>
    </row>
    <row r="12" spans="1:15" ht="30" customHeight="1" x14ac:dyDescent="0.15">
      <c r="A12" s="3"/>
      <c r="B12" s="3">
        <v>7</v>
      </c>
      <c r="C12" s="2"/>
      <c r="D12" s="19"/>
      <c r="E12" s="24"/>
      <c r="F12" s="4"/>
      <c r="G12" s="25"/>
      <c r="H12" s="3"/>
      <c r="I12" s="5">
        <f t="shared" si="2"/>
        <v>0</v>
      </c>
      <c r="J12" s="6">
        <f t="shared" si="3"/>
        <v>0</v>
      </c>
      <c r="K12" s="6"/>
      <c r="L12" s="6"/>
      <c r="M12" s="21"/>
      <c r="O12" s="1" t="s">
        <v>41</v>
      </c>
    </row>
    <row r="13" spans="1:15" ht="30" customHeight="1" x14ac:dyDescent="0.15">
      <c r="A13" s="3"/>
      <c r="B13" s="3">
        <v>8</v>
      </c>
      <c r="C13" s="2"/>
      <c r="D13" s="19"/>
      <c r="E13" s="11"/>
      <c r="F13" s="4"/>
      <c r="G13" s="4"/>
      <c r="H13" s="3"/>
      <c r="I13" s="5">
        <f>F13*G13*H13</f>
        <v>0</v>
      </c>
      <c r="J13" s="6">
        <f>ROUNDUP(I13/5,0)</f>
        <v>0</v>
      </c>
      <c r="K13" s="6"/>
      <c r="L13" s="6"/>
      <c r="M13" s="20"/>
      <c r="O13" s="1" t="s">
        <v>16</v>
      </c>
    </row>
    <row r="14" spans="1:15" ht="30" customHeight="1" x14ac:dyDescent="0.15">
      <c r="A14" s="3"/>
      <c r="B14" s="3">
        <v>9</v>
      </c>
      <c r="C14" s="2"/>
      <c r="D14" s="19"/>
      <c r="E14" s="11"/>
      <c r="F14" s="4"/>
      <c r="G14" s="4"/>
      <c r="H14" s="3"/>
      <c r="I14" s="5">
        <f>F14*G14*H14</f>
        <v>0</v>
      </c>
      <c r="J14" s="6">
        <f t="shared" ref="J14" si="4">ROUNDUP(I14/5,0)</f>
        <v>0</v>
      </c>
      <c r="K14" s="6"/>
      <c r="L14" s="6"/>
      <c r="M14" s="26"/>
      <c r="O14" s="1" t="s">
        <v>17</v>
      </c>
    </row>
    <row r="15" spans="1:15" ht="30" customHeight="1" x14ac:dyDescent="0.15">
      <c r="A15" s="3"/>
      <c r="B15" s="3">
        <v>10</v>
      </c>
      <c r="C15" s="2"/>
      <c r="D15" s="19"/>
      <c r="E15" s="11"/>
      <c r="F15" s="4"/>
      <c r="G15" s="4"/>
      <c r="H15" s="3"/>
      <c r="I15" s="5">
        <f t="shared" ref="I15:I28" si="5">F15*G15*H15</f>
        <v>0</v>
      </c>
      <c r="J15" s="6">
        <f>ROUNDUP(I15/5,0)</f>
        <v>0</v>
      </c>
      <c r="K15" s="6"/>
      <c r="L15" s="6"/>
      <c r="M15" s="20"/>
    </row>
    <row r="16" spans="1:15" ht="30" customHeight="1" x14ac:dyDescent="0.15">
      <c r="A16" s="3"/>
      <c r="B16" s="3">
        <v>11</v>
      </c>
      <c r="C16" s="2"/>
      <c r="D16" s="19"/>
      <c r="E16" s="11"/>
      <c r="F16" s="4"/>
      <c r="G16" s="4"/>
      <c r="H16" s="3"/>
      <c r="I16" s="5">
        <f t="shared" si="5"/>
        <v>0</v>
      </c>
      <c r="J16" s="6">
        <f t="shared" ref="J16:J17" si="6">ROUNDUP(I16/5,0)</f>
        <v>0</v>
      </c>
      <c r="K16" s="6"/>
      <c r="L16" s="6"/>
      <c r="M16" s="20"/>
    </row>
    <row r="17" spans="1:15" ht="30" customHeight="1" x14ac:dyDescent="0.15">
      <c r="A17" s="3"/>
      <c r="B17" s="3">
        <v>12</v>
      </c>
      <c r="C17" s="2"/>
      <c r="D17" s="19"/>
      <c r="E17" s="11"/>
      <c r="F17" s="4"/>
      <c r="G17" s="4"/>
      <c r="H17" s="3"/>
      <c r="I17" s="5">
        <f t="shared" si="5"/>
        <v>0</v>
      </c>
      <c r="J17" s="6">
        <f t="shared" si="6"/>
        <v>0</v>
      </c>
      <c r="K17" s="6"/>
      <c r="L17" s="6"/>
      <c r="M17" s="20"/>
      <c r="O17" s="29"/>
    </row>
    <row r="18" spans="1:15" ht="30" customHeight="1" x14ac:dyDescent="0.15">
      <c r="A18" s="3"/>
      <c r="B18" s="3">
        <v>13</v>
      </c>
      <c r="C18" s="31"/>
      <c r="D18" s="19"/>
      <c r="E18" s="30"/>
      <c r="F18" s="4"/>
      <c r="G18" s="4"/>
      <c r="H18" s="3"/>
      <c r="I18" s="5">
        <f t="shared" ref="I18" si="7">F18*G18*H18</f>
        <v>0</v>
      </c>
      <c r="J18" s="6">
        <f t="shared" ref="J18" si="8">ROUNDUP(I18/5,0)</f>
        <v>0</v>
      </c>
      <c r="K18" s="6"/>
      <c r="L18" s="6"/>
      <c r="M18" s="20"/>
      <c r="O18" s="29"/>
    </row>
    <row r="19" spans="1:15" ht="30" hidden="1" customHeight="1" x14ac:dyDescent="0.15">
      <c r="A19" s="3">
        <v>11</v>
      </c>
      <c r="B19" s="3"/>
      <c r="C19" s="2"/>
      <c r="D19" s="2"/>
      <c r="E19" s="2"/>
      <c r="F19" s="28"/>
      <c r="G19" s="28"/>
      <c r="H19" s="3"/>
      <c r="I19" s="5">
        <f t="shared" si="5"/>
        <v>0</v>
      </c>
      <c r="J19" s="6">
        <f t="shared" ref="J19:J28" si="9">ROUNDUP(I19/5,0)</f>
        <v>0</v>
      </c>
      <c r="K19" s="6"/>
      <c r="L19" s="6"/>
      <c r="M19" s="21"/>
    </row>
    <row r="20" spans="1:15" ht="30" hidden="1" customHeight="1" x14ac:dyDescent="0.15">
      <c r="A20" s="3">
        <v>12</v>
      </c>
      <c r="B20" s="3"/>
      <c r="C20" s="2"/>
      <c r="D20" s="2"/>
      <c r="E20" s="2"/>
      <c r="F20" s="28"/>
      <c r="G20" s="28"/>
      <c r="H20" s="3"/>
      <c r="I20" s="5">
        <f t="shared" si="5"/>
        <v>0</v>
      </c>
      <c r="J20" s="6">
        <f t="shared" si="9"/>
        <v>0</v>
      </c>
      <c r="K20" s="6"/>
      <c r="L20" s="6"/>
      <c r="M20" s="21"/>
    </row>
    <row r="21" spans="1:15" ht="30" hidden="1" customHeight="1" x14ac:dyDescent="0.15">
      <c r="A21" s="3">
        <v>13</v>
      </c>
      <c r="B21" s="3"/>
      <c r="C21" s="2"/>
      <c r="D21" s="2"/>
      <c r="E21" s="2"/>
      <c r="F21" s="28"/>
      <c r="G21" s="28"/>
      <c r="H21" s="3"/>
      <c r="I21" s="5">
        <f t="shared" si="5"/>
        <v>0</v>
      </c>
      <c r="J21" s="6">
        <f t="shared" si="9"/>
        <v>0</v>
      </c>
      <c r="K21" s="6"/>
      <c r="L21" s="6"/>
      <c r="M21" s="21"/>
    </row>
    <row r="22" spans="1:15" ht="30" hidden="1" customHeight="1" x14ac:dyDescent="0.15">
      <c r="A22" s="3">
        <v>14</v>
      </c>
      <c r="B22" s="3"/>
      <c r="C22" s="2"/>
      <c r="D22" s="2"/>
      <c r="E22" s="2"/>
      <c r="F22" s="28"/>
      <c r="G22" s="28"/>
      <c r="H22" s="3"/>
      <c r="I22" s="5">
        <f t="shared" si="5"/>
        <v>0</v>
      </c>
      <c r="J22" s="6">
        <f t="shared" si="9"/>
        <v>0</v>
      </c>
      <c r="K22" s="6"/>
      <c r="L22" s="6"/>
      <c r="M22" s="21"/>
    </row>
    <row r="23" spans="1:15" ht="30" hidden="1" customHeight="1" x14ac:dyDescent="0.15">
      <c r="A23" s="3">
        <v>15</v>
      </c>
      <c r="B23" s="3"/>
      <c r="C23" s="2"/>
      <c r="D23" s="2"/>
      <c r="E23" s="2"/>
      <c r="F23" s="28"/>
      <c r="G23" s="28"/>
      <c r="H23" s="3"/>
      <c r="I23" s="5">
        <f t="shared" si="5"/>
        <v>0</v>
      </c>
      <c r="J23" s="6">
        <f t="shared" si="9"/>
        <v>0</v>
      </c>
      <c r="K23" s="6"/>
      <c r="L23" s="6"/>
      <c r="M23" s="21"/>
    </row>
    <row r="24" spans="1:15" ht="30" hidden="1" customHeight="1" x14ac:dyDescent="0.15">
      <c r="A24" s="3">
        <v>16</v>
      </c>
      <c r="B24" s="3"/>
      <c r="C24" s="2"/>
      <c r="D24" s="2"/>
      <c r="E24" s="2"/>
      <c r="F24" s="28"/>
      <c r="G24" s="28"/>
      <c r="H24" s="3"/>
      <c r="I24" s="5">
        <f t="shared" si="5"/>
        <v>0</v>
      </c>
      <c r="J24" s="6">
        <f t="shared" si="9"/>
        <v>0</v>
      </c>
      <c r="K24" s="6"/>
      <c r="L24" s="6"/>
      <c r="M24" s="21"/>
    </row>
    <row r="25" spans="1:15" ht="30" hidden="1" customHeight="1" x14ac:dyDescent="0.15">
      <c r="A25" s="3">
        <v>17</v>
      </c>
      <c r="B25" s="3"/>
      <c r="C25" s="2"/>
      <c r="D25" s="2"/>
      <c r="E25" s="2"/>
      <c r="F25" s="28"/>
      <c r="G25" s="28"/>
      <c r="H25" s="3"/>
      <c r="I25" s="5">
        <f t="shared" si="5"/>
        <v>0</v>
      </c>
      <c r="J25" s="6">
        <f t="shared" si="9"/>
        <v>0</v>
      </c>
      <c r="K25" s="6"/>
      <c r="L25" s="6"/>
      <c r="M25" s="21"/>
    </row>
    <row r="26" spans="1:15" ht="30" hidden="1" customHeight="1" x14ac:dyDescent="0.15">
      <c r="A26" s="3">
        <v>18</v>
      </c>
      <c r="B26" s="3"/>
      <c r="C26" s="2"/>
      <c r="D26" s="2"/>
      <c r="E26" s="2"/>
      <c r="F26" s="28"/>
      <c r="G26" s="28"/>
      <c r="H26" s="3"/>
      <c r="I26" s="5">
        <f t="shared" si="5"/>
        <v>0</v>
      </c>
      <c r="J26" s="6">
        <f t="shared" si="9"/>
        <v>0</v>
      </c>
      <c r="K26" s="6"/>
      <c r="L26" s="6"/>
      <c r="M26" s="21"/>
    </row>
    <row r="27" spans="1:15" ht="30" hidden="1" customHeight="1" x14ac:dyDescent="0.15">
      <c r="A27" s="3">
        <v>19</v>
      </c>
      <c r="B27" s="3"/>
      <c r="C27" s="2"/>
      <c r="D27" s="3"/>
      <c r="E27" s="2"/>
      <c r="F27" s="28"/>
      <c r="G27" s="28"/>
      <c r="H27" s="3"/>
      <c r="I27" s="5">
        <f t="shared" si="5"/>
        <v>0</v>
      </c>
      <c r="J27" s="6">
        <f t="shared" si="9"/>
        <v>0</v>
      </c>
      <c r="K27" s="6"/>
      <c r="L27" s="6"/>
      <c r="M27" s="21"/>
    </row>
    <row r="28" spans="1:15" ht="30" hidden="1" customHeight="1" x14ac:dyDescent="0.15">
      <c r="A28" s="3">
        <v>20</v>
      </c>
      <c r="B28" s="3"/>
      <c r="C28" s="2"/>
      <c r="D28" s="3"/>
      <c r="E28" s="2"/>
      <c r="F28" s="28"/>
      <c r="G28" s="28"/>
      <c r="H28" s="3"/>
      <c r="I28" s="5">
        <f t="shared" si="5"/>
        <v>0</v>
      </c>
      <c r="J28" s="6">
        <f t="shared" si="9"/>
        <v>0</v>
      </c>
      <c r="K28" s="6"/>
      <c r="L28" s="6"/>
      <c r="M28" s="21"/>
    </row>
    <row r="29" spans="1:15" ht="30" customHeight="1" x14ac:dyDescent="0.15">
      <c r="A29" s="3"/>
      <c r="B29" s="3">
        <v>14</v>
      </c>
      <c r="C29" s="31"/>
      <c r="D29" s="19"/>
      <c r="E29" s="30"/>
      <c r="F29" s="4"/>
      <c r="G29" s="4"/>
      <c r="H29" s="3"/>
      <c r="I29" s="5">
        <f t="shared" ref="I29:I30" si="10">F29*G29*H29</f>
        <v>0</v>
      </c>
      <c r="J29" s="6">
        <f>ROUNDUP(I29/5,0)</f>
        <v>0</v>
      </c>
      <c r="K29" s="6"/>
      <c r="L29" s="6"/>
      <c r="M29" s="20"/>
    </row>
    <row r="30" spans="1:15" ht="30" customHeight="1" x14ac:dyDescent="0.15">
      <c r="A30" s="3"/>
      <c r="B30" s="3">
        <v>15</v>
      </c>
      <c r="C30" s="31"/>
      <c r="D30" s="19"/>
      <c r="E30" s="30"/>
      <c r="F30" s="4"/>
      <c r="G30" s="4"/>
      <c r="H30" s="3"/>
      <c r="I30" s="5">
        <f t="shared" si="10"/>
        <v>0</v>
      </c>
      <c r="J30" s="6">
        <f t="shared" ref="J30" si="11">ROUNDUP(I30/5,0)</f>
        <v>0</v>
      </c>
      <c r="K30" s="6"/>
      <c r="L30" s="6"/>
      <c r="M30" s="20"/>
    </row>
    <row r="31" spans="1:15" ht="30" customHeight="1" x14ac:dyDescent="0.15">
      <c r="A31" s="36" t="s">
        <v>62</v>
      </c>
      <c r="B31" s="37">
        <f>COUNTA(B6:B30)</f>
        <v>15</v>
      </c>
      <c r="C31" s="40" t="s">
        <v>64</v>
      </c>
      <c r="D31" s="38"/>
      <c r="E31" s="38"/>
      <c r="F31" s="38"/>
      <c r="G31" s="38"/>
      <c r="H31" s="39"/>
      <c r="I31" s="5">
        <f>SUM(I6:I30)</f>
        <v>0</v>
      </c>
      <c r="J31" s="6">
        <f>SUM(J6:J30)</f>
        <v>0</v>
      </c>
      <c r="K31" s="15"/>
      <c r="L31" s="15"/>
      <c r="M31" s="27"/>
    </row>
    <row r="32" spans="1:15" ht="30" customHeight="1" x14ac:dyDescent="0.15">
      <c r="A32" s="44"/>
      <c r="B32" s="44"/>
      <c r="C32" s="44"/>
      <c r="D32" s="44"/>
      <c r="E32" s="44"/>
      <c r="F32" s="44"/>
      <c r="G32" s="44"/>
      <c r="H32" s="44"/>
      <c r="I32" s="44"/>
      <c r="J32" s="44"/>
      <c r="K32" s="44"/>
      <c r="L32" s="44"/>
      <c r="M32" s="44"/>
    </row>
    <row r="33" spans="1:15" ht="30" customHeight="1" x14ac:dyDescent="0.15">
      <c r="A33" s="44" t="s">
        <v>12</v>
      </c>
      <c r="B33" s="44"/>
      <c r="C33" s="44"/>
      <c r="D33" s="44"/>
      <c r="E33" s="44"/>
      <c r="F33" s="44"/>
      <c r="G33" s="44"/>
      <c r="H33" s="44"/>
      <c r="I33" s="44"/>
      <c r="J33" s="44"/>
      <c r="K33" s="44"/>
      <c r="L33" s="44"/>
      <c r="M33" s="44"/>
    </row>
    <row r="34" spans="1:15" ht="30" customHeight="1" x14ac:dyDescent="0.15">
      <c r="C34" s="1" t="s">
        <v>18</v>
      </c>
      <c r="I34" s="1" t="s">
        <v>40</v>
      </c>
    </row>
    <row r="35" spans="1:15" ht="30" customHeight="1" x14ac:dyDescent="0.15">
      <c r="A35" s="46"/>
      <c r="B35" s="46" t="s">
        <v>4</v>
      </c>
      <c r="C35" s="46" t="s">
        <v>9</v>
      </c>
      <c r="D35" s="46" t="s">
        <v>35</v>
      </c>
      <c r="E35" s="42" t="s">
        <v>42</v>
      </c>
      <c r="F35" s="46" t="s">
        <v>6</v>
      </c>
      <c r="G35" s="46"/>
      <c r="H35" s="46" t="s">
        <v>5</v>
      </c>
      <c r="I35" s="45" t="s">
        <v>46</v>
      </c>
      <c r="J35" s="46" t="s">
        <v>2</v>
      </c>
      <c r="K35" s="47" t="s">
        <v>36</v>
      </c>
      <c r="L35" s="47" t="s">
        <v>37</v>
      </c>
      <c r="M35" s="46" t="s">
        <v>3</v>
      </c>
    </row>
    <row r="36" spans="1:15" ht="30" customHeight="1" x14ac:dyDescent="0.15">
      <c r="A36" s="46"/>
      <c r="B36" s="46"/>
      <c r="C36" s="46"/>
      <c r="D36" s="46"/>
      <c r="E36" s="43"/>
      <c r="F36" s="31" t="s">
        <v>0</v>
      </c>
      <c r="G36" s="31" t="s">
        <v>1</v>
      </c>
      <c r="H36" s="46"/>
      <c r="I36" s="46"/>
      <c r="J36" s="46"/>
      <c r="K36" s="43"/>
      <c r="L36" s="43"/>
      <c r="M36" s="46"/>
    </row>
    <row r="37" spans="1:15" ht="30" customHeight="1" x14ac:dyDescent="0.15">
      <c r="A37" s="3"/>
      <c r="B37" s="3"/>
      <c r="C37" s="31"/>
      <c r="D37" s="19"/>
      <c r="E37" s="30"/>
      <c r="F37" s="4"/>
      <c r="G37" s="4"/>
      <c r="H37" s="3"/>
      <c r="I37" s="5">
        <f>F37*G37*H37</f>
        <v>0</v>
      </c>
      <c r="J37" s="6">
        <f>ROUNDUP(I37/5,0)</f>
        <v>0</v>
      </c>
      <c r="K37" s="6"/>
      <c r="L37" s="6"/>
      <c r="M37" s="20"/>
    </row>
    <row r="38" spans="1:15" ht="30" customHeight="1" x14ac:dyDescent="0.15">
      <c r="A38" s="3"/>
      <c r="B38" s="3"/>
      <c r="C38" s="31"/>
      <c r="D38" s="19"/>
      <c r="E38" s="30"/>
      <c r="F38" s="4"/>
      <c r="G38" s="4"/>
      <c r="H38" s="3"/>
      <c r="I38" s="5">
        <f t="shared" ref="I38" si="12">F38*G38*H38</f>
        <v>0</v>
      </c>
      <c r="J38" s="6">
        <f t="shared" ref="J38:J40" si="13">ROUNDUP(I38/5,0)</f>
        <v>0</v>
      </c>
      <c r="K38" s="6"/>
      <c r="L38" s="6"/>
      <c r="M38" s="20"/>
      <c r="O38" s="1" t="s">
        <v>13</v>
      </c>
    </row>
    <row r="39" spans="1:15" ht="30" customHeight="1" x14ac:dyDescent="0.15">
      <c r="A39" s="3"/>
      <c r="B39" s="3"/>
      <c r="C39" s="31"/>
      <c r="D39" s="19"/>
      <c r="E39" s="31"/>
      <c r="F39" s="4"/>
      <c r="G39" s="4"/>
      <c r="H39" s="3"/>
      <c r="I39" s="5">
        <f>F39*G39*H39</f>
        <v>0</v>
      </c>
      <c r="J39" s="6">
        <f t="shared" si="13"/>
        <v>0</v>
      </c>
      <c r="K39" s="6"/>
      <c r="L39" s="6"/>
      <c r="M39" s="21"/>
      <c r="O39" s="1" t="s">
        <v>7</v>
      </c>
    </row>
    <row r="40" spans="1:15" ht="30" customHeight="1" x14ac:dyDescent="0.15">
      <c r="A40" s="3"/>
      <c r="B40" s="3"/>
      <c r="C40" s="31"/>
      <c r="D40" s="22"/>
      <c r="E40" s="30"/>
      <c r="F40" s="4"/>
      <c r="G40" s="4"/>
      <c r="H40" s="3"/>
      <c r="I40" s="5">
        <f t="shared" ref="I40:I43" si="14">F40*G40*H40</f>
        <v>0</v>
      </c>
      <c r="J40" s="6">
        <f t="shared" si="13"/>
        <v>0</v>
      </c>
      <c r="K40" s="6"/>
      <c r="L40" s="6"/>
      <c r="M40" s="21"/>
      <c r="O40" s="1" t="s">
        <v>14</v>
      </c>
    </row>
    <row r="41" spans="1:15" ht="30" customHeight="1" x14ac:dyDescent="0.15">
      <c r="A41" s="3"/>
      <c r="B41" s="3"/>
      <c r="C41" s="31"/>
      <c r="D41" s="23"/>
      <c r="E41" s="30"/>
      <c r="F41" s="4"/>
      <c r="G41" s="4"/>
      <c r="H41" s="3"/>
      <c r="I41" s="5">
        <f t="shared" si="14"/>
        <v>0</v>
      </c>
      <c r="J41" s="6">
        <f>ROUNDUP(I41/5,0)</f>
        <v>0</v>
      </c>
      <c r="K41" s="6"/>
      <c r="L41" s="6"/>
      <c r="M41" s="21"/>
      <c r="O41" s="1" t="s">
        <v>15</v>
      </c>
    </row>
    <row r="42" spans="1:15" ht="30" customHeight="1" x14ac:dyDescent="0.15">
      <c r="A42" s="3"/>
      <c r="B42" s="3"/>
      <c r="C42" s="31"/>
      <c r="D42" s="19"/>
      <c r="E42" s="24"/>
      <c r="F42" s="4"/>
      <c r="G42" s="4"/>
      <c r="H42" s="3"/>
      <c r="I42" s="5">
        <f t="shared" si="14"/>
        <v>0</v>
      </c>
      <c r="J42" s="6">
        <f t="shared" ref="J42:J43" si="15">ROUNDUP(I42/5,0)</f>
        <v>0</v>
      </c>
      <c r="K42" s="6"/>
      <c r="L42" s="6"/>
      <c r="M42" s="21"/>
      <c r="O42" s="29" t="s">
        <v>8</v>
      </c>
    </row>
    <row r="43" spans="1:15" ht="30" customHeight="1" x14ac:dyDescent="0.15">
      <c r="A43" s="3"/>
      <c r="B43" s="3"/>
      <c r="C43" s="31"/>
      <c r="D43" s="19"/>
      <c r="E43" s="24"/>
      <c r="F43" s="4"/>
      <c r="G43" s="25"/>
      <c r="H43" s="3"/>
      <c r="I43" s="5">
        <f t="shared" si="14"/>
        <v>0</v>
      </c>
      <c r="J43" s="6">
        <f t="shared" si="15"/>
        <v>0</v>
      </c>
      <c r="K43" s="6"/>
      <c r="L43" s="6"/>
      <c r="M43" s="21"/>
      <c r="O43" s="1" t="s">
        <v>41</v>
      </c>
    </row>
    <row r="44" spans="1:15" ht="30" customHeight="1" x14ac:dyDescent="0.15">
      <c r="A44" s="3"/>
      <c r="B44" s="3"/>
      <c r="C44" s="31"/>
      <c r="D44" s="19"/>
      <c r="E44" s="30"/>
      <c r="F44" s="4"/>
      <c r="G44" s="4"/>
      <c r="H44" s="3"/>
      <c r="I44" s="5">
        <f>F44*G44*H44</f>
        <v>0</v>
      </c>
      <c r="J44" s="6">
        <f>ROUNDUP(I44/5,0)</f>
        <v>0</v>
      </c>
      <c r="K44" s="6"/>
      <c r="L44" s="6"/>
      <c r="M44" s="20"/>
      <c r="O44" s="1" t="s">
        <v>16</v>
      </c>
    </row>
    <row r="45" spans="1:15" ht="30" customHeight="1" x14ac:dyDescent="0.15">
      <c r="A45" s="3"/>
      <c r="B45" s="3"/>
      <c r="C45" s="31"/>
      <c r="D45" s="19"/>
      <c r="E45" s="30"/>
      <c r="F45" s="4"/>
      <c r="G45" s="4"/>
      <c r="H45" s="3"/>
      <c r="I45" s="5">
        <f>F45*G45*H45</f>
        <v>0</v>
      </c>
      <c r="J45" s="6">
        <f t="shared" ref="J45" si="16">ROUNDUP(I45/5,0)</f>
        <v>0</v>
      </c>
      <c r="K45" s="6"/>
      <c r="L45" s="6"/>
      <c r="M45" s="26"/>
      <c r="O45" s="1" t="s">
        <v>17</v>
      </c>
    </row>
    <row r="46" spans="1:15" ht="30" customHeight="1" x14ac:dyDescent="0.15">
      <c r="A46" s="3"/>
      <c r="B46" s="3"/>
      <c r="C46" s="31"/>
      <c r="D46" s="19"/>
      <c r="E46" s="30"/>
      <c r="F46" s="4"/>
      <c r="G46" s="4"/>
      <c r="H46" s="3"/>
      <c r="I46" s="5">
        <f t="shared" ref="I46:I61" si="17">F46*G46*H46</f>
        <v>0</v>
      </c>
      <c r="J46" s="6">
        <f>ROUNDUP(I46/5,0)</f>
        <v>0</v>
      </c>
      <c r="K46" s="6"/>
      <c r="L46" s="6"/>
      <c r="M46" s="20"/>
    </row>
    <row r="47" spans="1:15" ht="30" customHeight="1" x14ac:dyDescent="0.15">
      <c r="A47" s="3"/>
      <c r="B47" s="3"/>
      <c r="C47" s="31"/>
      <c r="D47" s="19"/>
      <c r="E47" s="30"/>
      <c r="F47" s="4"/>
      <c r="G47" s="4"/>
      <c r="H47" s="3"/>
      <c r="I47" s="5">
        <f t="shared" si="17"/>
        <v>0</v>
      </c>
      <c r="J47" s="6">
        <f t="shared" ref="J47:J59" si="18">ROUNDUP(I47/5,0)</f>
        <v>0</v>
      </c>
      <c r="K47" s="6"/>
      <c r="L47" s="6"/>
      <c r="M47" s="20"/>
    </row>
    <row r="48" spans="1:15" ht="30" customHeight="1" x14ac:dyDescent="0.15">
      <c r="A48" s="3"/>
      <c r="B48" s="3"/>
      <c r="C48" s="31"/>
      <c r="D48" s="19"/>
      <c r="E48" s="30"/>
      <c r="F48" s="4"/>
      <c r="G48" s="4"/>
      <c r="H48" s="3"/>
      <c r="I48" s="5">
        <f t="shared" si="17"/>
        <v>0</v>
      </c>
      <c r="J48" s="6">
        <f t="shared" si="18"/>
        <v>0</v>
      </c>
      <c r="K48" s="6"/>
      <c r="L48" s="6"/>
      <c r="M48" s="20"/>
      <c r="O48" s="29"/>
    </row>
    <row r="49" spans="1:15" ht="30" customHeight="1" x14ac:dyDescent="0.15">
      <c r="A49" s="3"/>
      <c r="B49" s="3"/>
      <c r="C49" s="31"/>
      <c r="D49" s="19"/>
      <c r="E49" s="30"/>
      <c r="F49" s="4"/>
      <c r="G49" s="4"/>
      <c r="H49" s="3"/>
      <c r="I49" s="5">
        <f t="shared" si="17"/>
        <v>0</v>
      </c>
      <c r="J49" s="6">
        <f t="shared" si="18"/>
        <v>0</v>
      </c>
      <c r="K49" s="6"/>
      <c r="L49" s="6"/>
      <c r="M49" s="20"/>
      <c r="O49" s="29"/>
    </row>
    <row r="50" spans="1:15" ht="30" hidden="1" customHeight="1" x14ac:dyDescent="0.15">
      <c r="A50" s="3"/>
      <c r="B50" s="3"/>
      <c r="C50" s="31"/>
      <c r="D50" s="31"/>
      <c r="E50" s="31"/>
      <c r="F50" s="28"/>
      <c r="G50" s="28"/>
      <c r="H50" s="3"/>
      <c r="I50" s="5">
        <f t="shared" si="17"/>
        <v>0</v>
      </c>
      <c r="J50" s="6">
        <f t="shared" si="18"/>
        <v>0</v>
      </c>
      <c r="K50" s="6"/>
      <c r="L50" s="6"/>
      <c r="M50" s="21"/>
    </row>
    <row r="51" spans="1:15" ht="30" hidden="1" customHeight="1" x14ac:dyDescent="0.15">
      <c r="A51" s="3"/>
      <c r="B51" s="3"/>
      <c r="C51" s="31"/>
      <c r="D51" s="31"/>
      <c r="E51" s="31"/>
      <c r="F51" s="28"/>
      <c r="G51" s="28"/>
      <c r="H51" s="3"/>
      <c r="I51" s="5">
        <f t="shared" si="17"/>
        <v>0</v>
      </c>
      <c r="J51" s="6">
        <f t="shared" si="18"/>
        <v>0</v>
      </c>
      <c r="K51" s="6"/>
      <c r="L51" s="6"/>
      <c r="M51" s="21"/>
    </row>
    <row r="52" spans="1:15" ht="30" hidden="1" customHeight="1" x14ac:dyDescent="0.15">
      <c r="A52" s="3"/>
      <c r="B52" s="3"/>
      <c r="C52" s="31"/>
      <c r="D52" s="31"/>
      <c r="E52" s="31"/>
      <c r="F52" s="28"/>
      <c r="G52" s="28"/>
      <c r="H52" s="3"/>
      <c r="I52" s="5">
        <f t="shared" si="17"/>
        <v>0</v>
      </c>
      <c r="J52" s="6">
        <f t="shared" si="18"/>
        <v>0</v>
      </c>
      <c r="K52" s="6"/>
      <c r="L52" s="6"/>
      <c r="M52" s="21"/>
    </row>
    <row r="53" spans="1:15" ht="30" hidden="1" customHeight="1" x14ac:dyDescent="0.15">
      <c r="A53" s="3"/>
      <c r="B53" s="3"/>
      <c r="C53" s="31"/>
      <c r="D53" s="31"/>
      <c r="E53" s="31"/>
      <c r="F53" s="28"/>
      <c r="G53" s="28"/>
      <c r="H53" s="3"/>
      <c r="I53" s="5">
        <f t="shared" si="17"/>
        <v>0</v>
      </c>
      <c r="J53" s="6">
        <f t="shared" si="18"/>
        <v>0</v>
      </c>
      <c r="K53" s="6"/>
      <c r="L53" s="6"/>
      <c r="M53" s="21"/>
    </row>
    <row r="54" spans="1:15" ht="30" hidden="1" customHeight="1" x14ac:dyDescent="0.15">
      <c r="A54" s="3"/>
      <c r="B54" s="3"/>
      <c r="C54" s="31"/>
      <c r="D54" s="31"/>
      <c r="E54" s="31"/>
      <c r="F54" s="28"/>
      <c r="G54" s="28"/>
      <c r="H54" s="3"/>
      <c r="I54" s="5">
        <f t="shared" si="17"/>
        <v>0</v>
      </c>
      <c r="J54" s="6">
        <f t="shared" si="18"/>
        <v>0</v>
      </c>
      <c r="K54" s="6"/>
      <c r="L54" s="6"/>
      <c r="M54" s="21"/>
    </row>
    <row r="55" spans="1:15" ht="30" hidden="1" customHeight="1" x14ac:dyDescent="0.15">
      <c r="A55" s="3"/>
      <c r="B55" s="3"/>
      <c r="C55" s="31"/>
      <c r="D55" s="31"/>
      <c r="E55" s="31"/>
      <c r="F55" s="28"/>
      <c r="G55" s="28"/>
      <c r="H55" s="3"/>
      <c r="I55" s="5">
        <f t="shared" si="17"/>
        <v>0</v>
      </c>
      <c r="J55" s="6">
        <f t="shared" si="18"/>
        <v>0</v>
      </c>
      <c r="K55" s="6"/>
      <c r="L55" s="6"/>
      <c r="M55" s="21"/>
    </row>
    <row r="56" spans="1:15" ht="30" hidden="1" customHeight="1" x14ac:dyDescent="0.15">
      <c r="A56" s="3"/>
      <c r="B56" s="3"/>
      <c r="C56" s="31"/>
      <c r="D56" s="31"/>
      <c r="E56" s="31"/>
      <c r="F56" s="28"/>
      <c r="G56" s="28"/>
      <c r="H56" s="3"/>
      <c r="I56" s="5">
        <f t="shared" si="17"/>
        <v>0</v>
      </c>
      <c r="J56" s="6">
        <f t="shared" si="18"/>
        <v>0</v>
      </c>
      <c r="K56" s="6"/>
      <c r="L56" s="6"/>
      <c r="M56" s="21"/>
    </row>
    <row r="57" spans="1:15" ht="30" hidden="1" customHeight="1" x14ac:dyDescent="0.15">
      <c r="A57" s="3"/>
      <c r="B57" s="3"/>
      <c r="C57" s="31"/>
      <c r="D57" s="31"/>
      <c r="E57" s="31"/>
      <c r="F57" s="28"/>
      <c r="G57" s="28"/>
      <c r="H57" s="3"/>
      <c r="I57" s="5">
        <f t="shared" si="17"/>
        <v>0</v>
      </c>
      <c r="J57" s="6">
        <f t="shared" si="18"/>
        <v>0</v>
      </c>
      <c r="K57" s="6"/>
      <c r="L57" s="6"/>
      <c r="M57" s="21"/>
    </row>
    <row r="58" spans="1:15" ht="30" hidden="1" customHeight="1" x14ac:dyDescent="0.15">
      <c r="A58" s="3"/>
      <c r="B58" s="3"/>
      <c r="C58" s="31"/>
      <c r="D58" s="3"/>
      <c r="E58" s="31"/>
      <c r="F58" s="28"/>
      <c r="G58" s="28"/>
      <c r="H58" s="3"/>
      <c r="I58" s="5">
        <f t="shared" si="17"/>
        <v>0</v>
      </c>
      <c r="J58" s="6">
        <f t="shared" si="18"/>
        <v>0</v>
      </c>
      <c r="K58" s="6"/>
      <c r="L58" s="6"/>
      <c r="M58" s="21"/>
    </row>
    <row r="59" spans="1:15" ht="30" hidden="1" customHeight="1" x14ac:dyDescent="0.15">
      <c r="A59" s="3"/>
      <c r="B59" s="3"/>
      <c r="C59" s="31"/>
      <c r="D59" s="3"/>
      <c r="E59" s="31"/>
      <c r="F59" s="28"/>
      <c r="G59" s="28"/>
      <c r="H59" s="3"/>
      <c r="I59" s="5">
        <f t="shared" si="17"/>
        <v>0</v>
      </c>
      <c r="J59" s="6">
        <f t="shared" si="18"/>
        <v>0</v>
      </c>
      <c r="K59" s="6"/>
      <c r="L59" s="6"/>
      <c r="M59" s="21"/>
    </row>
    <row r="60" spans="1:15" ht="30" customHeight="1" x14ac:dyDescent="0.15">
      <c r="A60" s="3"/>
      <c r="B60" s="3"/>
      <c r="C60" s="31"/>
      <c r="D60" s="19"/>
      <c r="E60" s="30"/>
      <c r="F60" s="4"/>
      <c r="G60" s="4"/>
      <c r="H60" s="3"/>
      <c r="I60" s="5">
        <f t="shared" si="17"/>
        <v>0</v>
      </c>
      <c r="J60" s="6">
        <f>ROUNDUP(I60/5,0)</f>
        <v>0</v>
      </c>
      <c r="K60" s="6"/>
      <c r="L60" s="6"/>
      <c r="M60" s="20"/>
    </row>
    <row r="61" spans="1:15" ht="30" customHeight="1" x14ac:dyDescent="0.15">
      <c r="A61" s="3"/>
      <c r="B61" s="3"/>
      <c r="C61" s="31"/>
      <c r="D61" s="19"/>
      <c r="E61" s="30"/>
      <c r="F61" s="4"/>
      <c r="G61" s="4"/>
      <c r="H61" s="3"/>
      <c r="I61" s="5">
        <f t="shared" si="17"/>
        <v>0</v>
      </c>
      <c r="J61" s="6">
        <f t="shared" ref="J61" si="19">ROUNDUP(I61/5,0)</f>
        <v>0</v>
      </c>
      <c r="K61" s="6"/>
      <c r="L61" s="6"/>
      <c r="M61" s="20"/>
    </row>
    <row r="62" spans="1:15" ht="30" customHeight="1" x14ac:dyDescent="0.15">
      <c r="A62" s="36" t="s">
        <v>62</v>
      </c>
      <c r="B62" s="37">
        <f>COUNTA(B37:B61)</f>
        <v>0</v>
      </c>
      <c r="C62" s="40" t="s">
        <v>64</v>
      </c>
      <c r="D62" s="38"/>
      <c r="E62" s="38"/>
      <c r="F62" s="38"/>
      <c r="G62" s="38"/>
      <c r="H62" s="39"/>
      <c r="I62" s="5">
        <f>SUM(I37:I61)</f>
        <v>0</v>
      </c>
      <c r="J62" s="6">
        <f>SUM(J37:J61)</f>
        <v>0</v>
      </c>
      <c r="K62" s="15"/>
      <c r="L62" s="15"/>
      <c r="M62" s="27"/>
    </row>
  </sheetData>
  <mergeCells count="28">
    <mergeCell ref="A4:A5"/>
    <mergeCell ref="H4:H5"/>
    <mergeCell ref="I4:I5"/>
    <mergeCell ref="J4:J5"/>
    <mergeCell ref="M4:M5"/>
    <mergeCell ref="K4:K5"/>
    <mergeCell ref="L4:L5"/>
    <mergeCell ref="B4:B5"/>
    <mergeCell ref="C4:C5"/>
    <mergeCell ref="D4:D5"/>
    <mergeCell ref="E4:E5"/>
    <mergeCell ref="F4:G4"/>
    <mergeCell ref="A35:A36"/>
    <mergeCell ref="A1:M1"/>
    <mergeCell ref="A32:M32"/>
    <mergeCell ref="A33:M33"/>
    <mergeCell ref="B35:B36"/>
    <mergeCell ref="C35:C36"/>
    <mergeCell ref="D35:D36"/>
    <mergeCell ref="E35:E36"/>
    <mergeCell ref="F35:G35"/>
    <mergeCell ref="H35:H36"/>
    <mergeCell ref="I35:I36"/>
    <mergeCell ref="J35:J36"/>
    <mergeCell ref="K35:K36"/>
    <mergeCell ref="L35:L36"/>
    <mergeCell ref="M35:M36"/>
    <mergeCell ref="A2:M2"/>
  </mergeCells>
  <phoneticPr fontId="1"/>
  <dataValidations count="1">
    <dataValidation type="list" allowBlank="1" showInputMessage="1" showErrorMessage="1" sqref="C6:C30 C37:C61">
      <formula1>$O$7:$O$18</formula1>
    </dataValidation>
  </dataValidations>
  <printOptions horizontalCentered="1"/>
  <pageMargins left="0.70866141732283472" right="0.70866141732283472" top="0.74803149606299213" bottom="0.74803149606299213"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記入例(A-横)</vt:lpstr>
      <vt:lpstr>記入用(A-4横)</vt:lpstr>
      <vt:lpstr>'記入用(A-4横)'!Print_Area</vt:lpstr>
      <vt:lpstr>'記入例(A-横)'!Print_Area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2023-11-22T07:41:15Z</dcterms:created>
  <dcterms:modified xsi:type="dcterms:W3CDTF">2025-12-01T00:09:16Z</dcterms:modified>
</cp:coreProperties>
</file>