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令和8年度\S01 福祉部\03 高齢者福祉課\08 総合事業Ｇ\13 通所型サービスB\4 マニュアル・様式 (3年)\05_その他様式\"/>
    </mc:Choice>
  </mc:AlternateContent>
  <xr:revisionPtr revIDLastSave="0" documentId="13_ncr:1_{1A6C4C92-702A-41C5-BB7B-2D6EE2828826}" xr6:coauthVersionLast="47" xr6:coauthVersionMax="47" xr10:uidLastSave="{00000000-0000-0000-0000-000000000000}"/>
  <bookViews>
    <workbookView xWindow="21490" yWindow="-110" windowWidth="19420" windowHeight="10300" xr2:uid="{00000000-000D-0000-FFFF-FFFF00000000}"/>
  </bookViews>
  <sheets>
    <sheet name="収支報告書" sheetId="2" r:id="rId1"/>
    <sheet name="記入例" sheetId="3" r:id="rId2"/>
  </sheets>
  <definedNames>
    <definedName name="_xlnm._FilterDatabase" localSheetId="1" hidden="1">記入例!$A$509:$N$509</definedName>
    <definedName name="_xlnm._FilterDatabase" localSheetId="0" hidden="1">収支報告書!$A$509:$N$509</definedName>
    <definedName name="_xlnm.Print_Area" localSheetId="1">記入例!$A$1:$K$530</definedName>
    <definedName name="_xlnm.Print_Area" localSheetId="0">収支報告書!$A$1:$K$530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8" i="2" l="1"/>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I528" i="3"/>
  <c r="I527" i="3"/>
  <c r="I526" i="3"/>
  <c r="I525" i="3"/>
  <c r="I524" i="3"/>
  <c r="I523" i="3"/>
  <c r="I522" i="3"/>
  <c r="I521" i="3"/>
  <c r="F518" i="3"/>
  <c r="F515" i="3"/>
  <c r="I514" i="3"/>
  <c r="I516" i="3" s="1"/>
  <c r="H514" i="3"/>
  <c r="H516" i="3" s="1"/>
  <c r="G514" i="3"/>
  <c r="G516" i="3" s="1"/>
  <c r="F514" i="3"/>
  <c r="A513" i="3"/>
  <c r="A512" i="3"/>
  <c r="A511" i="3"/>
  <c r="A510" i="3"/>
  <c r="A509" i="3"/>
  <c r="A508" i="3"/>
  <c r="A507" i="3"/>
  <c r="A506" i="3"/>
  <c r="A505" i="3"/>
  <c r="A504" i="3"/>
  <c r="A503" i="3"/>
  <c r="A502" i="3"/>
  <c r="A501" i="3"/>
  <c r="A500" i="3"/>
  <c r="A499" i="3"/>
  <c r="A498" i="3"/>
  <c r="A497" i="3"/>
  <c r="A496" i="3"/>
  <c r="A495" i="3"/>
  <c r="A494" i="3"/>
  <c r="A493" i="3"/>
  <c r="A492" i="3"/>
  <c r="A491" i="3"/>
  <c r="A490" i="3"/>
  <c r="A489" i="3"/>
  <c r="A488" i="3"/>
  <c r="A487" i="3"/>
  <c r="A486" i="3"/>
  <c r="A485" i="3"/>
  <c r="A484" i="3"/>
  <c r="A483" i="3"/>
  <c r="A482" i="3"/>
  <c r="A481" i="3"/>
  <c r="A480" i="3"/>
  <c r="A479" i="3"/>
  <c r="A478" i="3"/>
  <c r="A477" i="3"/>
  <c r="A476" i="3"/>
  <c r="A475" i="3"/>
  <c r="A474" i="3"/>
  <c r="A473" i="3"/>
  <c r="A472" i="3"/>
  <c r="A471" i="3"/>
  <c r="A470" i="3"/>
  <c r="A469" i="3"/>
  <c r="A468" i="3"/>
  <c r="A467" i="3"/>
  <c r="A466" i="3"/>
  <c r="A465" i="3"/>
  <c r="A464" i="3"/>
  <c r="A463" i="3"/>
  <c r="A462" i="3"/>
  <c r="A461" i="3"/>
  <c r="A460" i="3"/>
  <c r="A459" i="3"/>
  <c r="A458" i="3"/>
  <c r="A457" i="3"/>
  <c r="A456" i="3"/>
  <c r="A455" i="3"/>
  <c r="A454" i="3"/>
  <c r="A453" i="3"/>
  <c r="A452" i="3"/>
  <c r="A451" i="3"/>
  <c r="A450" i="3"/>
  <c r="A449" i="3"/>
  <c r="A448" i="3"/>
  <c r="A447" i="3"/>
  <c r="A446" i="3"/>
  <c r="A445" i="3"/>
  <c r="A444" i="3"/>
  <c r="A443" i="3"/>
  <c r="A442" i="3"/>
  <c r="A441" i="3"/>
  <c r="A440" i="3"/>
  <c r="A439" i="3"/>
  <c r="A438" i="3"/>
  <c r="A437" i="3"/>
  <c r="A436" i="3"/>
  <c r="A435" i="3"/>
  <c r="A434" i="3"/>
  <c r="A433" i="3"/>
  <c r="A432" i="3"/>
  <c r="A431" i="3"/>
  <c r="A430" i="3"/>
  <c r="A429" i="3"/>
  <c r="A428" i="3"/>
  <c r="A427" i="3"/>
  <c r="A426" i="3"/>
  <c r="A425" i="3"/>
  <c r="A424" i="3"/>
  <c r="A423" i="3"/>
  <c r="A422" i="3"/>
  <c r="A421" i="3"/>
  <c r="A420" i="3"/>
  <c r="A419" i="3"/>
  <c r="A418" i="3"/>
  <c r="A417" i="3"/>
  <c r="A416" i="3"/>
  <c r="A415" i="3"/>
  <c r="A414" i="3"/>
  <c r="A413" i="3"/>
  <c r="A412" i="3"/>
  <c r="A411" i="3"/>
  <c r="A410" i="3"/>
  <c r="A409" i="3"/>
  <c r="A408" i="3"/>
  <c r="A407" i="3"/>
  <c r="A406" i="3"/>
  <c r="A405" i="3"/>
  <c r="A404" i="3"/>
  <c r="A403" i="3"/>
  <c r="A402" i="3"/>
  <c r="A401" i="3"/>
  <c r="A400" i="3"/>
  <c r="A399" i="3"/>
  <c r="A398" i="3"/>
  <c r="A397" i="3"/>
  <c r="A396" i="3"/>
  <c r="A395" i="3"/>
  <c r="A394" i="3"/>
  <c r="A393" i="3"/>
  <c r="A392" i="3"/>
  <c r="A391" i="3"/>
  <c r="A390" i="3"/>
  <c r="A389" i="3"/>
  <c r="A388" i="3"/>
  <c r="A387" i="3"/>
  <c r="A386" i="3"/>
  <c r="A385" i="3"/>
  <c r="A384" i="3"/>
  <c r="A383" i="3"/>
  <c r="A382" i="3"/>
  <c r="A381" i="3"/>
  <c r="A380" i="3"/>
  <c r="A379" i="3"/>
  <c r="A378" i="3"/>
  <c r="A377" i="3"/>
  <c r="A376" i="3"/>
  <c r="A375" i="3"/>
  <c r="A374" i="3"/>
  <c r="A373" i="3"/>
  <c r="A372" i="3"/>
  <c r="A371" i="3"/>
  <c r="A370" i="3"/>
  <c r="A369" i="3"/>
  <c r="A368" i="3"/>
  <c r="A367" i="3"/>
  <c r="A366" i="3"/>
  <c r="A365" i="3"/>
  <c r="A364" i="3"/>
  <c r="A363" i="3"/>
  <c r="A362" i="3"/>
  <c r="A361" i="3"/>
  <c r="A360" i="3"/>
  <c r="A359" i="3"/>
  <c r="A358" i="3"/>
  <c r="A357" i="3"/>
  <c r="A356" i="3"/>
  <c r="A355" i="3"/>
  <c r="A354" i="3"/>
  <c r="A353" i="3"/>
  <c r="A352" i="3"/>
  <c r="A351" i="3"/>
  <c r="A350" i="3"/>
  <c r="A349" i="3"/>
  <c r="A348" i="3"/>
  <c r="A347" i="3"/>
  <c r="A346" i="3"/>
  <c r="A345" i="3"/>
  <c r="A344" i="3"/>
  <c r="A343" i="3"/>
  <c r="A342" i="3"/>
  <c r="A341" i="3"/>
  <c r="A340" i="3"/>
  <c r="A339" i="3"/>
  <c r="A338" i="3"/>
  <c r="A337" i="3"/>
  <c r="A336" i="3"/>
  <c r="A335" i="3"/>
  <c r="A334" i="3"/>
  <c r="A333" i="3"/>
  <c r="A332" i="3"/>
  <c r="A331" i="3"/>
  <c r="A330" i="3"/>
  <c r="A329" i="3"/>
  <c r="A328" i="3"/>
  <c r="A327" i="3"/>
  <c r="A326" i="3"/>
  <c r="A325" i="3"/>
  <c r="A324" i="3"/>
  <c r="A323" i="3"/>
  <c r="A322" i="3"/>
  <c r="A321" i="3"/>
  <c r="A320" i="3"/>
  <c r="A319" i="3"/>
  <c r="A318" i="3"/>
  <c r="A317" i="3"/>
  <c r="A316" i="3"/>
  <c r="A315" i="3"/>
  <c r="A314" i="3"/>
  <c r="A313" i="3"/>
  <c r="A312" i="3"/>
  <c r="A311" i="3"/>
  <c r="A310" i="3"/>
  <c r="A309" i="3"/>
  <c r="A308" i="3"/>
  <c r="A307" i="3"/>
  <c r="A306" i="3"/>
  <c r="A305" i="3"/>
  <c r="A304" i="3"/>
  <c r="A303" i="3"/>
  <c r="A302" i="3"/>
  <c r="A301" i="3"/>
  <c r="A300" i="3"/>
  <c r="A299" i="3"/>
  <c r="A298" i="3"/>
  <c r="A297" i="3"/>
  <c r="A296" i="3"/>
  <c r="A295" i="3"/>
  <c r="A294" i="3"/>
  <c r="A293" i="3"/>
  <c r="A292" i="3"/>
  <c r="A291" i="3"/>
  <c r="A290" i="3"/>
  <c r="A289" i="3"/>
  <c r="A288" i="3"/>
  <c r="A287" i="3"/>
  <c r="A286" i="3"/>
  <c r="A285" i="3"/>
  <c r="A284" i="3"/>
  <c r="A283" i="3"/>
  <c r="A282" i="3"/>
  <c r="A281" i="3"/>
  <c r="A280" i="3"/>
  <c r="A279" i="3"/>
  <c r="A278" i="3"/>
  <c r="A277" i="3"/>
  <c r="A276" i="3"/>
  <c r="A275" i="3"/>
  <c r="A274" i="3"/>
  <c r="A273" i="3"/>
  <c r="A272"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7" i="3"/>
  <c r="I14" i="3"/>
  <c r="H14" i="3"/>
  <c r="G14" i="3"/>
  <c r="F14" i="3"/>
  <c r="F518" i="2"/>
  <c r="F516" i="2" s="1"/>
  <c r="G517" i="2"/>
  <c r="G516" i="2"/>
  <c r="F515" i="2"/>
  <c r="I514" i="2"/>
  <c r="I516" i="2" s="1"/>
  <c r="H514" i="2"/>
  <c r="H516" i="2" s="1"/>
  <c r="G514" i="2"/>
  <c r="F514" i="2"/>
  <c r="I14" i="2"/>
  <c r="I517" i="2" s="1"/>
  <c r="I518" i="2" s="1"/>
  <c r="H14" i="2"/>
  <c r="H517" i="2" s="1"/>
  <c r="H518" i="2" s="1"/>
  <c r="G14" i="2"/>
  <c r="F14" i="2"/>
  <c r="I528" i="2"/>
  <c r="I522" i="2"/>
  <c r="I523" i="2"/>
  <c r="I524" i="2"/>
  <c r="I525" i="2"/>
  <c r="I526" i="2"/>
  <c r="I527" i="2"/>
  <c r="I521" i="2"/>
  <c r="H517" i="3" l="1"/>
  <c r="H518" i="3" s="1"/>
  <c r="I529" i="3"/>
  <c r="G517" i="3"/>
  <c r="I517" i="3"/>
  <c r="I518" i="3" s="1"/>
  <c r="F516" i="3"/>
  <c r="F517" i="3" s="1"/>
  <c r="F517" i="2"/>
  <c r="A138" i="2" l="1"/>
  <c r="A139" i="2"/>
  <c r="A140" i="2"/>
  <c r="A141" i="2"/>
  <c r="A142" i="2"/>
  <c r="A143" i="2"/>
  <c r="A144" i="2"/>
  <c r="A145" i="2"/>
  <c r="A146" i="2"/>
  <c r="A513" i="2" l="1"/>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17" i="2"/>
  <c r="I52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永沼 大仁</author>
  </authors>
  <commentList>
    <comment ref="H1" authorId="0" shapeId="0" xr:uid="{D90FB3AA-0CFA-4550-B511-D7E57C8BDDF8}">
      <text>
        <r>
          <rPr>
            <sz val="14"/>
            <color indexed="81"/>
            <rFont val="MS P ゴシック"/>
            <family val="3"/>
            <charset val="128"/>
          </rPr>
          <t>黄色で塗りつぶされているセルは原則入力してください。</t>
        </r>
      </text>
    </comment>
    <comment ref="H5" authorId="0" shapeId="0" xr:uid="{BED4C4D9-C0FE-42A9-86FF-937FBEA12E7C}">
      <text>
        <r>
          <rPr>
            <sz val="14"/>
            <color indexed="81"/>
            <rFont val="MS P ゴシック"/>
            <family val="3"/>
            <charset val="128"/>
          </rPr>
          <t>利用者から徴収している利用料がある場合は当該年度の総額を入力してください。
（していない場合は０円と入力してください。）</t>
        </r>
      </text>
    </comment>
    <comment ref="H7" authorId="0" shapeId="0" xr:uid="{13A88A2B-33BD-454D-93C1-4F0E4B3DDE2E}">
      <text>
        <r>
          <rPr>
            <sz val="14"/>
            <color indexed="81"/>
            <rFont val="MS P ゴシック"/>
            <family val="3"/>
            <charset val="128"/>
          </rPr>
          <t>４月～９月までの活動回数を入力してください。
（自然災害等で休止した活動は除いてください。）</t>
        </r>
      </text>
    </comment>
    <comment ref="H8" authorId="0" shapeId="0" xr:uid="{BE295A1B-08EA-4E07-9B8B-ADB5339F608D}">
      <text>
        <r>
          <rPr>
            <sz val="14"/>
            <color indexed="81"/>
            <rFont val="MS P ゴシック"/>
            <family val="3"/>
            <charset val="128"/>
          </rPr>
          <t>実施した活動のうち、代表・コーデイネーターを除く参加人数が５名以下の活動の回数を入力してください。（ない場合は０回と入力してください。）</t>
        </r>
      </text>
    </comment>
    <comment ref="H9" authorId="0" shapeId="0" xr:uid="{1EE72346-60AA-49B4-AE83-2500C84AD9E2}">
      <text>
        <r>
          <rPr>
            <sz val="14"/>
            <color indexed="81"/>
            <rFont val="MS P ゴシック"/>
            <family val="3"/>
            <charset val="128"/>
          </rPr>
          <t>申請している加算、経費に〇か×を選択してください。
（補助金収入額が自動入力されます。）</t>
        </r>
      </text>
    </comment>
    <comment ref="I14" authorId="0" shapeId="0" xr:uid="{74A9EEC2-2D73-4B5F-8A02-B2247E050111}">
      <text>
        <r>
          <rPr>
            <sz val="14"/>
            <color indexed="81"/>
            <rFont val="MS P ゴシック"/>
            <family val="3"/>
            <charset val="128"/>
          </rPr>
          <t>自動入力されるため入力不要です。</t>
        </r>
      </text>
    </comment>
    <comment ref="K29" authorId="0" shapeId="0" xr:uid="{3C871B81-95AB-4E27-8FFB-0F4F2E22B383}">
      <text>
        <r>
          <rPr>
            <sz val="14"/>
            <color indexed="81"/>
            <rFont val="MS P ゴシック"/>
            <family val="3"/>
            <charset val="128"/>
          </rPr>
          <t>活動で使用した経費を入力してください。
日付：経費を使用した日を入力
科目：科目例をもとに選択
内容：主に購入・使用した内容
（科目でその他を選択した場合は必ず記入してください）
補助金の使用方法、使用可否の判断で困った場合は「つながるサロン運営マニュアル」を確認のうえ、それでも判断が難しい場合はご相談ください。</t>
        </r>
      </text>
    </comment>
    <comment ref="I518" authorId="0" shapeId="0" xr:uid="{8C7EE127-9FAF-4BAE-94E5-C3BE3ACD97D7}">
      <text>
        <r>
          <rPr>
            <sz val="14"/>
            <color indexed="81"/>
            <rFont val="MS P ゴシック"/>
            <family val="3"/>
            <charset val="128"/>
          </rPr>
          <t>自動入力されるため入力不要です。</t>
        </r>
      </text>
    </comment>
    <comment ref="I529" authorId="0" shapeId="0" xr:uid="{455210F8-94AE-404A-9847-B2A4164CB59F}">
      <text>
        <r>
          <rPr>
            <sz val="14"/>
            <color indexed="81"/>
            <rFont val="MS P ゴシック"/>
            <family val="3"/>
            <charset val="128"/>
          </rPr>
          <t>自動入力されるため入力不要です。</t>
        </r>
      </text>
    </comment>
  </commentList>
</comments>
</file>

<file path=xl/sharedStrings.xml><?xml version="1.0" encoding="utf-8"?>
<sst xmlns="http://schemas.openxmlformats.org/spreadsheetml/2006/main" count="211" uniqueCount="65">
  <si>
    <t>科目</t>
    <rPh sb="0" eb="2">
      <t>カモク</t>
    </rPh>
    <phoneticPr fontId="2"/>
  </si>
  <si>
    <t>No.</t>
    <phoneticPr fontId="2"/>
  </si>
  <si>
    <t>日 付</t>
    <rPh sb="0" eb="1">
      <t>ヒ</t>
    </rPh>
    <rPh sb="2" eb="3">
      <t>ツキ</t>
    </rPh>
    <phoneticPr fontId="2"/>
  </si>
  <si>
    <t>科  目</t>
    <rPh sb="0" eb="1">
      <t>カ</t>
    </rPh>
    <rPh sb="3" eb="4">
      <t>メ</t>
    </rPh>
    <phoneticPr fontId="2"/>
  </si>
  <si>
    <t>内  容</t>
    <rPh sb="0" eb="1">
      <t>ウチ</t>
    </rPh>
    <rPh sb="3" eb="4">
      <t>カタチ</t>
    </rPh>
    <phoneticPr fontId="2"/>
  </si>
  <si>
    <t>備  考</t>
    <rPh sb="0" eb="1">
      <t>ビ</t>
    </rPh>
    <rPh sb="3" eb="4">
      <t>コウ</t>
    </rPh>
    <phoneticPr fontId="2"/>
  </si>
  <si>
    <t>例</t>
    <rPh sb="0" eb="1">
      <t>レイ</t>
    </rPh>
    <phoneticPr fontId="2"/>
  </si>
  <si>
    <t>合計金額</t>
    <rPh sb="0" eb="4">
      <t>ゴウケイキンガク</t>
    </rPh>
    <phoneticPr fontId="2"/>
  </si>
  <si>
    <t>消毒・文房具など活動で必要な消耗品にかかる費用</t>
    <rPh sb="0" eb="2">
      <t>ショウドク</t>
    </rPh>
    <rPh sb="3" eb="6">
      <t>ブンボウグ</t>
    </rPh>
    <rPh sb="8" eb="10">
      <t>カツドウ</t>
    </rPh>
    <rPh sb="11" eb="13">
      <t>ヒツヨウ</t>
    </rPh>
    <rPh sb="14" eb="17">
      <t>ショウモウヒン</t>
    </rPh>
    <rPh sb="21" eb="23">
      <t>ヒヨウ</t>
    </rPh>
    <phoneticPr fontId="2"/>
  </si>
  <si>
    <t>会場を借用する際にかかる使用料金</t>
    <rPh sb="0" eb="2">
      <t>カイジョウ</t>
    </rPh>
    <rPh sb="3" eb="5">
      <t>シャクヨウ</t>
    </rPh>
    <rPh sb="7" eb="8">
      <t>サイ</t>
    </rPh>
    <rPh sb="12" eb="16">
      <t>シヨウリョウキン</t>
    </rPh>
    <phoneticPr fontId="2"/>
  </si>
  <si>
    <t>コピーや印刷にかかる費用</t>
    <rPh sb="4" eb="6">
      <t>インサツ</t>
    </rPh>
    <rPh sb="10" eb="12">
      <t>ヒヨウ</t>
    </rPh>
    <phoneticPr fontId="2"/>
  </si>
  <si>
    <t>外部講師への謝礼</t>
    <rPh sb="0" eb="4">
      <t>ガイブコウシ</t>
    </rPh>
    <rPh sb="6" eb="8">
      <t>シャレイ</t>
    </rPh>
    <phoneticPr fontId="2"/>
  </si>
  <si>
    <t>団体独自で保険に加入する際にかかる保険料</t>
    <rPh sb="0" eb="2">
      <t>ダンタイ</t>
    </rPh>
    <rPh sb="2" eb="4">
      <t>ドクジ</t>
    </rPh>
    <rPh sb="5" eb="7">
      <t>ホケン</t>
    </rPh>
    <rPh sb="8" eb="10">
      <t>カニュウ</t>
    </rPh>
    <rPh sb="12" eb="13">
      <t>サイ</t>
    </rPh>
    <rPh sb="17" eb="19">
      <t>ホケン</t>
    </rPh>
    <rPh sb="19" eb="20">
      <t>リョウ</t>
    </rPh>
    <phoneticPr fontId="2"/>
  </si>
  <si>
    <t>その他区が認める費用</t>
    <rPh sb="2" eb="3">
      <t>タ</t>
    </rPh>
    <rPh sb="3" eb="4">
      <t>ク</t>
    </rPh>
    <rPh sb="5" eb="6">
      <t>ミト</t>
    </rPh>
    <rPh sb="8" eb="10">
      <t>ヒヨウ</t>
    </rPh>
    <phoneticPr fontId="2"/>
  </si>
  <si>
    <t>参加者の見守りや事務手続き等に対する対価としての謝礼</t>
    <rPh sb="0" eb="3">
      <t>サンカシャ</t>
    </rPh>
    <rPh sb="4" eb="6">
      <t>ミマモ</t>
    </rPh>
    <rPh sb="8" eb="10">
      <t>ジム</t>
    </rPh>
    <rPh sb="10" eb="12">
      <t>テツヅ</t>
    </rPh>
    <rPh sb="13" eb="14">
      <t>トウ</t>
    </rPh>
    <rPh sb="15" eb="16">
      <t>タイ</t>
    </rPh>
    <rPh sb="18" eb="20">
      <t>タイカ</t>
    </rPh>
    <rPh sb="24" eb="26">
      <t>シャレイ</t>
    </rPh>
    <phoneticPr fontId="2"/>
  </si>
  <si>
    <t>折り紙や毛糸等の作品の制作にかかる材料費</t>
    <rPh sb="0" eb="1">
      <t>オ</t>
    </rPh>
    <rPh sb="2" eb="3">
      <t>ガミ</t>
    </rPh>
    <rPh sb="4" eb="6">
      <t>ケイト</t>
    </rPh>
    <rPh sb="6" eb="7">
      <t>トウ</t>
    </rPh>
    <rPh sb="8" eb="10">
      <t>サクヒン</t>
    </rPh>
    <rPh sb="11" eb="13">
      <t>セイサク</t>
    </rPh>
    <rPh sb="17" eb="19">
      <t>ザイリョウ</t>
    </rPh>
    <rPh sb="19" eb="20">
      <t>ヒ</t>
    </rPh>
    <phoneticPr fontId="2"/>
  </si>
  <si>
    <t>つながるサロン　収支報告書</t>
    <rPh sb="8" eb="10">
      <t>シュウシ</t>
    </rPh>
    <rPh sb="10" eb="13">
      <t>ホウコクショ</t>
    </rPh>
    <phoneticPr fontId="2"/>
  </si>
  <si>
    <t>【支出】材料費</t>
    <rPh sb="1" eb="3">
      <t>シシュツ</t>
    </rPh>
    <rPh sb="4" eb="7">
      <t>ザイリョウヒ</t>
    </rPh>
    <phoneticPr fontId="2"/>
  </si>
  <si>
    <t>【支出】消耗品費</t>
    <rPh sb="1" eb="3">
      <t>シシュツ</t>
    </rPh>
    <rPh sb="4" eb="8">
      <t>ショウモウヒンヒ</t>
    </rPh>
    <phoneticPr fontId="2"/>
  </si>
  <si>
    <t>【支出】会場使用料</t>
    <rPh sb="1" eb="3">
      <t>シシュツ</t>
    </rPh>
    <rPh sb="4" eb="9">
      <t>カイジョウシヨウリョウ</t>
    </rPh>
    <phoneticPr fontId="2"/>
  </si>
  <si>
    <t>【支出】印刷製本費</t>
    <rPh sb="1" eb="3">
      <t>シシュツ</t>
    </rPh>
    <rPh sb="4" eb="9">
      <t>インサツセイホンヒ</t>
    </rPh>
    <phoneticPr fontId="2"/>
  </si>
  <si>
    <t>【支出】講師謝礼</t>
    <rPh sb="1" eb="3">
      <t>シシュツ</t>
    </rPh>
    <rPh sb="4" eb="8">
      <t>コウシシャレイ</t>
    </rPh>
    <phoneticPr fontId="2"/>
  </si>
  <si>
    <t>【支出】コーディネーター謝礼</t>
    <rPh sb="1" eb="3">
      <t>シシュツ</t>
    </rPh>
    <rPh sb="12" eb="14">
      <t>シャレイ</t>
    </rPh>
    <phoneticPr fontId="2"/>
  </si>
  <si>
    <t>【支出】保険料</t>
    <rPh sb="1" eb="3">
      <t>シシュツ</t>
    </rPh>
    <rPh sb="4" eb="7">
      <t>ホケンリョウ</t>
    </rPh>
    <phoneticPr fontId="2"/>
  </si>
  <si>
    <t>【支出】その他</t>
    <rPh sb="1" eb="3">
      <t>シシュツ</t>
    </rPh>
    <rPh sb="6" eb="7">
      <t>タ</t>
    </rPh>
    <phoneticPr fontId="2"/>
  </si>
  <si>
    <t>イベント経費</t>
    <rPh sb="4" eb="6">
      <t>ケイヒ</t>
    </rPh>
    <phoneticPr fontId="2"/>
  </si>
  <si>
    <t>運営費</t>
    <rPh sb="0" eb="3">
      <t>ウンエイヒ</t>
    </rPh>
    <phoneticPr fontId="2"/>
  </si>
  <si>
    <t>立ち上げ経費</t>
    <rPh sb="0" eb="1">
      <t>タ</t>
    </rPh>
    <rPh sb="2" eb="3">
      <t>ア</t>
    </rPh>
    <rPh sb="4" eb="6">
      <t>ケイヒ</t>
    </rPh>
    <phoneticPr fontId="2"/>
  </si>
  <si>
    <t>補助金収入額</t>
    <rPh sb="0" eb="3">
      <t>ホジョキン</t>
    </rPh>
    <rPh sb="3" eb="6">
      <t>シュウニュウガク</t>
    </rPh>
    <phoneticPr fontId="2"/>
  </si>
  <si>
    <t>支出額合計</t>
    <rPh sb="0" eb="2">
      <t>シシュツ</t>
    </rPh>
    <rPh sb="2" eb="3">
      <t>ガク</t>
    </rPh>
    <rPh sb="3" eb="5">
      <t>ゴウケイ</t>
    </rPh>
    <phoneticPr fontId="2"/>
  </si>
  <si>
    <t>残額</t>
    <rPh sb="0" eb="2">
      <t>ザンガク</t>
    </rPh>
    <phoneticPr fontId="2"/>
  </si>
  <si>
    <t>サ ロ ン 名 :</t>
    <rPh sb="6" eb="7">
      <t>メイ</t>
    </rPh>
    <phoneticPr fontId="2"/>
  </si>
  <si>
    <t>　合    計</t>
    <rPh sb="1" eb="2">
      <t>ア</t>
    </rPh>
    <rPh sb="6" eb="7">
      <t>ケイ</t>
    </rPh>
    <phoneticPr fontId="2"/>
  </si>
  <si>
    <t>補助金実績</t>
    <rPh sb="0" eb="3">
      <t>ホジョキン</t>
    </rPh>
    <rPh sb="3" eb="5">
      <t>ジッセキ</t>
    </rPh>
    <phoneticPr fontId="2"/>
  </si>
  <si>
    <t>団体番号：</t>
    <rPh sb="0" eb="4">
      <t>ダンタイバンゴウ</t>
    </rPh>
    <phoneticPr fontId="2"/>
  </si>
  <si>
    <t>体操加算</t>
    <rPh sb="0" eb="4">
      <t>タイソウカサン</t>
    </rPh>
    <phoneticPr fontId="2"/>
  </si>
  <si>
    <t>体操加算</t>
    <rPh sb="0" eb="2">
      <t>タイソウ</t>
    </rPh>
    <rPh sb="2" eb="4">
      <t>カサン</t>
    </rPh>
    <phoneticPr fontId="2"/>
  </si>
  <si>
    <t>円</t>
    <rPh sb="0" eb="1">
      <t>エン</t>
    </rPh>
    <phoneticPr fontId="2"/>
  </si>
  <si>
    <t>回</t>
    <rPh sb="0" eb="1">
      <t>カイ</t>
    </rPh>
    <phoneticPr fontId="2"/>
  </si>
  <si>
    <t>運営費</t>
    <rPh sb="0" eb="3">
      <t>ウンエイヒ</t>
    </rPh>
    <phoneticPr fontId="2"/>
  </si>
  <si>
    <t>１．運営費（1回あたり）</t>
    <rPh sb="7" eb="8">
      <t>カイ</t>
    </rPh>
    <phoneticPr fontId="2"/>
  </si>
  <si>
    <t>２．利用料その他収入（累計）</t>
    <rPh sb="2" eb="5">
      <t>リヨウリョウ</t>
    </rPh>
    <rPh sb="7" eb="8">
      <t>ホカ</t>
    </rPh>
    <rPh sb="8" eb="10">
      <t>シュウニュウ</t>
    </rPh>
    <rPh sb="11" eb="13">
      <t>ルイケイ</t>
    </rPh>
    <phoneticPr fontId="2"/>
  </si>
  <si>
    <t>３．年間活動回数（補助金申請時）</t>
    <rPh sb="2" eb="4">
      <t>ネンカン</t>
    </rPh>
    <rPh sb="4" eb="6">
      <t>カツドウ</t>
    </rPh>
    <rPh sb="6" eb="8">
      <t>カイスウ</t>
    </rPh>
    <rPh sb="9" eb="12">
      <t>ホジョキン</t>
    </rPh>
    <rPh sb="12" eb="15">
      <t>シンセイジ</t>
    </rPh>
    <phoneticPr fontId="2"/>
  </si>
  <si>
    <t>４．年間活動回数（実数値）</t>
    <rPh sb="2" eb="4">
      <t>ネンカン</t>
    </rPh>
    <rPh sb="4" eb="8">
      <t>カツドウカイスウ</t>
    </rPh>
    <rPh sb="9" eb="10">
      <t>ジツ</t>
    </rPh>
    <rPh sb="10" eb="12">
      <t>スウチ</t>
    </rPh>
    <phoneticPr fontId="2"/>
  </si>
  <si>
    <t>５．参加者が5名以下の活動回数</t>
    <rPh sb="2" eb="5">
      <t>サンカシャ</t>
    </rPh>
    <rPh sb="7" eb="8">
      <t>メイ</t>
    </rPh>
    <rPh sb="8" eb="10">
      <t>イカ</t>
    </rPh>
    <rPh sb="11" eb="15">
      <t>カツドウカイスウ</t>
    </rPh>
    <phoneticPr fontId="2"/>
  </si>
  <si>
    <t>６．体操加算の申請</t>
    <rPh sb="2" eb="6">
      <t>タイソウカサン</t>
    </rPh>
    <rPh sb="7" eb="9">
      <t>シンセイ</t>
    </rPh>
    <phoneticPr fontId="2"/>
  </si>
  <si>
    <t>〇</t>
    <phoneticPr fontId="2"/>
  </si>
  <si>
    <t>×</t>
    <phoneticPr fontId="2"/>
  </si>
  <si>
    <t>７．イベント経費の申請</t>
    <rPh sb="6" eb="8">
      <t>ケイヒ</t>
    </rPh>
    <rPh sb="9" eb="11">
      <t>シンセイ</t>
    </rPh>
    <phoneticPr fontId="2"/>
  </si>
  <si>
    <t>８．新規立ち上げ経費の申請</t>
    <rPh sb="2" eb="4">
      <t>シンキ</t>
    </rPh>
    <rPh sb="4" eb="5">
      <t>タ</t>
    </rPh>
    <rPh sb="6" eb="7">
      <t>ア</t>
    </rPh>
    <rPh sb="8" eb="10">
      <t>ケイヒ</t>
    </rPh>
    <rPh sb="11" eb="13">
      <t>シンセイ</t>
    </rPh>
    <phoneticPr fontId="2"/>
  </si>
  <si>
    <t>イベント経費</t>
    <rPh sb="4" eb="6">
      <t>ケイヒ</t>
    </rPh>
    <phoneticPr fontId="2"/>
  </si>
  <si>
    <t>新規立ち上げ経費</t>
    <rPh sb="0" eb="3">
      <t>シンキタ</t>
    </rPh>
    <rPh sb="4" eb="5">
      <t>ア</t>
    </rPh>
    <rPh sb="6" eb="8">
      <t>ケイヒ</t>
    </rPh>
    <phoneticPr fontId="2"/>
  </si>
  <si>
    <t>利用料等収入額</t>
    <rPh sb="0" eb="3">
      <t>リヨウリョウ</t>
    </rPh>
    <rPh sb="3" eb="4">
      <t>ナド</t>
    </rPh>
    <rPh sb="4" eb="6">
      <t>シュウニュウ</t>
    </rPh>
    <rPh sb="6" eb="7">
      <t>ガク</t>
    </rPh>
    <phoneticPr fontId="2"/>
  </si>
  <si>
    <t>ななまるサロン</t>
    <phoneticPr fontId="2"/>
  </si>
  <si>
    <t>返金予定額</t>
    <rPh sb="0" eb="2">
      <t>ヘンキン</t>
    </rPh>
    <rPh sb="2" eb="4">
      <t>ヨテイ</t>
    </rPh>
    <rPh sb="4" eb="5">
      <t>ガク</t>
    </rPh>
    <phoneticPr fontId="2"/>
  </si>
  <si>
    <t>〇</t>
  </si>
  <si>
    <t>×</t>
  </si>
  <si>
    <t>折り紙</t>
    <rPh sb="0" eb="1">
      <t>オ</t>
    </rPh>
    <rPh sb="2" eb="3">
      <t>ガミ</t>
    </rPh>
    <phoneticPr fontId="2"/>
  </si>
  <si>
    <t>文房具</t>
    <rPh sb="0" eb="3">
      <t>ブンボウグ</t>
    </rPh>
    <phoneticPr fontId="2"/>
  </si>
  <si>
    <t>体操講師○○氏</t>
    <rPh sb="0" eb="4">
      <t>タイソウコウシ</t>
    </rPh>
    <rPh sb="6" eb="7">
      <t>シ</t>
    </rPh>
    <phoneticPr fontId="2"/>
  </si>
  <si>
    <t>白黒コピー50枚</t>
    <rPh sb="0" eb="2">
      <t>シロクロ</t>
    </rPh>
    <rPh sb="7" eb="8">
      <t>マイ</t>
    </rPh>
    <phoneticPr fontId="2"/>
  </si>
  <si>
    <t>毛糸、和紙</t>
    <rPh sb="0" eb="2">
      <t>ケイト</t>
    </rPh>
    <rPh sb="3" eb="5">
      <t>ワシ</t>
    </rPh>
    <phoneticPr fontId="2"/>
  </si>
  <si>
    <t>栄養講師○○氏</t>
    <rPh sb="0" eb="2">
      <t>エイヨウ</t>
    </rPh>
    <rPh sb="2" eb="4">
      <t>コウシ</t>
    </rPh>
    <rPh sb="6" eb="7">
      <t>シ</t>
    </rPh>
    <phoneticPr fontId="2"/>
  </si>
  <si>
    <t>口腔講師○○氏</t>
    <rPh sb="0" eb="2">
      <t>コウクウ</t>
    </rPh>
    <rPh sb="2" eb="4">
      <t>コウシ</t>
    </rPh>
    <rPh sb="6" eb="7">
      <t>シ</t>
    </rPh>
    <phoneticPr fontId="2"/>
  </si>
  <si>
    <t>9月分実施</t>
    <rPh sb="1" eb="2">
      <t>ガツ</t>
    </rPh>
    <rPh sb="2" eb="3">
      <t>ブン</t>
    </rPh>
    <rPh sb="3" eb="5">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</si>
</sst>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b/>
      <sz val="16"/>
      <color rgb="FFFF0000"/>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11"/>
      <color rgb="FFFF0000"/>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6"/>
      <color theme="1"/>
      <name val="游ゴシック"/>
      <family val="3"/>
      <charset val="128"/>
      <scheme val="minor"/>
    </font>
    <font>
      <sz val="14"/>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4"/>
      <color rgb="FFFF0000"/>
      <name val="游ゴシック"/>
      <family val="2"/>
      <charset val="128"/>
      <scheme val="minor"/>
    </font>
    <font>
      <sz val="14"/>
      <color rgb="FFFF0000"/>
      <name val="游ゴシック"/>
      <family val="3"/>
      <charset val="128"/>
      <scheme val="minor"/>
    </font>
    <font>
      <sz val="14"/>
      <color indexed="81"/>
      <name val="MS P ゴシック"/>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CCFF"/>
        <bgColor indexed="64"/>
      </patternFill>
    </fill>
    <fill>
      <patternFill patternType="solid">
        <fgColor theme="1" tint="0.14999847407452621"/>
        <bgColor indexed="64"/>
      </patternFill>
    </fill>
    <fill>
      <patternFill patternType="solid">
        <fgColor theme="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diagonal/>
    </border>
    <border>
      <left/>
      <right/>
      <top style="double">
        <color indexed="64"/>
      </top>
      <bottom style="double">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diagonal/>
    </border>
    <border>
      <left/>
      <right style="thin">
        <color indexed="64"/>
      </right>
      <top style="thin">
        <color indexed="64"/>
      </top>
      <bottom/>
      <diagonal/>
    </border>
    <border>
      <left/>
      <right/>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0">
    <xf numFmtId="0" fontId="0" fillId="0" borderId="0" xfId="0">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center" vertical="center"/>
    </xf>
    <xf numFmtId="0" fontId="0" fillId="0" borderId="0" xfId="0" applyBorder="1" applyAlignment="1">
      <alignment horizontal="center" vertical="center"/>
    </xf>
    <xf numFmtId="0" fontId="5" fillId="0" borderId="1" xfId="0" applyFont="1" applyBorder="1">
      <alignment vertical="center"/>
    </xf>
    <xf numFmtId="0" fontId="6" fillId="0" borderId="1" xfId="0" applyFont="1" applyBorder="1">
      <alignment vertical="center"/>
    </xf>
    <xf numFmtId="0" fontId="7" fillId="0" borderId="0" xfId="0" applyFont="1" applyAlignment="1">
      <alignment horizontal="left" vertical="center"/>
    </xf>
    <xf numFmtId="0" fontId="0" fillId="0" borderId="7" xfId="0" applyBorder="1" applyAlignment="1">
      <alignment horizontal="center" vertical="center"/>
    </xf>
    <xf numFmtId="0" fontId="0" fillId="0" borderId="2" xfId="0" applyBorder="1" applyAlignment="1">
      <alignment horizontal="center" vertical="center"/>
    </xf>
    <xf numFmtId="0" fontId="7" fillId="0" borderId="0" xfId="0" applyFont="1">
      <alignment vertical="center"/>
    </xf>
    <xf numFmtId="38" fontId="4" fillId="0" borderId="7" xfId="1" applyFont="1" applyFill="1" applyBorder="1" applyAlignment="1">
      <alignment vertical="center"/>
    </xf>
    <xf numFmtId="0" fontId="0" fillId="0" borderId="0" xfId="0" applyFill="1" applyBorder="1" applyAlignment="1">
      <alignment vertical="center"/>
    </xf>
    <xf numFmtId="0" fontId="4" fillId="0" borderId="0" xfId="0" applyFont="1" applyFill="1" applyBorder="1" applyAlignment="1">
      <alignment horizontal="center" vertical="center"/>
    </xf>
    <xf numFmtId="38" fontId="4" fillId="0" borderId="0" xfId="1" applyFont="1" applyFill="1" applyBorder="1" applyAlignment="1">
      <alignment vertical="center"/>
    </xf>
    <xf numFmtId="38" fontId="4" fillId="0" borderId="8" xfId="1" applyFont="1" applyFill="1" applyBorder="1" applyAlignment="1">
      <alignment vertical="center"/>
    </xf>
    <xf numFmtId="38" fontId="3" fillId="0" borderId="0" xfId="1" applyFont="1" applyFill="1" applyBorder="1" applyAlignment="1">
      <alignment vertical="center"/>
    </xf>
    <xf numFmtId="38" fontId="0" fillId="0" borderId="0" xfId="1" applyFont="1">
      <alignment vertical="center"/>
    </xf>
    <xf numFmtId="38" fontId="0" fillId="4" borderId="10" xfId="1" applyFont="1" applyFill="1" applyBorder="1" applyAlignment="1">
      <alignment horizontal="center" vertical="center"/>
    </xf>
    <xf numFmtId="38" fontId="0" fillId="3" borderId="10" xfId="1" applyFont="1" applyFill="1" applyBorder="1" applyAlignment="1">
      <alignment horizontal="center" vertical="center"/>
    </xf>
    <xf numFmtId="38" fontId="0" fillId="2" borderId="1" xfId="1" applyFont="1" applyFill="1" applyBorder="1" applyAlignment="1">
      <alignment horizontal="center" vertical="center"/>
    </xf>
    <xf numFmtId="0" fontId="10" fillId="0" borderId="0" xfId="0" applyFont="1">
      <alignment vertical="center"/>
    </xf>
    <xf numFmtId="0" fontId="0" fillId="0" borderId="0" xfId="0" applyAlignment="1">
      <alignment horizontal="left" vertical="center"/>
    </xf>
    <xf numFmtId="38" fontId="4" fillId="6" borderId="7" xfId="1" applyFont="1" applyFill="1" applyBorder="1" applyAlignment="1">
      <alignment vertical="center"/>
    </xf>
    <xf numFmtId="56" fontId="0" fillId="0" borderId="4" xfId="0" applyNumberFormat="1" applyBorder="1" applyAlignment="1" applyProtection="1">
      <alignment horizontal="center" vertical="center"/>
      <protection locked="0"/>
    </xf>
    <xf numFmtId="0" fontId="0" fillId="0" borderId="4" xfId="0" applyBorder="1" applyProtection="1">
      <alignment vertical="center"/>
      <protection locked="0"/>
    </xf>
    <xf numFmtId="38" fontId="0" fillId="4" borderId="4" xfId="1" applyFont="1" applyFill="1" applyBorder="1" applyProtection="1">
      <alignment vertical="center"/>
      <protection locked="0"/>
    </xf>
    <xf numFmtId="38" fontId="0" fillId="3" borderId="4" xfId="1" applyFont="1" applyFill="1" applyBorder="1" applyProtection="1">
      <alignment vertical="center"/>
      <protection locked="0"/>
    </xf>
    <xf numFmtId="56" fontId="0" fillId="0" borderId="1" xfId="0" applyNumberFormat="1" applyBorder="1" applyAlignment="1" applyProtection="1">
      <alignment horizontal="center" vertical="center"/>
      <protection locked="0"/>
    </xf>
    <xf numFmtId="0" fontId="0" fillId="0" borderId="1" xfId="0" applyBorder="1" applyProtection="1">
      <alignment vertical="center"/>
      <protection locked="0"/>
    </xf>
    <xf numFmtId="0" fontId="0" fillId="0" borderId="1" xfId="0" applyBorder="1" applyAlignment="1" applyProtection="1">
      <alignment horizontal="center" vertical="center"/>
      <protection locked="0"/>
    </xf>
    <xf numFmtId="38" fontId="3" fillId="0" borderId="8" xfId="1" applyFont="1" applyBorder="1" applyProtection="1">
      <alignment vertical="center"/>
      <protection locked="0"/>
    </xf>
    <xf numFmtId="38" fontId="0" fillId="0" borderId="0" xfId="1" applyFont="1" applyBorder="1">
      <alignment vertical="center"/>
    </xf>
    <xf numFmtId="38" fontId="0" fillId="0" borderId="2" xfId="1" applyFont="1" applyBorder="1" applyAlignment="1">
      <alignment horizontal="center" vertical="center"/>
    </xf>
    <xf numFmtId="0" fontId="0" fillId="0" borderId="0" xfId="0" applyAlignment="1">
      <alignment horizontal="left" vertical="center"/>
    </xf>
    <xf numFmtId="38" fontId="0" fillId="0" borderId="0" xfId="1" applyFont="1" applyBorder="1" applyAlignment="1" applyProtection="1">
      <alignment vertical="center"/>
      <protection locked="0"/>
    </xf>
    <xf numFmtId="38" fontId="11" fillId="0" borderId="26" xfId="1" applyFont="1" applyBorder="1">
      <alignment vertical="center"/>
    </xf>
    <xf numFmtId="38" fontId="11" fillId="0" borderId="25" xfId="1" applyFont="1" applyBorder="1">
      <alignment vertical="center"/>
    </xf>
    <xf numFmtId="0" fontId="3" fillId="0" borderId="0" xfId="0" applyFont="1" applyFill="1" applyBorder="1" applyAlignment="1" applyProtection="1">
      <alignment vertical="center"/>
      <protection locked="0"/>
    </xf>
    <xf numFmtId="38" fontId="3" fillId="0" borderId="0" xfId="1" applyFont="1" applyFill="1" applyBorder="1" applyAlignment="1" applyProtection="1">
      <alignment vertical="center"/>
      <protection locked="0"/>
    </xf>
    <xf numFmtId="38" fontId="4" fillId="0" borderId="8" xfId="1" applyFont="1" applyFill="1" applyBorder="1" applyAlignment="1">
      <alignment horizontal="right" vertical="center"/>
    </xf>
    <xf numFmtId="0" fontId="11" fillId="0" borderId="8" xfId="0" applyFont="1" applyFill="1" applyBorder="1" applyAlignment="1">
      <alignment horizontal="center" vertical="center"/>
    </xf>
    <xf numFmtId="0" fontId="11" fillId="0" borderId="7" xfId="0" applyFont="1" applyFill="1" applyBorder="1" applyAlignment="1">
      <alignment horizontal="center" vertical="center"/>
    </xf>
    <xf numFmtId="0" fontId="0" fillId="0" borderId="0" xfId="0" applyFill="1" applyBorder="1">
      <alignment vertical="center"/>
    </xf>
    <xf numFmtId="38" fontId="3" fillId="0" borderId="0" xfId="0" applyNumberFormat="1" applyFont="1" applyFill="1" applyBorder="1" applyAlignment="1">
      <alignment vertical="center"/>
    </xf>
    <xf numFmtId="0" fontId="3" fillId="0" borderId="0" xfId="0" applyFont="1" applyFill="1" applyBorder="1" applyAlignment="1">
      <alignment vertical="center"/>
    </xf>
    <xf numFmtId="38" fontId="4" fillId="7" borderId="8" xfId="1" applyFont="1" applyFill="1" applyBorder="1" applyAlignment="1">
      <alignment horizontal="right" vertical="center"/>
    </xf>
    <xf numFmtId="0" fontId="0" fillId="0" borderId="5" xfId="0" applyBorder="1" applyProtection="1">
      <alignment vertical="center"/>
      <protection locked="0"/>
    </xf>
    <xf numFmtId="0" fontId="0" fillId="0" borderId="27" xfId="0" applyBorder="1" applyProtection="1">
      <alignment vertical="center"/>
      <protection locked="0"/>
    </xf>
    <xf numFmtId="0" fontId="0" fillId="0" borderId="29" xfId="0" applyBorder="1" applyProtection="1">
      <alignment vertical="center"/>
      <protection locked="0"/>
    </xf>
    <xf numFmtId="56" fontId="12" fillId="0" borderId="4" xfId="0" applyNumberFormat="1" applyFont="1" applyBorder="1" applyAlignment="1" applyProtection="1">
      <alignment horizontal="center" vertical="center"/>
      <protection locked="0"/>
    </xf>
    <xf numFmtId="0" fontId="13" fillId="0" borderId="4" xfId="0" applyFont="1" applyBorder="1" applyProtection="1">
      <alignment vertical="center"/>
      <protection locked="0"/>
    </xf>
    <xf numFmtId="38" fontId="13" fillId="4" borderId="4" xfId="1" applyFont="1" applyFill="1" applyBorder="1" applyProtection="1">
      <alignment vertical="center"/>
      <protection locked="0"/>
    </xf>
    <xf numFmtId="38" fontId="13" fillId="3" borderId="4" xfId="1" applyFont="1" applyFill="1" applyBorder="1" applyProtection="1">
      <alignment vertical="center"/>
      <protection locked="0"/>
    </xf>
    <xf numFmtId="56" fontId="13" fillId="0" borderId="1" xfId="0" applyNumberFormat="1" applyFont="1" applyBorder="1" applyAlignment="1" applyProtection="1">
      <alignment horizontal="center" vertical="center"/>
      <protection locked="0"/>
    </xf>
    <xf numFmtId="0" fontId="13" fillId="0" borderId="1" xfId="0" applyFont="1" applyBorder="1" applyProtection="1">
      <alignment vertical="center"/>
      <protection locked="0"/>
    </xf>
    <xf numFmtId="0" fontId="13" fillId="0" borderId="27" xfId="0" applyFont="1" applyBorder="1" applyAlignment="1" applyProtection="1">
      <alignment horizontal="left" vertical="center"/>
      <protection locked="0"/>
    </xf>
    <xf numFmtId="0" fontId="13" fillId="0" borderId="9" xfId="0" applyFont="1" applyBorder="1" applyAlignment="1" applyProtection="1">
      <alignment horizontal="left" vertical="center"/>
      <protection locked="0"/>
    </xf>
    <xf numFmtId="0" fontId="0" fillId="2" borderId="12" xfId="0" applyFill="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0" fillId="0" borderId="32" xfId="0" applyFill="1" applyBorder="1" applyAlignment="1">
      <alignment horizontal="center" vertical="center"/>
    </xf>
    <xf numFmtId="0" fontId="0" fillId="0" borderId="20" xfId="0" applyFill="1" applyBorder="1" applyAlignment="1">
      <alignment horizontal="center" vertical="center"/>
    </xf>
    <xf numFmtId="0" fontId="0" fillId="2" borderId="13" xfId="0" applyFill="1" applyBorder="1" applyAlignment="1">
      <alignment horizontal="center" vertical="center"/>
    </xf>
    <xf numFmtId="38" fontId="3" fillId="0" borderId="1" xfId="1" applyFont="1" applyBorder="1" applyAlignment="1">
      <alignment horizontal="center" vertical="center"/>
    </xf>
    <xf numFmtId="38" fontId="3" fillId="0" borderId="15" xfId="1" applyFont="1" applyBorder="1" applyAlignment="1">
      <alignment horizontal="center" vertical="center"/>
    </xf>
    <xf numFmtId="38" fontId="3" fillId="0" borderId="34" xfId="0" applyNumberFormat="1" applyFont="1" applyFill="1" applyBorder="1" applyAlignment="1">
      <alignment horizontal="center" vertical="center"/>
    </xf>
    <xf numFmtId="38" fontId="3" fillId="0" borderId="33" xfId="0" applyNumberFormat="1" applyFont="1" applyFill="1" applyBorder="1" applyAlignment="1">
      <alignment horizontal="center" vertical="center"/>
    </xf>
    <xf numFmtId="0" fontId="0" fillId="0" borderId="16" xfId="0" applyFill="1" applyBorder="1" applyAlignment="1">
      <alignment horizontal="left" vertical="center"/>
    </xf>
    <xf numFmtId="0" fontId="0" fillId="0" borderId="17" xfId="0" applyFill="1" applyBorder="1" applyAlignment="1">
      <alignment horizontal="left" vertical="center"/>
    </xf>
    <xf numFmtId="0" fontId="0" fillId="0" borderId="18" xfId="0" applyFill="1" applyBorder="1" applyAlignment="1">
      <alignment horizontal="left" vertical="center"/>
    </xf>
    <xf numFmtId="0" fontId="0" fillId="0" borderId="14" xfId="0" applyFill="1" applyBorder="1" applyAlignment="1">
      <alignment horizontal="left" vertical="center"/>
    </xf>
    <xf numFmtId="0" fontId="0" fillId="0" borderId="6" xfId="0" applyFill="1" applyBorder="1" applyAlignment="1">
      <alignment horizontal="left" vertical="center"/>
    </xf>
    <xf numFmtId="0" fontId="0" fillId="0" borderId="9" xfId="0" applyFill="1" applyBorder="1" applyAlignment="1">
      <alignment horizontal="left" vertical="center"/>
    </xf>
    <xf numFmtId="0" fontId="0" fillId="2" borderId="11" xfId="0" applyFill="1" applyBorder="1" applyAlignment="1">
      <alignment horizontal="center" vertical="center"/>
    </xf>
    <xf numFmtId="0" fontId="10" fillId="0" borderId="0" xfId="0" applyFont="1" applyAlignment="1">
      <alignment horizontal="center" vertical="center"/>
    </xf>
    <xf numFmtId="0" fontId="0" fillId="0" borderId="21"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11" fillId="0" borderId="31" xfId="0" applyFont="1" applyBorder="1" applyAlignment="1">
      <alignment horizontal="left" vertical="center"/>
    </xf>
    <xf numFmtId="0" fontId="11" fillId="0" borderId="26" xfId="0" applyFont="1" applyBorder="1" applyAlignment="1">
      <alignment horizontal="left" vertical="center"/>
    </xf>
    <xf numFmtId="0" fontId="11" fillId="0" borderId="7" xfId="0" applyFont="1" applyBorder="1" applyAlignment="1">
      <alignment horizontal="left" vertical="center"/>
    </xf>
    <xf numFmtId="0" fontId="11" fillId="4" borderId="22" xfId="0" applyFont="1" applyFill="1" applyBorder="1" applyAlignment="1">
      <alignment horizontal="center" vertical="center"/>
    </xf>
    <xf numFmtId="0" fontId="11" fillId="4" borderId="23"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28" xfId="0" applyFont="1" applyFill="1" applyBorder="1" applyAlignment="1">
      <alignment horizontal="center" vertical="center"/>
    </xf>
    <xf numFmtId="0" fontId="11" fillId="4" borderId="24" xfId="0" applyFont="1" applyFill="1" applyBorder="1" applyAlignment="1">
      <alignment horizontal="center" vertical="center"/>
    </xf>
    <xf numFmtId="0" fontId="11" fillId="4" borderId="25"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26"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26" xfId="0" applyFont="1" applyFill="1" applyBorder="1" applyAlignment="1">
      <alignment horizontal="center" vertical="center"/>
    </xf>
    <xf numFmtId="0" fontId="0" fillId="0" borderId="27" xfId="0" applyBorder="1" applyAlignment="1" applyProtection="1">
      <alignment horizontal="left" vertical="center"/>
      <protection locked="0"/>
    </xf>
    <xf numFmtId="0" fontId="0" fillId="0" borderId="9" xfId="0" applyBorder="1" applyAlignment="1" applyProtection="1">
      <alignment horizontal="left" vertical="center"/>
      <protection locked="0"/>
    </xf>
    <xf numFmtId="38" fontId="3" fillId="0" borderId="7" xfId="1" applyFont="1" applyBorder="1" applyAlignment="1" applyProtection="1">
      <alignment horizontal="right" vertical="center"/>
      <protection locked="0"/>
    </xf>
    <xf numFmtId="38" fontId="3" fillId="0" borderId="31" xfId="1" applyFont="1" applyBorder="1" applyAlignment="1" applyProtection="1">
      <alignment horizontal="right" vertical="center"/>
      <protection locked="0"/>
    </xf>
    <xf numFmtId="0" fontId="0" fillId="2" borderId="27" xfId="0" applyFill="1" applyBorder="1" applyAlignment="1">
      <alignment horizontal="center" vertical="center"/>
    </xf>
    <xf numFmtId="0" fontId="0" fillId="2" borderId="9" xfId="0" applyFill="1" applyBorder="1" applyAlignment="1">
      <alignment horizontal="center" vertical="center"/>
    </xf>
    <xf numFmtId="38" fontId="3" fillId="0" borderId="7" xfId="1" applyFont="1" applyBorder="1" applyAlignment="1" applyProtection="1">
      <alignment horizontal="center" vertical="center"/>
      <protection locked="0"/>
    </xf>
    <xf numFmtId="38" fontId="3" fillId="0" borderId="31" xfId="1" applyFont="1" applyBorder="1" applyAlignment="1" applyProtection="1">
      <alignment horizontal="center" vertical="center"/>
      <protection locked="0"/>
    </xf>
    <xf numFmtId="38" fontId="3" fillId="0" borderId="26" xfId="1" applyFont="1" applyBorder="1" applyAlignment="1" applyProtection="1">
      <alignment horizontal="center" vertical="center"/>
      <protection locked="0"/>
    </xf>
    <xf numFmtId="38" fontId="3" fillId="0" borderId="24" xfId="1" applyFont="1" applyBorder="1" applyAlignment="1" applyProtection="1">
      <alignment horizontal="right" vertical="center"/>
      <protection locked="0"/>
    </xf>
    <xf numFmtId="38" fontId="3" fillId="0" borderId="30" xfId="1" applyFont="1" applyBorder="1" applyAlignment="1" applyProtection="1">
      <alignment horizontal="right" vertical="center"/>
      <protection locked="0"/>
    </xf>
    <xf numFmtId="0" fontId="11" fillId="0" borderId="19" xfId="0" applyFont="1" applyBorder="1" applyAlignment="1">
      <alignment horizontal="left" vertical="center"/>
    </xf>
    <xf numFmtId="0" fontId="11" fillId="0" borderId="0" xfId="0" applyFont="1" applyBorder="1" applyAlignment="1">
      <alignment horizontal="left" vertical="center"/>
    </xf>
    <xf numFmtId="38" fontId="4" fillId="0" borderId="31" xfId="1" applyFont="1" applyFill="1" applyBorder="1" applyAlignment="1">
      <alignment horizontal="right" vertical="center"/>
    </xf>
    <xf numFmtId="38" fontId="4" fillId="0" borderId="26" xfId="1" applyFont="1" applyFill="1" applyBorder="1" applyAlignment="1">
      <alignment horizontal="right" vertical="center"/>
    </xf>
    <xf numFmtId="38" fontId="4" fillId="6" borderId="7" xfId="1" applyFont="1" applyFill="1" applyBorder="1" applyAlignment="1">
      <alignment horizontal="right" vertical="center"/>
    </xf>
    <xf numFmtId="38" fontId="4" fillId="6" borderId="26" xfId="1" applyFont="1" applyFill="1" applyBorder="1" applyAlignment="1">
      <alignment horizontal="right" vertical="center"/>
    </xf>
    <xf numFmtId="38" fontId="4" fillId="0" borderId="7" xfId="1" applyFont="1" applyFill="1" applyBorder="1" applyAlignment="1">
      <alignment horizontal="right" vertical="center"/>
    </xf>
    <xf numFmtId="38" fontId="4" fillId="0" borderId="24" xfId="1" applyFont="1" applyFill="1" applyBorder="1" applyAlignment="1">
      <alignment horizontal="right" vertical="center"/>
    </xf>
    <xf numFmtId="38" fontId="4" fillId="0" borderId="25" xfId="1" applyFont="1" applyFill="1" applyBorder="1" applyAlignment="1">
      <alignment horizontal="right" vertical="center"/>
    </xf>
    <xf numFmtId="38" fontId="0" fillId="5" borderId="27" xfId="1" applyFont="1" applyFill="1" applyBorder="1" applyAlignment="1" applyProtection="1">
      <alignment horizontal="right" vertical="center"/>
      <protection locked="0"/>
    </xf>
    <xf numFmtId="38" fontId="0" fillId="5" borderId="9" xfId="1" applyFont="1" applyFill="1" applyBorder="1" applyAlignment="1" applyProtection="1">
      <alignment horizontal="right" vertical="center"/>
      <protection locked="0"/>
    </xf>
    <xf numFmtId="38" fontId="0" fillId="5" borderId="21" xfId="1" applyFont="1" applyFill="1" applyBorder="1" applyAlignment="1" applyProtection="1">
      <alignment horizontal="right" vertical="center"/>
      <protection locked="0"/>
    </xf>
    <xf numFmtId="38" fontId="0" fillId="5" borderId="29" xfId="1" applyFont="1" applyFill="1" applyBorder="1" applyAlignment="1" applyProtection="1">
      <alignment horizontal="right" vertical="center"/>
      <protection locked="0"/>
    </xf>
    <xf numFmtId="38" fontId="4" fillId="0" borderId="22" xfId="1" applyFont="1" applyFill="1" applyBorder="1" applyAlignment="1" applyProtection="1">
      <alignment horizontal="right" vertical="center"/>
      <protection locked="0"/>
    </xf>
    <xf numFmtId="38" fontId="4" fillId="0" borderId="23" xfId="1" applyFont="1" applyFill="1" applyBorder="1" applyAlignment="1" applyProtection="1">
      <alignment horizontal="right" vertical="center"/>
      <protection locked="0"/>
    </xf>
    <xf numFmtId="0" fontId="8" fillId="0" borderId="0" xfId="0" applyFont="1" applyAlignment="1">
      <alignment vertical="center" wrapText="1"/>
    </xf>
    <xf numFmtId="0" fontId="9" fillId="0" borderId="0" xfId="0" applyFont="1" applyAlignment="1">
      <alignment vertical="center" wrapText="1"/>
    </xf>
    <xf numFmtId="0" fontId="8" fillId="0" borderId="0" xfId="0" applyFont="1" applyFill="1" applyBorder="1" applyAlignment="1">
      <alignment horizontal="left" vertical="center"/>
    </xf>
    <xf numFmtId="0" fontId="9" fillId="0" borderId="0" xfId="0" applyFont="1" applyFill="1" applyBorder="1" applyAlignment="1">
      <alignment horizontal="left" vertical="center"/>
    </xf>
    <xf numFmtId="38" fontId="0" fillId="0" borderId="2" xfId="1" applyFont="1" applyBorder="1" applyAlignment="1" applyProtection="1">
      <alignment horizontal="center" vertical="center"/>
      <protection locked="0"/>
    </xf>
    <xf numFmtId="38" fontId="0" fillId="0" borderId="20" xfId="1" applyFont="1" applyBorder="1" applyAlignment="1" applyProtection="1">
      <alignment horizontal="center" vertical="center"/>
      <protection locked="0"/>
    </xf>
    <xf numFmtId="38" fontId="0" fillId="5" borderId="7" xfId="1" applyFont="1" applyFill="1" applyBorder="1" applyAlignment="1">
      <alignment horizontal="center" vertical="center"/>
    </xf>
    <xf numFmtId="38" fontId="0" fillId="5" borderId="26" xfId="1" applyFont="1" applyFill="1" applyBorder="1" applyAlignment="1">
      <alignment horizontal="center" vertical="center"/>
    </xf>
    <xf numFmtId="38" fontId="3" fillId="0" borderId="25" xfId="1" applyFont="1" applyBorder="1" applyAlignment="1" applyProtection="1">
      <alignment horizontal="right" vertical="center"/>
      <protection locked="0"/>
    </xf>
    <xf numFmtId="38" fontId="0" fillId="2" borderId="27" xfId="1" applyFont="1" applyFill="1" applyBorder="1" applyAlignment="1">
      <alignment horizontal="center" vertical="center"/>
    </xf>
    <xf numFmtId="38" fontId="0" fillId="2" borderId="9" xfId="1" applyFont="1" applyFill="1" applyBorder="1" applyAlignment="1">
      <alignment horizontal="center" vertical="center"/>
    </xf>
    <xf numFmtId="0" fontId="13" fillId="0" borderId="27" xfId="0" applyFont="1" applyBorder="1" applyAlignment="1" applyProtection="1">
      <alignment horizontal="left" vertical="center"/>
      <protection locked="0"/>
    </xf>
    <xf numFmtId="0" fontId="13" fillId="0" borderId="9" xfId="0" applyFont="1" applyBorder="1" applyAlignment="1" applyProtection="1">
      <alignment horizontal="left" vertical="center"/>
      <protection locked="0"/>
    </xf>
    <xf numFmtId="38" fontId="12" fillId="0" borderId="2" xfId="1" applyFont="1" applyBorder="1" applyAlignment="1" applyProtection="1">
      <alignment horizontal="center" vertical="center"/>
      <protection locked="0"/>
    </xf>
    <xf numFmtId="38" fontId="12" fillId="0" borderId="20" xfId="1" applyFont="1" applyBorder="1" applyAlignment="1" applyProtection="1">
      <alignment horizontal="center" vertical="center"/>
      <protection locked="0"/>
    </xf>
    <xf numFmtId="38" fontId="13" fillId="0" borderId="20" xfId="1" applyFont="1" applyBorder="1" applyAlignment="1" applyProtection="1">
      <alignment horizontal="center" vertical="center"/>
      <protection locked="0"/>
    </xf>
    <xf numFmtId="38" fontId="14" fillId="0" borderId="7" xfId="1" applyFont="1" applyBorder="1" applyAlignment="1" applyProtection="1">
      <alignment horizontal="right" vertical="center"/>
      <protection locked="0"/>
    </xf>
    <xf numFmtId="38" fontId="14" fillId="0" borderId="31" xfId="1" applyFont="1" applyBorder="1" applyAlignment="1" applyProtection="1">
      <alignment horizontal="right" vertical="center"/>
      <protection locked="0"/>
    </xf>
    <xf numFmtId="0" fontId="12" fillId="0" borderId="35" xfId="0" applyFont="1" applyBorder="1" applyAlignment="1" applyProtection="1">
      <alignment horizontal="left" vertical="center"/>
      <protection locked="0"/>
    </xf>
    <xf numFmtId="0" fontId="13" fillId="0" borderId="36" xfId="0" applyFont="1" applyBorder="1" applyAlignment="1" applyProtection="1">
      <alignment horizontal="left" vertical="center"/>
      <protection locked="0"/>
    </xf>
    <xf numFmtId="38" fontId="15" fillId="0" borderId="7" xfId="1" applyFont="1" applyBorder="1" applyAlignment="1" applyProtection="1">
      <alignment horizontal="center" vertical="center"/>
      <protection locked="0"/>
    </xf>
    <xf numFmtId="38" fontId="15" fillId="0" borderId="31" xfId="1" applyFont="1" applyBorder="1" applyAlignment="1" applyProtection="1">
      <alignment horizontal="center" vertical="center"/>
      <protection locked="0"/>
    </xf>
    <xf numFmtId="38" fontId="15" fillId="0" borderId="26" xfId="1" applyFont="1" applyBorder="1" applyAlignment="1" applyProtection="1">
      <alignment horizontal="center" vertical="center"/>
      <protection locked="0"/>
    </xf>
    <xf numFmtId="38" fontId="14" fillId="0" borderId="24" xfId="1" applyFont="1" applyBorder="1" applyAlignment="1" applyProtection="1">
      <alignment horizontal="right" vertical="center"/>
      <protection locked="0"/>
    </xf>
    <xf numFmtId="38" fontId="14" fillId="0" borderId="30" xfId="1" applyFont="1" applyBorder="1" applyAlignment="1" applyProtection="1">
      <alignment horizontal="right" vertical="center"/>
      <protection locked="0"/>
    </xf>
    <xf numFmtId="38" fontId="14" fillId="0" borderId="7" xfId="1" applyFont="1" applyBorder="1" applyAlignment="1" applyProtection="1">
      <alignment horizontal="center" vertical="center"/>
      <protection locked="0"/>
    </xf>
    <xf numFmtId="0" fontId="0" fillId="0" borderId="35" xfId="0" applyBorder="1" applyAlignment="1" applyProtection="1">
      <alignment horizontal="left" vertical="center"/>
      <protection locked="0"/>
    </xf>
    <xf numFmtId="0" fontId="0" fillId="0" borderId="36" xfId="0" applyBorder="1" applyAlignment="1" applyProtection="1">
      <alignment horizontal="left" vertical="center"/>
      <protection locked="0"/>
    </xf>
  </cellXfs>
  <cellStyles count="2">
    <cellStyle name="桁区切り" xfId="1" builtinId="6"/>
    <cellStyle name="標準" xfId="0" builtinId="0"/>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194596</xdr:colOff>
      <xdr:row>143</xdr:row>
      <xdr:rowOff>188851</xdr:rowOff>
    </xdr:from>
    <xdr:to>
      <xdr:col>13</xdr:col>
      <xdr:colOff>1075402</xdr:colOff>
      <xdr:row>145</xdr:row>
      <xdr:rowOff>178609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9155872" y="33438877"/>
          <a:ext cx="3087107" cy="47572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行が足りない場合は再表示してください。</a:t>
          </a:r>
        </a:p>
      </xdr:txBody>
    </xdr:sp>
    <xdr:clientData/>
  </xdr:twoCellAnchor>
  <xdr:twoCellAnchor>
    <xdr:from>
      <xdr:col>11</xdr:col>
      <xdr:colOff>381000</xdr:colOff>
      <xdr:row>135</xdr:row>
      <xdr:rowOff>13607</xdr:rowOff>
    </xdr:from>
    <xdr:to>
      <xdr:col>13</xdr:col>
      <xdr:colOff>1279600</xdr:colOff>
      <xdr:row>136</xdr:row>
      <xdr:rowOff>239919</xdr:rowOff>
    </xdr:to>
    <xdr:sp macro="" textlink="">
      <xdr:nvSpPr>
        <xdr:cNvPr id="3" name="正方形/長方形 2">
          <a:extLst>
            <a:ext uri="{FF2B5EF4-FFF2-40B4-BE49-F238E27FC236}">
              <a16:creationId xmlns:a16="http://schemas.microsoft.com/office/drawing/2014/main" id="{B563A540-0303-4777-8774-47DD745E36B7}"/>
            </a:ext>
          </a:extLst>
        </xdr:cNvPr>
        <xdr:cNvSpPr/>
      </xdr:nvSpPr>
      <xdr:spPr>
        <a:xfrm>
          <a:off x="10463893" y="34793464"/>
          <a:ext cx="3089350" cy="47124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行が足りない場合は再表示してください。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194596</xdr:colOff>
      <xdr:row>143</xdr:row>
      <xdr:rowOff>188851</xdr:rowOff>
    </xdr:from>
    <xdr:to>
      <xdr:col>13</xdr:col>
      <xdr:colOff>1075402</xdr:colOff>
      <xdr:row>145</xdr:row>
      <xdr:rowOff>178609</xdr:rowOff>
    </xdr:to>
    <xdr:sp macro="" textlink="">
      <xdr:nvSpPr>
        <xdr:cNvPr id="3" name="正方形/長方形 2">
          <a:extLst>
            <a:ext uri="{FF2B5EF4-FFF2-40B4-BE49-F238E27FC236}">
              <a16:creationId xmlns:a16="http://schemas.microsoft.com/office/drawing/2014/main" id="{D0B3D09C-B510-4A04-A4A2-11D986C16A11}"/>
            </a:ext>
          </a:extLst>
        </xdr:cNvPr>
        <xdr:cNvSpPr/>
      </xdr:nvSpPr>
      <xdr:spPr>
        <a:xfrm>
          <a:off x="10221246" y="33254950"/>
          <a:ext cx="3052506" cy="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行が足りない場合は再表示してください。</a:t>
          </a:r>
        </a:p>
      </xdr:txBody>
    </xdr:sp>
    <xdr:clientData/>
  </xdr:twoCellAnchor>
  <xdr:twoCellAnchor>
    <xdr:from>
      <xdr:col>11</xdr:col>
      <xdr:colOff>381000</xdr:colOff>
      <xdr:row>135</xdr:row>
      <xdr:rowOff>13607</xdr:rowOff>
    </xdr:from>
    <xdr:to>
      <xdr:col>13</xdr:col>
      <xdr:colOff>1279600</xdr:colOff>
      <xdr:row>136</xdr:row>
      <xdr:rowOff>239919</xdr:rowOff>
    </xdr:to>
    <xdr:sp macro="" textlink="">
      <xdr:nvSpPr>
        <xdr:cNvPr id="4" name="正方形/長方形 3">
          <a:extLst>
            <a:ext uri="{FF2B5EF4-FFF2-40B4-BE49-F238E27FC236}">
              <a16:creationId xmlns:a16="http://schemas.microsoft.com/office/drawing/2014/main" id="{3097FEDF-DA6D-480B-8037-4B108AF4A7C3}"/>
            </a:ext>
          </a:extLst>
        </xdr:cNvPr>
        <xdr:cNvSpPr/>
      </xdr:nvSpPr>
      <xdr:spPr>
        <a:xfrm>
          <a:off x="10407650" y="32805007"/>
          <a:ext cx="3070300" cy="44856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行が足りない場合は再表示してください。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30"/>
  <sheetViews>
    <sheetView tabSelected="1" view="pageBreakPreview" zoomScale="70" zoomScaleNormal="100" zoomScaleSheetLayoutView="70" workbookViewId="0">
      <selection sqref="A1:D1"/>
    </sheetView>
  </sheetViews>
  <sheetFormatPr defaultRowHeight="18"/>
  <cols>
    <col min="1" max="1" width="4.75" customWidth="1"/>
    <col min="3" max="3" width="20.58203125" customWidth="1"/>
    <col min="4" max="4" width="7.25" customWidth="1"/>
    <col min="5" max="5" width="20.08203125" customWidth="1"/>
    <col min="6" max="8" width="13.58203125" style="19" customWidth="1"/>
    <col min="9" max="9" width="8.58203125" style="19" customWidth="1"/>
    <col min="10" max="10" width="5.58203125" style="19" customWidth="1"/>
    <col min="11" max="11" width="15.33203125" customWidth="1"/>
    <col min="13" max="13" width="19.83203125" customWidth="1"/>
    <col min="14" max="14" width="43.58203125" customWidth="1"/>
  </cols>
  <sheetData>
    <row r="1" spans="1:13" ht="19.5" customHeight="1" thickBot="1">
      <c r="A1" s="78" t="s">
        <v>16</v>
      </c>
      <c r="B1" s="78"/>
      <c r="C1" s="78"/>
      <c r="D1" s="78"/>
      <c r="F1" s="34"/>
      <c r="G1" s="35" t="s">
        <v>34</v>
      </c>
      <c r="H1" s="126"/>
      <c r="I1" s="126"/>
      <c r="J1" s="126"/>
      <c r="K1" s="126"/>
      <c r="L1" t="s">
        <v>46</v>
      </c>
      <c r="M1">
        <v>5000</v>
      </c>
    </row>
    <row r="2" spans="1:13" ht="19.5" customHeight="1" thickTop="1" thickBot="1">
      <c r="A2" s="23"/>
      <c r="F2" s="37"/>
      <c r="G2" s="11" t="s">
        <v>31</v>
      </c>
      <c r="H2" s="127"/>
      <c r="I2" s="127"/>
      <c r="J2" s="127"/>
      <c r="K2" s="127"/>
      <c r="L2" t="s">
        <v>47</v>
      </c>
      <c r="M2">
        <v>4000</v>
      </c>
    </row>
    <row r="3" spans="1:13" ht="15" customHeight="1" thickTop="1" thickBot="1">
      <c r="M3">
        <v>0</v>
      </c>
    </row>
    <row r="4" spans="1:13" ht="25" customHeight="1" thickBot="1">
      <c r="C4" s="86" t="s">
        <v>39</v>
      </c>
      <c r="D4" s="87"/>
      <c r="E4" s="85" t="s">
        <v>40</v>
      </c>
      <c r="F4" s="83"/>
      <c r="G4" s="84"/>
      <c r="H4" s="98"/>
      <c r="I4" s="99"/>
      <c r="J4" s="38" t="s">
        <v>37</v>
      </c>
    </row>
    <row r="5" spans="1:13" ht="25" customHeight="1" thickBot="1">
      <c r="C5" s="88"/>
      <c r="D5" s="89"/>
      <c r="E5" s="85" t="s">
        <v>41</v>
      </c>
      <c r="F5" s="83"/>
      <c r="G5" s="83"/>
      <c r="H5" s="98"/>
      <c r="I5" s="99"/>
      <c r="J5" s="38" t="s">
        <v>37</v>
      </c>
    </row>
    <row r="6" spans="1:13" ht="25" customHeight="1" thickBot="1">
      <c r="C6" s="88"/>
      <c r="D6" s="89"/>
      <c r="E6" s="85" t="s">
        <v>42</v>
      </c>
      <c r="F6" s="83"/>
      <c r="G6" s="84"/>
      <c r="H6" s="98"/>
      <c r="I6" s="99"/>
      <c r="J6" s="38" t="s">
        <v>38</v>
      </c>
    </row>
    <row r="7" spans="1:13" ht="25" customHeight="1" thickBot="1">
      <c r="C7" s="88"/>
      <c r="D7" s="89"/>
      <c r="E7" s="107" t="s">
        <v>43</v>
      </c>
      <c r="F7" s="108"/>
      <c r="G7" s="108"/>
      <c r="H7" s="98"/>
      <c r="I7" s="99"/>
      <c r="J7" s="38" t="s">
        <v>38</v>
      </c>
    </row>
    <row r="8" spans="1:13" ht="25" customHeight="1" thickBot="1">
      <c r="C8" s="88"/>
      <c r="D8" s="89"/>
      <c r="E8" s="85" t="s">
        <v>44</v>
      </c>
      <c r="F8" s="83"/>
      <c r="G8" s="83"/>
      <c r="H8" s="105"/>
      <c r="I8" s="106"/>
      <c r="J8" s="39" t="s">
        <v>38</v>
      </c>
    </row>
    <row r="9" spans="1:13" ht="25" customHeight="1" thickBot="1">
      <c r="C9" s="90"/>
      <c r="D9" s="91"/>
      <c r="E9" s="85" t="s">
        <v>45</v>
      </c>
      <c r="F9" s="83"/>
      <c r="G9" s="84"/>
      <c r="H9" s="102"/>
      <c r="I9" s="103"/>
      <c r="J9" s="104"/>
    </row>
    <row r="10" spans="1:13" ht="25" customHeight="1" thickBot="1">
      <c r="C10" s="92" t="s">
        <v>50</v>
      </c>
      <c r="D10" s="93"/>
      <c r="E10" s="83" t="s">
        <v>48</v>
      </c>
      <c r="F10" s="83"/>
      <c r="G10" s="84"/>
      <c r="H10" s="102"/>
      <c r="I10" s="103"/>
      <c r="J10" s="104"/>
    </row>
    <row r="11" spans="1:13" ht="25" customHeight="1" thickBot="1">
      <c r="C11" s="94" t="s">
        <v>51</v>
      </c>
      <c r="D11" s="95"/>
      <c r="E11" s="85" t="s">
        <v>49</v>
      </c>
      <c r="F11" s="83"/>
      <c r="G11" s="84"/>
      <c r="H11" s="102"/>
      <c r="I11" s="103"/>
      <c r="J11" s="104"/>
    </row>
    <row r="12" spans="1:13" ht="19.5" customHeight="1" thickBot="1"/>
    <row r="13" spans="1:13" ht="15" customHeight="1" thickBot="1">
      <c r="F13" s="20" t="s">
        <v>26</v>
      </c>
      <c r="G13" s="20" t="s">
        <v>35</v>
      </c>
      <c r="H13" s="21" t="s">
        <v>25</v>
      </c>
      <c r="I13" s="128" t="s">
        <v>27</v>
      </c>
      <c r="J13" s="129"/>
    </row>
    <row r="14" spans="1:13" ht="32.25" customHeight="1" thickBot="1">
      <c r="E14" s="10" t="s">
        <v>28</v>
      </c>
      <c r="F14" s="33">
        <f>$H$4*$H$6</f>
        <v>0</v>
      </c>
      <c r="G14" s="33">
        <f>IF($H$9=$L$1,10000,0)</f>
        <v>0</v>
      </c>
      <c r="H14" s="33">
        <f>IF($H$10=$L$1,20000,0)</f>
        <v>0</v>
      </c>
      <c r="I14" s="105">
        <f>IF($H$11=$L$1,30000,0)</f>
        <v>0</v>
      </c>
      <c r="J14" s="130"/>
    </row>
    <row r="15" spans="1:13" ht="10.5" customHeight="1"/>
    <row r="16" spans="1:13">
      <c r="A16" s="2" t="s">
        <v>1</v>
      </c>
      <c r="B16" s="2" t="s">
        <v>2</v>
      </c>
      <c r="C16" s="100" t="s">
        <v>3</v>
      </c>
      <c r="D16" s="101"/>
      <c r="E16" s="2" t="s">
        <v>4</v>
      </c>
      <c r="F16" s="22" t="s">
        <v>26</v>
      </c>
      <c r="G16" s="22" t="s">
        <v>36</v>
      </c>
      <c r="H16" s="22" t="s">
        <v>25</v>
      </c>
      <c r="I16" s="131" t="s">
        <v>27</v>
      </c>
      <c r="J16" s="132"/>
      <c r="K16" s="2" t="s">
        <v>5</v>
      </c>
    </row>
    <row r="17" spans="1:14">
      <c r="A17" s="5">
        <f>ROW(A1)</f>
        <v>1</v>
      </c>
      <c r="B17" s="26"/>
      <c r="C17" s="148"/>
      <c r="D17" s="149"/>
      <c r="E17" s="27"/>
      <c r="F17" s="28"/>
      <c r="G17" s="28"/>
      <c r="H17" s="29"/>
      <c r="I17" s="116"/>
      <c r="J17" s="117"/>
      <c r="K17" s="27"/>
      <c r="M17" s="2" t="s">
        <v>0</v>
      </c>
      <c r="N17" s="2" t="s">
        <v>6</v>
      </c>
    </row>
    <row r="18" spans="1:14">
      <c r="A18" s="5">
        <f t="shared" ref="A18:A81" si="0">ROW(A2)</f>
        <v>2</v>
      </c>
      <c r="B18" s="30"/>
      <c r="C18" s="96"/>
      <c r="D18" s="97"/>
      <c r="E18" s="31"/>
      <c r="F18" s="28"/>
      <c r="G18" s="28"/>
      <c r="H18" s="29"/>
      <c r="I18" s="116"/>
      <c r="J18" s="117"/>
      <c r="K18" s="31"/>
      <c r="M18" s="3" t="s">
        <v>17</v>
      </c>
      <c r="N18" s="7" t="s">
        <v>15</v>
      </c>
    </row>
    <row r="19" spans="1:14">
      <c r="A19" s="5">
        <f t="shared" si="0"/>
        <v>3</v>
      </c>
      <c r="B19" s="30"/>
      <c r="C19" s="96"/>
      <c r="D19" s="97"/>
      <c r="E19" s="31"/>
      <c r="F19" s="28"/>
      <c r="G19" s="28"/>
      <c r="H19" s="29"/>
      <c r="I19" s="116"/>
      <c r="J19" s="117"/>
      <c r="K19" s="31"/>
      <c r="M19" s="4" t="s">
        <v>18</v>
      </c>
      <c r="N19" s="8" t="s">
        <v>8</v>
      </c>
    </row>
    <row r="20" spans="1:14">
      <c r="A20" s="5">
        <f t="shared" si="0"/>
        <v>4</v>
      </c>
      <c r="B20" s="30"/>
      <c r="C20" s="96"/>
      <c r="D20" s="97"/>
      <c r="E20" s="31"/>
      <c r="F20" s="28"/>
      <c r="G20" s="28"/>
      <c r="H20" s="29"/>
      <c r="I20" s="116"/>
      <c r="J20" s="117"/>
      <c r="K20" s="31"/>
      <c r="M20" s="4" t="s">
        <v>19</v>
      </c>
      <c r="N20" s="8" t="s">
        <v>9</v>
      </c>
    </row>
    <row r="21" spans="1:14">
      <c r="A21" s="5">
        <f t="shared" si="0"/>
        <v>5</v>
      </c>
      <c r="B21" s="30"/>
      <c r="C21" s="96"/>
      <c r="D21" s="97"/>
      <c r="E21" s="31"/>
      <c r="F21" s="28"/>
      <c r="G21" s="28"/>
      <c r="H21" s="29"/>
      <c r="I21" s="116"/>
      <c r="J21" s="117"/>
      <c r="K21" s="31"/>
      <c r="M21" s="4" t="s">
        <v>20</v>
      </c>
      <c r="N21" s="8" t="s">
        <v>10</v>
      </c>
    </row>
    <row r="22" spans="1:14">
      <c r="A22" s="5">
        <f t="shared" si="0"/>
        <v>6</v>
      </c>
      <c r="B22" s="30"/>
      <c r="C22" s="96"/>
      <c r="D22" s="97"/>
      <c r="E22" s="31"/>
      <c r="F22" s="28"/>
      <c r="G22" s="28"/>
      <c r="H22" s="29"/>
      <c r="I22" s="116"/>
      <c r="J22" s="117"/>
      <c r="K22" s="31"/>
      <c r="M22" s="4" t="s">
        <v>21</v>
      </c>
      <c r="N22" s="8" t="s">
        <v>11</v>
      </c>
    </row>
    <row r="23" spans="1:14">
      <c r="A23" s="5">
        <f t="shared" si="0"/>
        <v>7</v>
      </c>
      <c r="B23" s="32"/>
      <c r="C23" s="96"/>
      <c r="D23" s="97"/>
      <c r="E23" s="31"/>
      <c r="F23" s="28"/>
      <c r="G23" s="28"/>
      <c r="H23" s="29"/>
      <c r="I23" s="116"/>
      <c r="J23" s="117"/>
      <c r="K23" s="31"/>
      <c r="M23" s="4" t="s">
        <v>22</v>
      </c>
      <c r="N23" s="8" t="s">
        <v>14</v>
      </c>
    </row>
    <row r="24" spans="1:14">
      <c r="A24" s="5">
        <f t="shared" si="0"/>
        <v>8</v>
      </c>
      <c r="B24" s="32"/>
      <c r="C24" s="96"/>
      <c r="D24" s="97"/>
      <c r="E24" s="31"/>
      <c r="F24" s="28"/>
      <c r="G24" s="28"/>
      <c r="H24" s="29"/>
      <c r="I24" s="116"/>
      <c r="J24" s="117"/>
      <c r="K24" s="31"/>
      <c r="M24" s="4" t="s">
        <v>23</v>
      </c>
      <c r="N24" s="8" t="s">
        <v>12</v>
      </c>
    </row>
    <row r="25" spans="1:14">
      <c r="A25" s="5">
        <f t="shared" si="0"/>
        <v>9</v>
      </c>
      <c r="B25" s="32"/>
      <c r="C25" s="96"/>
      <c r="D25" s="97"/>
      <c r="E25" s="31"/>
      <c r="F25" s="28"/>
      <c r="G25" s="28"/>
      <c r="H25" s="29"/>
      <c r="I25" s="116"/>
      <c r="J25" s="117"/>
      <c r="K25" s="31"/>
      <c r="M25" s="4" t="s">
        <v>24</v>
      </c>
      <c r="N25" s="8" t="s">
        <v>13</v>
      </c>
    </row>
    <row r="26" spans="1:14">
      <c r="A26" s="5">
        <f t="shared" si="0"/>
        <v>10</v>
      </c>
      <c r="B26" s="32"/>
      <c r="C26" s="96"/>
      <c r="D26" s="97"/>
      <c r="E26" s="31"/>
      <c r="F26" s="28"/>
      <c r="G26" s="28"/>
      <c r="H26" s="29"/>
      <c r="I26" s="116"/>
      <c r="J26" s="117"/>
      <c r="K26" s="31"/>
    </row>
    <row r="27" spans="1:14">
      <c r="A27" s="5">
        <f t="shared" si="0"/>
        <v>11</v>
      </c>
      <c r="B27" s="32"/>
      <c r="C27" s="96"/>
      <c r="D27" s="97"/>
      <c r="E27" s="31"/>
      <c r="F27" s="28"/>
      <c r="G27" s="28"/>
      <c r="H27" s="29"/>
      <c r="I27" s="116"/>
      <c r="J27" s="117"/>
      <c r="K27" s="31"/>
    </row>
    <row r="28" spans="1:14">
      <c r="A28" s="5">
        <f t="shared" si="0"/>
        <v>12</v>
      </c>
      <c r="B28" s="32"/>
      <c r="C28" s="96"/>
      <c r="D28" s="97"/>
      <c r="E28" s="31"/>
      <c r="F28" s="28"/>
      <c r="G28" s="28"/>
      <c r="H28" s="29"/>
      <c r="I28" s="116"/>
      <c r="J28" s="117"/>
      <c r="K28" s="31"/>
    </row>
    <row r="29" spans="1:14">
      <c r="A29" s="5">
        <f t="shared" si="0"/>
        <v>13</v>
      </c>
      <c r="B29" s="32"/>
      <c r="C29" s="96"/>
      <c r="D29" s="97"/>
      <c r="E29" s="31"/>
      <c r="F29" s="28"/>
      <c r="G29" s="28"/>
      <c r="H29" s="29"/>
      <c r="I29" s="116"/>
      <c r="J29" s="117"/>
      <c r="K29" s="31"/>
    </row>
    <row r="30" spans="1:14">
      <c r="A30" s="5">
        <f t="shared" si="0"/>
        <v>14</v>
      </c>
      <c r="B30" s="32"/>
      <c r="C30" s="96"/>
      <c r="D30" s="97"/>
      <c r="E30" s="31"/>
      <c r="F30" s="28"/>
      <c r="G30" s="28"/>
      <c r="H30" s="29"/>
      <c r="I30" s="116"/>
      <c r="J30" s="117"/>
      <c r="K30" s="31"/>
    </row>
    <row r="31" spans="1:14">
      <c r="A31" s="5">
        <f t="shared" si="0"/>
        <v>15</v>
      </c>
      <c r="B31" s="32"/>
      <c r="C31" s="96"/>
      <c r="D31" s="97"/>
      <c r="E31" s="31"/>
      <c r="F31" s="28"/>
      <c r="G31" s="28"/>
      <c r="H31" s="29"/>
      <c r="I31" s="116"/>
      <c r="J31" s="117"/>
      <c r="K31" s="31"/>
    </row>
    <row r="32" spans="1:14">
      <c r="A32" s="5">
        <f t="shared" si="0"/>
        <v>16</v>
      </c>
      <c r="B32" s="32"/>
      <c r="C32" s="96"/>
      <c r="D32" s="97"/>
      <c r="E32" s="31"/>
      <c r="F32" s="28"/>
      <c r="G32" s="28"/>
      <c r="H32" s="29"/>
      <c r="I32" s="116"/>
      <c r="J32" s="117"/>
      <c r="K32" s="31"/>
    </row>
    <row r="33" spans="1:11">
      <c r="A33" s="5">
        <f t="shared" si="0"/>
        <v>17</v>
      </c>
      <c r="B33" s="32"/>
      <c r="C33" s="96"/>
      <c r="D33" s="97"/>
      <c r="E33" s="31"/>
      <c r="F33" s="28"/>
      <c r="G33" s="28"/>
      <c r="H33" s="29"/>
      <c r="I33" s="116"/>
      <c r="J33" s="117"/>
      <c r="K33" s="31"/>
    </row>
    <row r="34" spans="1:11">
      <c r="A34" s="5">
        <f t="shared" si="0"/>
        <v>18</v>
      </c>
      <c r="B34" s="32"/>
      <c r="C34" s="96"/>
      <c r="D34" s="97"/>
      <c r="E34" s="31"/>
      <c r="F34" s="28"/>
      <c r="G34" s="28"/>
      <c r="H34" s="29"/>
      <c r="I34" s="116"/>
      <c r="J34" s="117"/>
      <c r="K34" s="31"/>
    </row>
    <row r="35" spans="1:11">
      <c r="A35" s="5">
        <f t="shared" si="0"/>
        <v>19</v>
      </c>
      <c r="B35" s="32"/>
      <c r="C35" s="96"/>
      <c r="D35" s="97"/>
      <c r="E35" s="31"/>
      <c r="F35" s="28"/>
      <c r="G35" s="28"/>
      <c r="H35" s="29"/>
      <c r="I35" s="116"/>
      <c r="J35" s="117"/>
      <c r="K35" s="31"/>
    </row>
    <row r="36" spans="1:11">
      <c r="A36" s="5">
        <f t="shared" si="0"/>
        <v>20</v>
      </c>
      <c r="B36" s="32"/>
      <c r="C36" s="96"/>
      <c r="D36" s="97"/>
      <c r="E36" s="31"/>
      <c r="F36" s="28"/>
      <c r="G36" s="28"/>
      <c r="H36" s="29"/>
      <c r="I36" s="116"/>
      <c r="J36" s="117"/>
      <c r="K36" s="31"/>
    </row>
    <row r="37" spans="1:11">
      <c r="A37" s="5">
        <f t="shared" si="0"/>
        <v>21</v>
      </c>
      <c r="B37" s="32"/>
      <c r="C37" s="96"/>
      <c r="D37" s="97"/>
      <c r="E37" s="31"/>
      <c r="F37" s="28"/>
      <c r="G37" s="28"/>
      <c r="H37" s="29"/>
      <c r="I37" s="116"/>
      <c r="J37" s="117"/>
      <c r="K37" s="31"/>
    </row>
    <row r="38" spans="1:11">
      <c r="A38" s="5">
        <f t="shared" si="0"/>
        <v>22</v>
      </c>
      <c r="B38" s="32"/>
      <c r="C38" s="96"/>
      <c r="D38" s="97"/>
      <c r="E38" s="31"/>
      <c r="F38" s="28"/>
      <c r="G38" s="28"/>
      <c r="H38" s="29"/>
      <c r="I38" s="116"/>
      <c r="J38" s="117"/>
      <c r="K38" s="31"/>
    </row>
    <row r="39" spans="1:11">
      <c r="A39" s="5">
        <f t="shared" si="0"/>
        <v>23</v>
      </c>
      <c r="B39" s="32"/>
      <c r="C39" s="96"/>
      <c r="D39" s="97"/>
      <c r="E39" s="31"/>
      <c r="F39" s="28"/>
      <c r="G39" s="28"/>
      <c r="H39" s="29"/>
      <c r="I39" s="116"/>
      <c r="J39" s="117"/>
      <c r="K39" s="31"/>
    </row>
    <row r="40" spans="1:11">
      <c r="A40" s="5">
        <f t="shared" si="0"/>
        <v>24</v>
      </c>
      <c r="B40" s="32"/>
      <c r="C40" s="96"/>
      <c r="D40" s="97"/>
      <c r="E40" s="31"/>
      <c r="F40" s="28"/>
      <c r="G40" s="28"/>
      <c r="H40" s="29"/>
      <c r="I40" s="116"/>
      <c r="J40" s="117"/>
      <c r="K40" s="31"/>
    </row>
    <row r="41" spans="1:11">
      <c r="A41" s="5">
        <f t="shared" si="0"/>
        <v>25</v>
      </c>
      <c r="B41" s="32"/>
      <c r="C41" s="96"/>
      <c r="D41" s="97"/>
      <c r="E41" s="31"/>
      <c r="F41" s="28"/>
      <c r="G41" s="28"/>
      <c r="H41" s="29"/>
      <c r="I41" s="116"/>
      <c r="J41" s="117"/>
      <c r="K41" s="31"/>
    </row>
    <row r="42" spans="1:11">
      <c r="A42" s="5">
        <f t="shared" si="0"/>
        <v>26</v>
      </c>
      <c r="B42" s="32"/>
      <c r="C42" s="96"/>
      <c r="D42" s="97"/>
      <c r="E42" s="31"/>
      <c r="F42" s="28"/>
      <c r="G42" s="28"/>
      <c r="H42" s="29"/>
      <c r="I42" s="116"/>
      <c r="J42" s="117"/>
      <c r="K42" s="31"/>
    </row>
    <row r="43" spans="1:11">
      <c r="A43" s="5">
        <f t="shared" si="0"/>
        <v>27</v>
      </c>
      <c r="B43" s="32"/>
      <c r="C43" s="96"/>
      <c r="D43" s="97"/>
      <c r="E43" s="31"/>
      <c r="F43" s="28"/>
      <c r="G43" s="28"/>
      <c r="H43" s="29"/>
      <c r="I43" s="116"/>
      <c r="J43" s="117"/>
      <c r="K43" s="31"/>
    </row>
    <row r="44" spans="1:11">
      <c r="A44" s="5">
        <f t="shared" si="0"/>
        <v>28</v>
      </c>
      <c r="B44" s="32"/>
      <c r="C44" s="96"/>
      <c r="D44" s="97"/>
      <c r="E44" s="31"/>
      <c r="F44" s="28"/>
      <c r="G44" s="28"/>
      <c r="H44" s="29"/>
      <c r="I44" s="116"/>
      <c r="J44" s="117"/>
      <c r="K44" s="31"/>
    </row>
    <row r="45" spans="1:11">
      <c r="A45" s="5">
        <f t="shared" si="0"/>
        <v>29</v>
      </c>
      <c r="B45" s="32"/>
      <c r="C45" s="96"/>
      <c r="D45" s="97"/>
      <c r="E45" s="31"/>
      <c r="F45" s="28"/>
      <c r="G45" s="28"/>
      <c r="H45" s="29"/>
      <c r="I45" s="116"/>
      <c r="J45" s="117"/>
      <c r="K45" s="31"/>
    </row>
    <row r="46" spans="1:11">
      <c r="A46" s="5">
        <f t="shared" si="0"/>
        <v>30</v>
      </c>
      <c r="B46" s="32"/>
      <c r="C46" s="96"/>
      <c r="D46" s="97"/>
      <c r="E46" s="31"/>
      <c r="F46" s="28"/>
      <c r="G46" s="28"/>
      <c r="H46" s="29"/>
      <c r="I46" s="116"/>
      <c r="J46" s="117"/>
      <c r="K46" s="31"/>
    </row>
    <row r="47" spans="1:11">
      <c r="A47" s="5">
        <f t="shared" si="0"/>
        <v>31</v>
      </c>
      <c r="B47" s="32"/>
      <c r="C47" s="96"/>
      <c r="D47" s="97"/>
      <c r="E47" s="31"/>
      <c r="F47" s="28"/>
      <c r="G47" s="28"/>
      <c r="H47" s="29"/>
      <c r="I47" s="116"/>
      <c r="J47" s="117"/>
      <c r="K47" s="31"/>
    </row>
    <row r="48" spans="1:11">
      <c r="A48" s="5">
        <f t="shared" si="0"/>
        <v>32</v>
      </c>
      <c r="B48" s="32"/>
      <c r="C48" s="96"/>
      <c r="D48" s="97"/>
      <c r="E48" s="31"/>
      <c r="F48" s="28"/>
      <c r="G48" s="28"/>
      <c r="H48" s="29"/>
      <c r="I48" s="116"/>
      <c r="J48" s="117"/>
      <c r="K48" s="31"/>
    </row>
    <row r="49" spans="1:11">
      <c r="A49" s="5">
        <f t="shared" si="0"/>
        <v>33</v>
      </c>
      <c r="B49" s="32"/>
      <c r="C49" s="96"/>
      <c r="D49" s="97"/>
      <c r="E49" s="31"/>
      <c r="F49" s="28"/>
      <c r="G49" s="28"/>
      <c r="H49" s="29"/>
      <c r="I49" s="116"/>
      <c r="J49" s="117"/>
      <c r="K49" s="31"/>
    </row>
    <row r="50" spans="1:11">
      <c r="A50" s="5">
        <f t="shared" si="0"/>
        <v>34</v>
      </c>
      <c r="B50" s="32"/>
      <c r="C50" s="96"/>
      <c r="D50" s="97"/>
      <c r="E50" s="31"/>
      <c r="F50" s="28"/>
      <c r="G50" s="28"/>
      <c r="H50" s="29"/>
      <c r="I50" s="116"/>
      <c r="J50" s="117"/>
      <c r="K50" s="31"/>
    </row>
    <row r="51" spans="1:11">
      <c r="A51" s="5">
        <f t="shared" si="0"/>
        <v>35</v>
      </c>
      <c r="B51" s="32"/>
      <c r="C51" s="96"/>
      <c r="D51" s="97"/>
      <c r="E51" s="31"/>
      <c r="F51" s="28"/>
      <c r="G51" s="28"/>
      <c r="H51" s="29"/>
      <c r="I51" s="116"/>
      <c r="J51" s="117"/>
      <c r="K51" s="31"/>
    </row>
    <row r="52" spans="1:11">
      <c r="A52" s="5">
        <f t="shared" si="0"/>
        <v>36</v>
      </c>
      <c r="B52" s="32"/>
      <c r="C52" s="96"/>
      <c r="D52" s="97"/>
      <c r="E52" s="31"/>
      <c r="F52" s="28"/>
      <c r="G52" s="28"/>
      <c r="H52" s="29"/>
      <c r="I52" s="116"/>
      <c r="J52" s="117"/>
      <c r="K52" s="31"/>
    </row>
    <row r="53" spans="1:11">
      <c r="A53" s="5">
        <f t="shared" si="0"/>
        <v>37</v>
      </c>
      <c r="B53" s="32"/>
      <c r="C53" s="96"/>
      <c r="D53" s="97"/>
      <c r="E53" s="31"/>
      <c r="F53" s="28"/>
      <c r="G53" s="28"/>
      <c r="H53" s="29"/>
      <c r="I53" s="116"/>
      <c r="J53" s="117"/>
      <c r="K53" s="31"/>
    </row>
    <row r="54" spans="1:11">
      <c r="A54" s="5">
        <f t="shared" si="0"/>
        <v>38</v>
      </c>
      <c r="B54" s="32"/>
      <c r="C54" s="96"/>
      <c r="D54" s="97"/>
      <c r="E54" s="31"/>
      <c r="F54" s="28"/>
      <c r="G54" s="28"/>
      <c r="H54" s="29"/>
      <c r="I54" s="116"/>
      <c r="J54" s="117"/>
      <c r="K54" s="31"/>
    </row>
    <row r="55" spans="1:11">
      <c r="A55" s="5">
        <f t="shared" si="0"/>
        <v>39</v>
      </c>
      <c r="B55" s="32"/>
      <c r="C55" s="96"/>
      <c r="D55" s="97"/>
      <c r="E55" s="31"/>
      <c r="F55" s="28"/>
      <c r="G55" s="28"/>
      <c r="H55" s="29"/>
      <c r="I55" s="116"/>
      <c r="J55" s="117"/>
      <c r="K55" s="31"/>
    </row>
    <row r="56" spans="1:11">
      <c r="A56" s="5">
        <f t="shared" si="0"/>
        <v>40</v>
      </c>
      <c r="B56" s="32"/>
      <c r="C56" s="96"/>
      <c r="D56" s="97"/>
      <c r="E56" s="31"/>
      <c r="F56" s="28"/>
      <c r="G56" s="28"/>
      <c r="H56" s="29"/>
      <c r="I56" s="116"/>
      <c r="J56" s="117"/>
      <c r="K56" s="31"/>
    </row>
    <row r="57" spans="1:11">
      <c r="A57" s="5">
        <f t="shared" si="0"/>
        <v>41</v>
      </c>
      <c r="B57" s="32"/>
      <c r="C57" s="96"/>
      <c r="D57" s="97"/>
      <c r="E57" s="31"/>
      <c r="F57" s="28"/>
      <c r="G57" s="28"/>
      <c r="H57" s="29"/>
      <c r="I57" s="116"/>
      <c r="J57" s="117"/>
      <c r="K57" s="31"/>
    </row>
    <row r="58" spans="1:11">
      <c r="A58" s="5">
        <f t="shared" si="0"/>
        <v>42</v>
      </c>
      <c r="B58" s="32"/>
      <c r="C58" s="96"/>
      <c r="D58" s="97"/>
      <c r="E58" s="31"/>
      <c r="F58" s="28"/>
      <c r="G58" s="28"/>
      <c r="H58" s="29"/>
      <c r="I58" s="116"/>
      <c r="J58" s="117"/>
      <c r="K58" s="31"/>
    </row>
    <row r="59" spans="1:11">
      <c r="A59" s="5">
        <f t="shared" si="0"/>
        <v>43</v>
      </c>
      <c r="B59" s="32"/>
      <c r="C59" s="96"/>
      <c r="D59" s="97"/>
      <c r="E59" s="31"/>
      <c r="F59" s="28"/>
      <c r="G59" s="28"/>
      <c r="H59" s="29"/>
      <c r="I59" s="116"/>
      <c r="J59" s="117"/>
      <c r="K59" s="31"/>
    </row>
    <row r="60" spans="1:11">
      <c r="A60" s="5">
        <f t="shared" si="0"/>
        <v>44</v>
      </c>
      <c r="B60" s="32"/>
      <c r="C60" s="96"/>
      <c r="D60" s="97"/>
      <c r="E60" s="31"/>
      <c r="F60" s="28"/>
      <c r="G60" s="28"/>
      <c r="H60" s="29"/>
      <c r="I60" s="116"/>
      <c r="J60" s="117"/>
      <c r="K60" s="31"/>
    </row>
    <row r="61" spans="1:11">
      <c r="A61" s="5">
        <f t="shared" si="0"/>
        <v>45</v>
      </c>
      <c r="B61" s="32"/>
      <c r="C61" s="96"/>
      <c r="D61" s="97"/>
      <c r="E61" s="31"/>
      <c r="F61" s="28"/>
      <c r="G61" s="28"/>
      <c r="H61" s="29"/>
      <c r="I61" s="116"/>
      <c r="J61" s="117"/>
      <c r="K61" s="31"/>
    </row>
    <row r="62" spans="1:11">
      <c r="A62" s="5">
        <f t="shared" si="0"/>
        <v>46</v>
      </c>
      <c r="B62" s="32"/>
      <c r="C62" s="96"/>
      <c r="D62" s="97"/>
      <c r="E62" s="31"/>
      <c r="F62" s="28"/>
      <c r="G62" s="28"/>
      <c r="H62" s="29"/>
      <c r="I62" s="116"/>
      <c r="J62" s="117"/>
      <c r="K62" s="31"/>
    </row>
    <row r="63" spans="1:11">
      <c r="A63" s="5">
        <f t="shared" si="0"/>
        <v>47</v>
      </c>
      <c r="B63" s="32"/>
      <c r="C63" s="96"/>
      <c r="D63" s="97"/>
      <c r="E63" s="31"/>
      <c r="F63" s="28"/>
      <c r="G63" s="28"/>
      <c r="H63" s="29"/>
      <c r="I63" s="116"/>
      <c r="J63" s="117"/>
      <c r="K63" s="31"/>
    </row>
    <row r="64" spans="1:11">
      <c r="A64" s="5">
        <f t="shared" si="0"/>
        <v>48</v>
      </c>
      <c r="B64" s="32"/>
      <c r="C64" s="96"/>
      <c r="D64" s="97"/>
      <c r="E64" s="31"/>
      <c r="F64" s="28"/>
      <c r="G64" s="28"/>
      <c r="H64" s="29"/>
      <c r="I64" s="116"/>
      <c r="J64" s="117"/>
      <c r="K64" s="31"/>
    </row>
    <row r="65" spans="1:11">
      <c r="A65" s="5">
        <f t="shared" si="0"/>
        <v>49</v>
      </c>
      <c r="B65" s="32"/>
      <c r="C65" s="96"/>
      <c r="D65" s="97"/>
      <c r="E65" s="31"/>
      <c r="F65" s="28"/>
      <c r="G65" s="28"/>
      <c r="H65" s="29"/>
      <c r="I65" s="116"/>
      <c r="J65" s="117"/>
      <c r="K65" s="31"/>
    </row>
    <row r="66" spans="1:11">
      <c r="A66" s="5">
        <f t="shared" si="0"/>
        <v>50</v>
      </c>
      <c r="B66" s="32"/>
      <c r="C66" s="96"/>
      <c r="D66" s="97"/>
      <c r="E66" s="31"/>
      <c r="F66" s="28"/>
      <c r="G66" s="28"/>
      <c r="H66" s="29"/>
      <c r="I66" s="116"/>
      <c r="J66" s="117"/>
      <c r="K66" s="31"/>
    </row>
    <row r="67" spans="1:11">
      <c r="A67" s="5">
        <f t="shared" si="0"/>
        <v>51</v>
      </c>
      <c r="B67" s="32"/>
      <c r="C67" s="96"/>
      <c r="D67" s="97"/>
      <c r="E67" s="31"/>
      <c r="F67" s="28"/>
      <c r="G67" s="28"/>
      <c r="H67" s="29"/>
      <c r="I67" s="116"/>
      <c r="J67" s="117"/>
      <c r="K67" s="31"/>
    </row>
    <row r="68" spans="1:11">
      <c r="A68" s="5">
        <f t="shared" si="0"/>
        <v>52</v>
      </c>
      <c r="B68" s="32"/>
      <c r="C68" s="96"/>
      <c r="D68" s="97"/>
      <c r="E68" s="31"/>
      <c r="F68" s="28"/>
      <c r="G68" s="28"/>
      <c r="H68" s="29"/>
      <c r="I68" s="116"/>
      <c r="J68" s="117"/>
      <c r="K68" s="31"/>
    </row>
    <row r="69" spans="1:11">
      <c r="A69" s="5">
        <f t="shared" si="0"/>
        <v>53</v>
      </c>
      <c r="B69" s="32"/>
      <c r="C69" s="96"/>
      <c r="D69" s="97"/>
      <c r="E69" s="31"/>
      <c r="F69" s="28"/>
      <c r="G69" s="28"/>
      <c r="H69" s="29"/>
      <c r="I69" s="116"/>
      <c r="J69" s="117"/>
      <c r="K69" s="31"/>
    </row>
    <row r="70" spans="1:11">
      <c r="A70" s="5">
        <f t="shared" si="0"/>
        <v>54</v>
      </c>
      <c r="B70" s="32"/>
      <c r="C70" s="96"/>
      <c r="D70" s="97"/>
      <c r="E70" s="31"/>
      <c r="F70" s="28"/>
      <c r="G70" s="28"/>
      <c r="H70" s="29"/>
      <c r="I70" s="116"/>
      <c r="J70" s="117"/>
      <c r="K70" s="31"/>
    </row>
    <row r="71" spans="1:11">
      <c r="A71" s="5">
        <f t="shared" si="0"/>
        <v>55</v>
      </c>
      <c r="B71" s="32"/>
      <c r="C71" s="96"/>
      <c r="D71" s="97"/>
      <c r="E71" s="31"/>
      <c r="F71" s="28"/>
      <c r="G71" s="28"/>
      <c r="H71" s="29"/>
      <c r="I71" s="116"/>
      <c r="J71" s="117"/>
      <c r="K71" s="31"/>
    </row>
    <row r="72" spans="1:11">
      <c r="A72" s="5">
        <f t="shared" si="0"/>
        <v>56</v>
      </c>
      <c r="B72" s="32"/>
      <c r="C72" s="96"/>
      <c r="D72" s="97"/>
      <c r="E72" s="31"/>
      <c r="F72" s="28"/>
      <c r="G72" s="28"/>
      <c r="H72" s="29"/>
      <c r="I72" s="116"/>
      <c r="J72" s="117"/>
      <c r="K72" s="31"/>
    </row>
    <row r="73" spans="1:11">
      <c r="A73" s="5">
        <f t="shared" si="0"/>
        <v>57</v>
      </c>
      <c r="B73" s="32"/>
      <c r="C73" s="96"/>
      <c r="D73" s="97"/>
      <c r="E73" s="31"/>
      <c r="F73" s="28"/>
      <c r="G73" s="28"/>
      <c r="H73" s="29"/>
      <c r="I73" s="116"/>
      <c r="J73" s="117"/>
      <c r="K73" s="31"/>
    </row>
    <row r="74" spans="1:11">
      <c r="A74" s="5">
        <f t="shared" si="0"/>
        <v>58</v>
      </c>
      <c r="B74" s="32"/>
      <c r="C74" s="96"/>
      <c r="D74" s="97"/>
      <c r="E74" s="31"/>
      <c r="F74" s="28"/>
      <c r="G74" s="28"/>
      <c r="H74" s="29"/>
      <c r="I74" s="116"/>
      <c r="J74" s="117"/>
      <c r="K74" s="31"/>
    </row>
    <row r="75" spans="1:11">
      <c r="A75" s="5">
        <f t="shared" si="0"/>
        <v>59</v>
      </c>
      <c r="B75" s="32"/>
      <c r="C75" s="96"/>
      <c r="D75" s="97"/>
      <c r="E75" s="31"/>
      <c r="F75" s="28"/>
      <c r="G75" s="28"/>
      <c r="H75" s="29"/>
      <c r="I75" s="116"/>
      <c r="J75" s="117"/>
      <c r="K75" s="31"/>
    </row>
    <row r="76" spans="1:11">
      <c r="A76" s="5">
        <f t="shared" si="0"/>
        <v>60</v>
      </c>
      <c r="B76" s="32"/>
      <c r="C76" s="96"/>
      <c r="D76" s="97"/>
      <c r="E76" s="31"/>
      <c r="F76" s="28"/>
      <c r="G76" s="28"/>
      <c r="H76" s="29"/>
      <c r="I76" s="116"/>
      <c r="J76" s="117"/>
      <c r="K76" s="31"/>
    </row>
    <row r="77" spans="1:11">
      <c r="A77" s="5">
        <f t="shared" si="0"/>
        <v>61</v>
      </c>
      <c r="B77" s="32"/>
      <c r="C77" s="96"/>
      <c r="D77" s="97"/>
      <c r="E77" s="31"/>
      <c r="F77" s="28"/>
      <c r="G77" s="28"/>
      <c r="H77" s="29"/>
      <c r="I77" s="116"/>
      <c r="J77" s="117"/>
      <c r="K77" s="31"/>
    </row>
    <row r="78" spans="1:11">
      <c r="A78" s="5">
        <f t="shared" si="0"/>
        <v>62</v>
      </c>
      <c r="B78" s="32"/>
      <c r="C78" s="96"/>
      <c r="D78" s="97"/>
      <c r="E78" s="31"/>
      <c r="F78" s="28"/>
      <c r="G78" s="28"/>
      <c r="H78" s="29"/>
      <c r="I78" s="116"/>
      <c r="J78" s="117"/>
      <c r="K78" s="31"/>
    </row>
    <row r="79" spans="1:11">
      <c r="A79" s="5">
        <f t="shared" si="0"/>
        <v>63</v>
      </c>
      <c r="B79" s="32"/>
      <c r="C79" s="96"/>
      <c r="D79" s="97"/>
      <c r="E79" s="31"/>
      <c r="F79" s="28"/>
      <c r="G79" s="28"/>
      <c r="H79" s="29"/>
      <c r="I79" s="116"/>
      <c r="J79" s="117"/>
      <c r="K79" s="31"/>
    </row>
    <row r="80" spans="1:11">
      <c r="A80" s="5">
        <f t="shared" si="0"/>
        <v>64</v>
      </c>
      <c r="B80" s="32"/>
      <c r="C80" s="96"/>
      <c r="D80" s="97"/>
      <c r="E80" s="31"/>
      <c r="F80" s="28"/>
      <c r="G80" s="28"/>
      <c r="H80" s="29"/>
      <c r="I80" s="116"/>
      <c r="J80" s="117"/>
      <c r="K80" s="31"/>
    </row>
    <row r="81" spans="1:11">
      <c r="A81" s="5">
        <f t="shared" si="0"/>
        <v>65</v>
      </c>
      <c r="B81" s="32"/>
      <c r="C81" s="96"/>
      <c r="D81" s="97"/>
      <c r="E81" s="31"/>
      <c r="F81" s="28"/>
      <c r="G81" s="28"/>
      <c r="H81" s="29"/>
      <c r="I81" s="116"/>
      <c r="J81" s="117"/>
      <c r="K81" s="31"/>
    </row>
    <row r="82" spans="1:11">
      <c r="A82" s="5">
        <f t="shared" ref="A82:A137" si="1">ROW(A66)</f>
        <v>66</v>
      </c>
      <c r="B82" s="32"/>
      <c r="C82" s="96"/>
      <c r="D82" s="97"/>
      <c r="E82" s="31"/>
      <c r="F82" s="28"/>
      <c r="G82" s="28"/>
      <c r="H82" s="29"/>
      <c r="I82" s="116"/>
      <c r="J82" s="117"/>
      <c r="K82" s="31"/>
    </row>
    <row r="83" spans="1:11">
      <c r="A83" s="5">
        <f t="shared" si="1"/>
        <v>67</v>
      </c>
      <c r="B83" s="32"/>
      <c r="C83" s="96"/>
      <c r="D83" s="97"/>
      <c r="E83" s="31"/>
      <c r="F83" s="28"/>
      <c r="G83" s="28"/>
      <c r="H83" s="29"/>
      <c r="I83" s="116"/>
      <c r="J83" s="117"/>
      <c r="K83" s="31"/>
    </row>
    <row r="84" spans="1:11">
      <c r="A84" s="5">
        <f t="shared" si="1"/>
        <v>68</v>
      </c>
      <c r="B84" s="32"/>
      <c r="C84" s="96"/>
      <c r="D84" s="97"/>
      <c r="E84" s="31"/>
      <c r="F84" s="28"/>
      <c r="G84" s="28"/>
      <c r="H84" s="29"/>
      <c r="I84" s="116"/>
      <c r="J84" s="117"/>
      <c r="K84" s="31"/>
    </row>
    <row r="85" spans="1:11">
      <c r="A85" s="5">
        <f t="shared" si="1"/>
        <v>69</v>
      </c>
      <c r="B85" s="32"/>
      <c r="C85" s="96"/>
      <c r="D85" s="97"/>
      <c r="E85" s="31"/>
      <c r="F85" s="28"/>
      <c r="G85" s="28"/>
      <c r="H85" s="29"/>
      <c r="I85" s="116"/>
      <c r="J85" s="117"/>
      <c r="K85" s="31"/>
    </row>
    <row r="86" spans="1:11">
      <c r="A86" s="5">
        <f t="shared" si="1"/>
        <v>70</v>
      </c>
      <c r="B86" s="32"/>
      <c r="C86" s="96"/>
      <c r="D86" s="97"/>
      <c r="E86" s="31"/>
      <c r="F86" s="28"/>
      <c r="G86" s="28"/>
      <c r="H86" s="29"/>
      <c r="I86" s="116"/>
      <c r="J86" s="117"/>
      <c r="K86" s="31"/>
    </row>
    <row r="87" spans="1:11">
      <c r="A87" s="5">
        <f t="shared" si="1"/>
        <v>71</v>
      </c>
      <c r="B87" s="32"/>
      <c r="C87" s="96"/>
      <c r="D87" s="97"/>
      <c r="E87" s="31"/>
      <c r="F87" s="28"/>
      <c r="G87" s="28"/>
      <c r="H87" s="29"/>
      <c r="I87" s="116"/>
      <c r="J87" s="117"/>
      <c r="K87" s="31"/>
    </row>
    <row r="88" spans="1:11">
      <c r="A88" s="5">
        <f t="shared" si="1"/>
        <v>72</v>
      </c>
      <c r="B88" s="32"/>
      <c r="C88" s="96"/>
      <c r="D88" s="97"/>
      <c r="E88" s="31"/>
      <c r="F88" s="28"/>
      <c r="G88" s="28"/>
      <c r="H88" s="29"/>
      <c r="I88" s="116"/>
      <c r="J88" s="117"/>
      <c r="K88" s="31"/>
    </row>
    <row r="89" spans="1:11">
      <c r="A89" s="5">
        <f t="shared" si="1"/>
        <v>73</v>
      </c>
      <c r="B89" s="32"/>
      <c r="C89" s="96"/>
      <c r="D89" s="97"/>
      <c r="E89" s="31"/>
      <c r="F89" s="28"/>
      <c r="G89" s="28"/>
      <c r="H89" s="29"/>
      <c r="I89" s="116"/>
      <c r="J89" s="117"/>
      <c r="K89" s="31"/>
    </row>
    <row r="90" spans="1:11">
      <c r="A90" s="5">
        <f t="shared" si="1"/>
        <v>74</v>
      </c>
      <c r="B90" s="32"/>
      <c r="C90" s="96"/>
      <c r="D90" s="97"/>
      <c r="E90" s="31"/>
      <c r="F90" s="28"/>
      <c r="G90" s="28"/>
      <c r="H90" s="29"/>
      <c r="I90" s="116"/>
      <c r="J90" s="117"/>
      <c r="K90" s="31"/>
    </row>
    <row r="91" spans="1:11">
      <c r="A91" s="5">
        <f t="shared" si="1"/>
        <v>75</v>
      </c>
      <c r="B91" s="32"/>
      <c r="C91" s="96"/>
      <c r="D91" s="97"/>
      <c r="E91" s="31"/>
      <c r="F91" s="28"/>
      <c r="G91" s="28"/>
      <c r="H91" s="29"/>
      <c r="I91" s="116"/>
      <c r="J91" s="117"/>
      <c r="K91" s="31"/>
    </row>
    <row r="92" spans="1:11">
      <c r="A92" s="5">
        <f t="shared" si="1"/>
        <v>76</v>
      </c>
      <c r="B92" s="32"/>
      <c r="C92" s="96"/>
      <c r="D92" s="97"/>
      <c r="E92" s="31"/>
      <c r="F92" s="28"/>
      <c r="G92" s="28"/>
      <c r="H92" s="29"/>
      <c r="I92" s="116"/>
      <c r="J92" s="117"/>
      <c r="K92" s="31"/>
    </row>
    <row r="93" spans="1:11">
      <c r="A93" s="5">
        <f t="shared" si="1"/>
        <v>77</v>
      </c>
      <c r="B93" s="32"/>
      <c r="C93" s="96"/>
      <c r="D93" s="97"/>
      <c r="E93" s="31"/>
      <c r="F93" s="28"/>
      <c r="G93" s="28"/>
      <c r="H93" s="29"/>
      <c r="I93" s="116"/>
      <c r="J93" s="117"/>
      <c r="K93" s="31"/>
    </row>
    <row r="94" spans="1:11">
      <c r="A94" s="5">
        <f t="shared" si="1"/>
        <v>78</v>
      </c>
      <c r="B94" s="32"/>
      <c r="C94" s="96"/>
      <c r="D94" s="97"/>
      <c r="E94" s="31"/>
      <c r="F94" s="28"/>
      <c r="G94" s="28"/>
      <c r="H94" s="29"/>
      <c r="I94" s="116"/>
      <c r="J94" s="117"/>
      <c r="K94" s="31"/>
    </row>
    <row r="95" spans="1:11">
      <c r="A95" s="5">
        <f t="shared" si="1"/>
        <v>79</v>
      </c>
      <c r="B95" s="32"/>
      <c r="C95" s="96"/>
      <c r="D95" s="97"/>
      <c r="E95" s="31"/>
      <c r="F95" s="28"/>
      <c r="G95" s="28"/>
      <c r="H95" s="29"/>
      <c r="I95" s="116"/>
      <c r="J95" s="117"/>
      <c r="K95" s="31"/>
    </row>
    <row r="96" spans="1:11">
      <c r="A96" s="5">
        <f t="shared" si="1"/>
        <v>80</v>
      </c>
      <c r="B96" s="32"/>
      <c r="C96" s="96"/>
      <c r="D96" s="97"/>
      <c r="E96" s="31"/>
      <c r="F96" s="28"/>
      <c r="G96" s="28"/>
      <c r="H96" s="29"/>
      <c r="I96" s="116"/>
      <c r="J96" s="117"/>
      <c r="K96" s="31"/>
    </row>
    <row r="97" spans="1:11">
      <c r="A97" s="5">
        <f t="shared" si="1"/>
        <v>81</v>
      </c>
      <c r="B97" s="32"/>
      <c r="C97" s="96"/>
      <c r="D97" s="97"/>
      <c r="E97" s="31"/>
      <c r="F97" s="28"/>
      <c r="G97" s="28"/>
      <c r="H97" s="29"/>
      <c r="I97" s="116"/>
      <c r="J97" s="117"/>
      <c r="K97" s="31"/>
    </row>
    <row r="98" spans="1:11">
      <c r="A98" s="5">
        <f t="shared" si="1"/>
        <v>82</v>
      </c>
      <c r="B98" s="32"/>
      <c r="C98" s="96"/>
      <c r="D98" s="97"/>
      <c r="E98" s="31"/>
      <c r="F98" s="28"/>
      <c r="G98" s="28"/>
      <c r="H98" s="29"/>
      <c r="I98" s="116"/>
      <c r="J98" s="117"/>
      <c r="K98" s="31"/>
    </row>
    <row r="99" spans="1:11">
      <c r="A99" s="5">
        <f t="shared" si="1"/>
        <v>83</v>
      </c>
      <c r="B99" s="32"/>
      <c r="C99" s="96"/>
      <c r="D99" s="97"/>
      <c r="E99" s="31"/>
      <c r="F99" s="28"/>
      <c r="G99" s="28"/>
      <c r="H99" s="29"/>
      <c r="I99" s="116"/>
      <c r="J99" s="117"/>
      <c r="K99" s="31"/>
    </row>
    <row r="100" spans="1:11">
      <c r="A100" s="5">
        <f t="shared" si="1"/>
        <v>84</v>
      </c>
      <c r="B100" s="32"/>
      <c r="C100" s="96"/>
      <c r="D100" s="97"/>
      <c r="E100" s="31"/>
      <c r="F100" s="28"/>
      <c r="G100" s="28"/>
      <c r="H100" s="29"/>
      <c r="I100" s="116"/>
      <c r="J100" s="117"/>
      <c r="K100" s="31"/>
    </row>
    <row r="101" spans="1:11">
      <c r="A101" s="5">
        <f t="shared" si="1"/>
        <v>85</v>
      </c>
      <c r="B101" s="32"/>
      <c r="C101" s="96"/>
      <c r="D101" s="97"/>
      <c r="E101" s="31"/>
      <c r="F101" s="28"/>
      <c r="G101" s="28"/>
      <c r="H101" s="29"/>
      <c r="I101" s="116"/>
      <c r="J101" s="117"/>
      <c r="K101" s="31"/>
    </row>
    <row r="102" spans="1:11">
      <c r="A102" s="5">
        <f t="shared" si="1"/>
        <v>86</v>
      </c>
      <c r="B102" s="32"/>
      <c r="C102" s="96"/>
      <c r="D102" s="97"/>
      <c r="E102" s="31"/>
      <c r="F102" s="28"/>
      <c r="G102" s="28"/>
      <c r="H102" s="29"/>
      <c r="I102" s="116"/>
      <c r="J102" s="117"/>
      <c r="K102" s="31"/>
    </row>
    <row r="103" spans="1:11">
      <c r="A103" s="5">
        <f t="shared" si="1"/>
        <v>87</v>
      </c>
      <c r="B103" s="32"/>
      <c r="C103" s="96"/>
      <c r="D103" s="97"/>
      <c r="E103" s="31"/>
      <c r="F103" s="28"/>
      <c r="G103" s="28"/>
      <c r="H103" s="29"/>
      <c r="I103" s="116"/>
      <c r="J103" s="117"/>
      <c r="K103" s="31"/>
    </row>
    <row r="104" spans="1:11">
      <c r="A104" s="5">
        <f t="shared" si="1"/>
        <v>88</v>
      </c>
      <c r="B104" s="32"/>
      <c r="C104" s="96"/>
      <c r="D104" s="97"/>
      <c r="E104" s="31"/>
      <c r="F104" s="28"/>
      <c r="G104" s="28"/>
      <c r="H104" s="29"/>
      <c r="I104" s="116"/>
      <c r="J104" s="117"/>
      <c r="K104" s="31"/>
    </row>
    <row r="105" spans="1:11">
      <c r="A105" s="5">
        <f t="shared" si="1"/>
        <v>89</v>
      </c>
      <c r="B105" s="32"/>
      <c r="C105" s="96"/>
      <c r="D105" s="97"/>
      <c r="E105" s="31"/>
      <c r="F105" s="28"/>
      <c r="G105" s="28"/>
      <c r="H105" s="29"/>
      <c r="I105" s="116"/>
      <c r="J105" s="117"/>
      <c r="K105" s="31"/>
    </row>
    <row r="106" spans="1:11">
      <c r="A106" s="5">
        <f t="shared" si="1"/>
        <v>90</v>
      </c>
      <c r="B106" s="32"/>
      <c r="C106" s="96"/>
      <c r="D106" s="97"/>
      <c r="E106" s="31"/>
      <c r="F106" s="28"/>
      <c r="G106" s="28"/>
      <c r="H106" s="29"/>
      <c r="I106" s="116"/>
      <c r="J106" s="117"/>
      <c r="K106" s="31"/>
    </row>
    <row r="107" spans="1:11">
      <c r="A107" s="5">
        <f t="shared" si="1"/>
        <v>91</v>
      </c>
      <c r="B107" s="32"/>
      <c r="C107" s="96"/>
      <c r="D107" s="97"/>
      <c r="E107" s="31"/>
      <c r="F107" s="28"/>
      <c r="G107" s="28"/>
      <c r="H107" s="29"/>
      <c r="I107" s="116"/>
      <c r="J107" s="117"/>
      <c r="K107" s="31"/>
    </row>
    <row r="108" spans="1:11">
      <c r="A108" s="5">
        <f t="shared" si="1"/>
        <v>92</v>
      </c>
      <c r="B108" s="32"/>
      <c r="C108" s="96"/>
      <c r="D108" s="97"/>
      <c r="E108" s="31"/>
      <c r="F108" s="28"/>
      <c r="G108" s="28"/>
      <c r="H108" s="29"/>
      <c r="I108" s="116"/>
      <c r="J108" s="117"/>
      <c r="K108" s="31"/>
    </row>
    <row r="109" spans="1:11">
      <c r="A109" s="5">
        <f t="shared" si="1"/>
        <v>93</v>
      </c>
      <c r="B109" s="32"/>
      <c r="C109" s="96"/>
      <c r="D109" s="97"/>
      <c r="E109" s="31"/>
      <c r="F109" s="28"/>
      <c r="G109" s="28"/>
      <c r="H109" s="29"/>
      <c r="I109" s="116"/>
      <c r="J109" s="117"/>
      <c r="K109" s="31"/>
    </row>
    <row r="110" spans="1:11">
      <c r="A110" s="5">
        <f t="shared" si="1"/>
        <v>94</v>
      </c>
      <c r="B110" s="32"/>
      <c r="C110" s="96"/>
      <c r="D110" s="97"/>
      <c r="E110" s="31"/>
      <c r="F110" s="28"/>
      <c r="G110" s="28"/>
      <c r="H110" s="29"/>
      <c r="I110" s="116"/>
      <c r="J110" s="117"/>
      <c r="K110" s="31"/>
    </row>
    <row r="111" spans="1:11">
      <c r="A111" s="5">
        <f t="shared" si="1"/>
        <v>95</v>
      </c>
      <c r="B111" s="32"/>
      <c r="C111" s="96"/>
      <c r="D111" s="97"/>
      <c r="E111" s="31"/>
      <c r="F111" s="28"/>
      <c r="G111" s="28"/>
      <c r="H111" s="29"/>
      <c r="I111" s="116"/>
      <c r="J111" s="117"/>
      <c r="K111" s="31"/>
    </row>
    <row r="112" spans="1:11">
      <c r="A112" s="5">
        <f t="shared" si="1"/>
        <v>96</v>
      </c>
      <c r="B112" s="32"/>
      <c r="C112" s="96"/>
      <c r="D112" s="97"/>
      <c r="E112" s="31"/>
      <c r="F112" s="28"/>
      <c r="G112" s="28"/>
      <c r="H112" s="29"/>
      <c r="I112" s="116"/>
      <c r="J112" s="117"/>
      <c r="K112" s="31"/>
    </row>
    <row r="113" spans="1:11">
      <c r="A113" s="5">
        <f t="shared" si="1"/>
        <v>97</v>
      </c>
      <c r="B113" s="32"/>
      <c r="C113" s="96"/>
      <c r="D113" s="97"/>
      <c r="E113" s="31"/>
      <c r="F113" s="28"/>
      <c r="G113" s="28"/>
      <c r="H113" s="29"/>
      <c r="I113" s="116"/>
      <c r="J113" s="117"/>
      <c r="K113" s="31"/>
    </row>
    <row r="114" spans="1:11">
      <c r="A114" s="5">
        <f t="shared" si="1"/>
        <v>98</v>
      </c>
      <c r="B114" s="32"/>
      <c r="C114" s="96"/>
      <c r="D114" s="97"/>
      <c r="E114" s="31"/>
      <c r="F114" s="28"/>
      <c r="G114" s="28"/>
      <c r="H114" s="29"/>
      <c r="I114" s="116"/>
      <c r="J114" s="117"/>
      <c r="K114" s="31"/>
    </row>
    <row r="115" spans="1:11">
      <c r="A115" s="5">
        <f t="shared" si="1"/>
        <v>99</v>
      </c>
      <c r="B115" s="32"/>
      <c r="C115" s="96"/>
      <c r="D115" s="97"/>
      <c r="E115" s="31"/>
      <c r="F115" s="28"/>
      <c r="G115" s="28"/>
      <c r="H115" s="29"/>
      <c r="I115" s="116"/>
      <c r="J115" s="117"/>
      <c r="K115" s="31"/>
    </row>
    <row r="116" spans="1:11">
      <c r="A116" s="5">
        <f t="shared" si="1"/>
        <v>100</v>
      </c>
      <c r="B116" s="32"/>
      <c r="C116" s="96"/>
      <c r="D116" s="97"/>
      <c r="E116" s="31"/>
      <c r="F116" s="28"/>
      <c r="G116" s="28"/>
      <c r="H116" s="29"/>
      <c r="I116" s="116"/>
      <c r="J116" s="117"/>
      <c r="K116" s="31"/>
    </row>
    <row r="117" spans="1:11">
      <c r="A117" s="5">
        <f t="shared" si="1"/>
        <v>101</v>
      </c>
      <c r="B117" s="32"/>
      <c r="C117" s="96"/>
      <c r="D117" s="97"/>
      <c r="E117" s="31"/>
      <c r="F117" s="28"/>
      <c r="G117" s="28"/>
      <c r="H117" s="29"/>
      <c r="I117" s="116"/>
      <c r="J117" s="117"/>
      <c r="K117" s="31"/>
    </row>
    <row r="118" spans="1:11">
      <c r="A118" s="5">
        <f t="shared" si="1"/>
        <v>102</v>
      </c>
      <c r="B118" s="32"/>
      <c r="C118" s="96"/>
      <c r="D118" s="97"/>
      <c r="E118" s="31"/>
      <c r="F118" s="28"/>
      <c r="G118" s="28"/>
      <c r="H118" s="29"/>
      <c r="I118" s="116"/>
      <c r="J118" s="117"/>
      <c r="K118" s="31"/>
    </row>
    <row r="119" spans="1:11">
      <c r="A119" s="5">
        <f t="shared" si="1"/>
        <v>103</v>
      </c>
      <c r="B119" s="32"/>
      <c r="C119" s="96"/>
      <c r="D119" s="97"/>
      <c r="E119" s="31"/>
      <c r="F119" s="28"/>
      <c r="G119" s="28"/>
      <c r="H119" s="29"/>
      <c r="I119" s="116"/>
      <c r="J119" s="117"/>
      <c r="K119" s="31"/>
    </row>
    <row r="120" spans="1:11">
      <c r="A120" s="5">
        <f t="shared" si="1"/>
        <v>104</v>
      </c>
      <c r="B120" s="32"/>
      <c r="C120" s="96"/>
      <c r="D120" s="97"/>
      <c r="E120" s="31"/>
      <c r="F120" s="28"/>
      <c r="G120" s="28"/>
      <c r="H120" s="29"/>
      <c r="I120" s="116"/>
      <c r="J120" s="117"/>
      <c r="K120" s="31"/>
    </row>
    <row r="121" spans="1:11">
      <c r="A121" s="5">
        <f t="shared" si="1"/>
        <v>105</v>
      </c>
      <c r="B121" s="32"/>
      <c r="C121" s="96"/>
      <c r="D121" s="97"/>
      <c r="E121" s="31"/>
      <c r="F121" s="28"/>
      <c r="G121" s="28"/>
      <c r="H121" s="29"/>
      <c r="I121" s="116"/>
      <c r="J121" s="117"/>
      <c r="K121" s="31"/>
    </row>
    <row r="122" spans="1:11">
      <c r="A122" s="5">
        <f t="shared" si="1"/>
        <v>106</v>
      </c>
      <c r="B122" s="32"/>
      <c r="C122" s="96"/>
      <c r="D122" s="97"/>
      <c r="E122" s="31"/>
      <c r="F122" s="28"/>
      <c r="G122" s="28"/>
      <c r="H122" s="29"/>
      <c r="I122" s="116"/>
      <c r="J122" s="117"/>
      <c r="K122" s="31"/>
    </row>
    <row r="123" spans="1:11">
      <c r="A123" s="5">
        <f t="shared" si="1"/>
        <v>107</v>
      </c>
      <c r="B123" s="32"/>
      <c r="C123" s="96"/>
      <c r="D123" s="97"/>
      <c r="E123" s="31"/>
      <c r="F123" s="28"/>
      <c r="G123" s="28"/>
      <c r="H123" s="29"/>
      <c r="I123" s="116"/>
      <c r="J123" s="117"/>
      <c r="K123" s="31"/>
    </row>
    <row r="124" spans="1:11">
      <c r="A124" s="5">
        <f t="shared" si="1"/>
        <v>108</v>
      </c>
      <c r="B124" s="32"/>
      <c r="C124" s="96"/>
      <c r="D124" s="97"/>
      <c r="E124" s="31"/>
      <c r="F124" s="28"/>
      <c r="G124" s="28"/>
      <c r="H124" s="29"/>
      <c r="I124" s="116"/>
      <c r="J124" s="117"/>
      <c r="K124" s="31"/>
    </row>
    <row r="125" spans="1:11">
      <c r="A125" s="5">
        <f t="shared" si="1"/>
        <v>109</v>
      </c>
      <c r="B125" s="32"/>
      <c r="C125" s="96"/>
      <c r="D125" s="97"/>
      <c r="E125" s="31"/>
      <c r="F125" s="28"/>
      <c r="G125" s="28"/>
      <c r="H125" s="29"/>
      <c r="I125" s="116"/>
      <c r="J125" s="117"/>
      <c r="K125" s="31"/>
    </row>
    <row r="126" spans="1:11">
      <c r="A126" s="5">
        <f t="shared" si="1"/>
        <v>110</v>
      </c>
      <c r="B126" s="32"/>
      <c r="C126" s="96"/>
      <c r="D126" s="97"/>
      <c r="E126" s="31"/>
      <c r="F126" s="28"/>
      <c r="G126" s="28"/>
      <c r="H126" s="29"/>
      <c r="I126" s="116"/>
      <c r="J126" s="117"/>
      <c r="K126" s="31"/>
    </row>
    <row r="127" spans="1:11">
      <c r="A127" s="5">
        <f t="shared" si="1"/>
        <v>111</v>
      </c>
      <c r="B127" s="32"/>
      <c r="C127" s="96"/>
      <c r="D127" s="97"/>
      <c r="E127" s="31"/>
      <c r="F127" s="28"/>
      <c r="G127" s="28"/>
      <c r="H127" s="29"/>
      <c r="I127" s="116"/>
      <c r="J127" s="117"/>
      <c r="K127" s="31"/>
    </row>
    <row r="128" spans="1:11">
      <c r="A128" s="5">
        <f t="shared" si="1"/>
        <v>112</v>
      </c>
      <c r="B128" s="32"/>
      <c r="C128" s="96"/>
      <c r="D128" s="97"/>
      <c r="E128" s="31"/>
      <c r="F128" s="28"/>
      <c r="G128" s="28"/>
      <c r="H128" s="29"/>
      <c r="I128" s="116"/>
      <c r="J128" s="117"/>
      <c r="K128" s="31"/>
    </row>
    <row r="129" spans="1:11">
      <c r="A129" s="5">
        <f t="shared" si="1"/>
        <v>113</v>
      </c>
      <c r="B129" s="32"/>
      <c r="C129" s="96"/>
      <c r="D129" s="97"/>
      <c r="E129" s="31"/>
      <c r="F129" s="28"/>
      <c r="G129" s="28"/>
      <c r="H129" s="29"/>
      <c r="I129" s="116"/>
      <c r="J129" s="117"/>
      <c r="K129" s="31"/>
    </row>
    <row r="130" spans="1:11">
      <c r="A130" s="5">
        <f t="shared" si="1"/>
        <v>114</v>
      </c>
      <c r="B130" s="32"/>
      <c r="C130" s="96"/>
      <c r="D130" s="97"/>
      <c r="E130" s="31"/>
      <c r="F130" s="28"/>
      <c r="G130" s="28"/>
      <c r="H130" s="29"/>
      <c r="I130" s="116"/>
      <c r="J130" s="117"/>
      <c r="K130" s="31"/>
    </row>
    <row r="131" spans="1:11">
      <c r="A131" s="5">
        <f t="shared" si="1"/>
        <v>115</v>
      </c>
      <c r="B131" s="32"/>
      <c r="C131" s="96"/>
      <c r="D131" s="97"/>
      <c r="E131" s="31"/>
      <c r="F131" s="28"/>
      <c r="G131" s="28"/>
      <c r="H131" s="29"/>
      <c r="I131" s="116"/>
      <c r="J131" s="117"/>
      <c r="K131" s="31"/>
    </row>
    <row r="132" spans="1:11">
      <c r="A132" s="5">
        <f t="shared" si="1"/>
        <v>116</v>
      </c>
      <c r="B132" s="32"/>
      <c r="C132" s="96"/>
      <c r="D132" s="97"/>
      <c r="E132" s="31"/>
      <c r="F132" s="28"/>
      <c r="G132" s="28"/>
      <c r="H132" s="29"/>
      <c r="I132" s="116"/>
      <c r="J132" s="117"/>
      <c r="K132" s="31"/>
    </row>
    <row r="133" spans="1:11">
      <c r="A133" s="5">
        <f t="shared" si="1"/>
        <v>117</v>
      </c>
      <c r="B133" s="32"/>
      <c r="C133" s="96"/>
      <c r="D133" s="97"/>
      <c r="E133" s="31"/>
      <c r="F133" s="28"/>
      <c r="G133" s="28"/>
      <c r="H133" s="29"/>
      <c r="I133" s="116"/>
      <c r="J133" s="117"/>
      <c r="K133" s="31"/>
    </row>
    <row r="134" spans="1:11">
      <c r="A134" s="5">
        <f t="shared" si="1"/>
        <v>118</v>
      </c>
      <c r="B134" s="32"/>
      <c r="C134" s="96"/>
      <c r="D134" s="97"/>
      <c r="E134" s="31"/>
      <c r="F134" s="28"/>
      <c r="G134" s="28"/>
      <c r="H134" s="29"/>
      <c r="I134" s="116"/>
      <c r="J134" s="117"/>
      <c r="K134" s="31"/>
    </row>
    <row r="135" spans="1:11">
      <c r="A135" s="5">
        <f t="shared" si="1"/>
        <v>119</v>
      </c>
      <c r="B135" s="32"/>
      <c r="C135" s="96"/>
      <c r="D135" s="97"/>
      <c r="E135" s="31"/>
      <c r="F135" s="28"/>
      <c r="G135" s="28"/>
      <c r="H135" s="29"/>
      <c r="I135" s="116"/>
      <c r="J135" s="117"/>
      <c r="K135" s="31"/>
    </row>
    <row r="136" spans="1:11">
      <c r="A136" s="5">
        <f t="shared" si="1"/>
        <v>120</v>
      </c>
      <c r="B136" s="32"/>
      <c r="C136" s="96"/>
      <c r="D136" s="97"/>
      <c r="E136" s="31"/>
      <c r="F136" s="28"/>
      <c r="G136" s="28"/>
      <c r="H136" s="29"/>
      <c r="I136" s="116"/>
      <c r="J136" s="117"/>
      <c r="K136" s="31"/>
    </row>
    <row r="137" spans="1:11" ht="18.5" thickBot="1">
      <c r="A137" s="5">
        <f t="shared" si="1"/>
        <v>121</v>
      </c>
      <c r="B137" s="32"/>
      <c r="C137" s="96"/>
      <c r="D137" s="97"/>
      <c r="E137" s="31"/>
      <c r="F137" s="28"/>
      <c r="G137" s="28"/>
      <c r="H137" s="29"/>
      <c r="I137" s="116"/>
      <c r="J137" s="117"/>
      <c r="K137" s="31"/>
    </row>
    <row r="138" spans="1:11" hidden="1">
      <c r="A138" s="5">
        <f t="shared" ref="A138:A145" si="2">ROW(A125)</f>
        <v>125</v>
      </c>
      <c r="B138" s="32"/>
      <c r="C138" s="96"/>
      <c r="D138" s="97"/>
      <c r="E138" s="31"/>
      <c r="F138" s="28"/>
      <c r="G138" s="28"/>
      <c r="H138" s="29"/>
      <c r="I138" s="116"/>
      <c r="J138" s="117"/>
      <c r="K138" s="31"/>
    </row>
    <row r="139" spans="1:11" hidden="1">
      <c r="A139" s="5">
        <f t="shared" si="2"/>
        <v>126</v>
      </c>
      <c r="B139" s="32"/>
      <c r="C139" s="96"/>
      <c r="D139" s="97"/>
      <c r="E139" s="31"/>
      <c r="F139" s="28"/>
      <c r="G139" s="28"/>
      <c r="H139" s="29"/>
      <c r="I139" s="116"/>
      <c r="J139" s="117"/>
      <c r="K139" s="31"/>
    </row>
    <row r="140" spans="1:11" hidden="1">
      <c r="A140" s="5">
        <f t="shared" si="2"/>
        <v>127</v>
      </c>
      <c r="B140" s="32"/>
      <c r="C140" s="96"/>
      <c r="D140" s="97"/>
      <c r="E140" s="31"/>
      <c r="F140" s="28"/>
      <c r="G140" s="28"/>
      <c r="H140" s="29"/>
      <c r="I140" s="116"/>
      <c r="J140" s="117"/>
      <c r="K140" s="31"/>
    </row>
    <row r="141" spans="1:11" hidden="1">
      <c r="A141" s="5">
        <f t="shared" si="2"/>
        <v>128</v>
      </c>
      <c r="B141" s="32"/>
      <c r="C141" s="96"/>
      <c r="D141" s="97"/>
      <c r="E141" s="31"/>
      <c r="F141" s="28"/>
      <c r="G141" s="28"/>
      <c r="H141" s="29"/>
      <c r="I141" s="116"/>
      <c r="J141" s="117"/>
      <c r="K141" s="31"/>
    </row>
    <row r="142" spans="1:11" hidden="1">
      <c r="A142" s="5">
        <f t="shared" si="2"/>
        <v>129</v>
      </c>
      <c r="B142" s="32"/>
      <c r="C142" s="96"/>
      <c r="D142" s="97"/>
      <c r="E142" s="31"/>
      <c r="F142" s="28"/>
      <c r="G142" s="28"/>
      <c r="H142" s="29"/>
      <c r="I142" s="116"/>
      <c r="J142" s="117"/>
      <c r="K142" s="31"/>
    </row>
    <row r="143" spans="1:11" hidden="1">
      <c r="A143" s="5">
        <f t="shared" si="2"/>
        <v>130</v>
      </c>
      <c r="B143" s="32"/>
      <c r="C143" s="96"/>
      <c r="D143" s="97"/>
      <c r="E143" s="31"/>
      <c r="F143" s="28"/>
      <c r="G143" s="28"/>
      <c r="H143" s="29"/>
      <c r="I143" s="116"/>
      <c r="J143" s="117"/>
      <c r="K143" s="31"/>
    </row>
    <row r="144" spans="1:11" hidden="1">
      <c r="A144" s="5">
        <f t="shared" si="2"/>
        <v>131</v>
      </c>
      <c r="B144" s="32"/>
      <c r="C144" s="96"/>
      <c r="D144" s="97"/>
      <c r="E144" s="31"/>
      <c r="F144" s="28"/>
      <c r="G144" s="28"/>
      <c r="H144" s="29"/>
      <c r="I144" s="116"/>
      <c r="J144" s="117"/>
      <c r="K144" s="31"/>
    </row>
    <row r="145" spans="1:11" hidden="1">
      <c r="A145" s="5">
        <f t="shared" si="2"/>
        <v>132</v>
      </c>
      <c r="B145" s="32"/>
      <c r="C145" s="96"/>
      <c r="D145" s="97"/>
      <c r="E145" s="31"/>
      <c r="F145" s="28"/>
      <c r="G145" s="28"/>
      <c r="H145" s="29"/>
      <c r="I145" s="116"/>
      <c r="J145" s="117"/>
      <c r="K145" s="31"/>
    </row>
    <row r="146" spans="1:11" ht="18.5" hidden="1" thickBot="1">
      <c r="A146" s="5">
        <f t="shared" ref="A146" si="3">ROW(A133)</f>
        <v>133</v>
      </c>
      <c r="B146" s="32"/>
      <c r="C146" s="96"/>
      <c r="D146" s="97"/>
      <c r="E146" s="31"/>
      <c r="F146" s="28"/>
      <c r="G146" s="28"/>
      <c r="H146" s="29"/>
      <c r="I146" s="116"/>
      <c r="J146" s="117"/>
      <c r="K146" s="31"/>
    </row>
    <row r="147" spans="1:11" ht="20.25" hidden="1" customHeight="1" thickTop="1" thickBot="1">
      <c r="A147" s="5">
        <f t="shared" ref="A147:A209" si="4">ROW(A137)</f>
        <v>137</v>
      </c>
      <c r="B147" s="32"/>
      <c r="C147" s="96"/>
      <c r="D147" s="97"/>
      <c r="E147" s="31"/>
      <c r="F147" s="28"/>
      <c r="G147" s="28"/>
      <c r="H147" s="29"/>
      <c r="I147" s="116"/>
      <c r="J147" s="117"/>
      <c r="K147" s="31"/>
    </row>
    <row r="148" spans="1:11" ht="20.25" hidden="1" customHeight="1" thickTop="1" thickBot="1">
      <c r="A148" s="5">
        <f t="shared" si="4"/>
        <v>138</v>
      </c>
      <c r="B148" s="32"/>
      <c r="C148" s="96"/>
      <c r="D148" s="97"/>
      <c r="E148" s="31"/>
      <c r="F148" s="28"/>
      <c r="G148" s="28"/>
      <c r="H148" s="29"/>
      <c r="I148" s="116"/>
      <c r="J148" s="117"/>
      <c r="K148" s="31"/>
    </row>
    <row r="149" spans="1:11" ht="20.25" hidden="1" customHeight="1" thickTop="1" thickBot="1">
      <c r="A149" s="5">
        <f t="shared" si="4"/>
        <v>139</v>
      </c>
      <c r="B149" s="32"/>
      <c r="C149" s="96"/>
      <c r="D149" s="97"/>
      <c r="E149" s="31"/>
      <c r="F149" s="28"/>
      <c r="G149" s="28"/>
      <c r="H149" s="29"/>
      <c r="I149" s="116"/>
      <c r="J149" s="117"/>
      <c r="K149" s="31"/>
    </row>
    <row r="150" spans="1:11" ht="20.25" hidden="1" customHeight="1" thickTop="1" thickBot="1">
      <c r="A150" s="5">
        <f t="shared" si="4"/>
        <v>140</v>
      </c>
      <c r="B150" s="32"/>
      <c r="C150" s="96"/>
      <c r="D150" s="97"/>
      <c r="E150" s="31"/>
      <c r="F150" s="28"/>
      <c r="G150" s="28"/>
      <c r="H150" s="29"/>
      <c r="I150" s="116"/>
      <c r="J150" s="117"/>
      <c r="K150" s="31"/>
    </row>
    <row r="151" spans="1:11" ht="20.25" hidden="1" customHeight="1" thickTop="1" thickBot="1">
      <c r="A151" s="5">
        <f t="shared" si="4"/>
        <v>141</v>
      </c>
      <c r="B151" s="32"/>
      <c r="C151" s="96"/>
      <c r="D151" s="97"/>
      <c r="E151" s="31"/>
      <c r="F151" s="28"/>
      <c r="G151" s="28"/>
      <c r="H151" s="29"/>
      <c r="I151" s="116"/>
      <c r="J151" s="117"/>
      <c r="K151" s="31"/>
    </row>
    <row r="152" spans="1:11" ht="20.25" hidden="1" customHeight="1" thickTop="1" thickBot="1">
      <c r="A152" s="5">
        <f t="shared" si="4"/>
        <v>142</v>
      </c>
      <c r="B152" s="32"/>
      <c r="C152" s="96"/>
      <c r="D152" s="97"/>
      <c r="E152" s="31"/>
      <c r="F152" s="28"/>
      <c r="G152" s="28"/>
      <c r="H152" s="29"/>
      <c r="I152" s="116"/>
      <c r="J152" s="117"/>
      <c r="K152" s="31"/>
    </row>
    <row r="153" spans="1:11" ht="20.25" hidden="1" customHeight="1" thickTop="1" thickBot="1">
      <c r="A153" s="5">
        <f t="shared" si="4"/>
        <v>143</v>
      </c>
      <c r="B153" s="32"/>
      <c r="C153" s="96"/>
      <c r="D153" s="97"/>
      <c r="E153" s="31"/>
      <c r="F153" s="28"/>
      <c r="G153" s="28"/>
      <c r="H153" s="29"/>
      <c r="I153" s="116"/>
      <c r="J153" s="117"/>
      <c r="K153" s="31"/>
    </row>
    <row r="154" spans="1:11" ht="20.25" hidden="1" customHeight="1" thickTop="1" thickBot="1">
      <c r="A154" s="5">
        <f t="shared" si="4"/>
        <v>144</v>
      </c>
      <c r="B154" s="32"/>
      <c r="C154" s="96"/>
      <c r="D154" s="97"/>
      <c r="E154" s="31"/>
      <c r="F154" s="28"/>
      <c r="G154" s="28"/>
      <c r="H154" s="29"/>
      <c r="I154" s="116"/>
      <c r="J154" s="117"/>
      <c r="K154" s="31"/>
    </row>
    <row r="155" spans="1:11" ht="20.25" hidden="1" customHeight="1" thickTop="1" thickBot="1">
      <c r="A155" s="5">
        <f t="shared" si="4"/>
        <v>145</v>
      </c>
      <c r="B155" s="32"/>
      <c r="C155" s="96"/>
      <c r="D155" s="97"/>
      <c r="E155" s="31"/>
      <c r="F155" s="28"/>
      <c r="G155" s="28"/>
      <c r="H155" s="29"/>
      <c r="I155" s="116"/>
      <c r="J155" s="117"/>
      <c r="K155" s="31"/>
    </row>
    <row r="156" spans="1:11" ht="20.25" hidden="1" customHeight="1" thickTop="1" thickBot="1">
      <c r="A156" s="5">
        <f t="shared" si="4"/>
        <v>146</v>
      </c>
      <c r="B156" s="32"/>
      <c r="C156" s="96"/>
      <c r="D156" s="97"/>
      <c r="E156" s="31"/>
      <c r="F156" s="28"/>
      <c r="G156" s="28"/>
      <c r="H156" s="29"/>
      <c r="I156" s="116"/>
      <c r="J156" s="117"/>
      <c r="K156" s="31"/>
    </row>
    <row r="157" spans="1:11" ht="20.25" hidden="1" customHeight="1" thickTop="1" thickBot="1">
      <c r="A157" s="5">
        <f t="shared" si="4"/>
        <v>147</v>
      </c>
      <c r="B157" s="32"/>
      <c r="C157" s="96"/>
      <c r="D157" s="97"/>
      <c r="E157" s="31"/>
      <c r="F157" s="28"/>
      <c r="G157" s="28"/>
      <c r="H157" s="29"/>
      <c r="I157" s="116"/>
      <c r="J157" s="117"/>
      <c r="K157" s="31"/>
    </row>
    <row r="158" spans="1:11" ht="20.25" hidden="1" customHeight="1" thickTop="1" thickBot="1">
      <c r="A158" s="5">
        <f t="shared" si="4"/>
        <v>148</v>
      </c>
      <c r="B158" s="32"/>
      <c r="C158" s="96"/>
      <c r="D158" s="97"/>
      <c r="E158" s="31"/>
      <c r="F158" s="28"/>
      <c r="G158" s="28"/>
      <c r="H158" s="29"/>
      <c r="I158" s="116"/>
      <c r="J158" s="117"/>
      <c r="K158" s="31"/>
    </row>
    <row r="159" spans="1:11" ht="20.25" hidden="1" customHeight="1" thickTop="1" thickBot="1">
      <c r="A159" s="5">
        <f t="shared" si="4"/>
        <v>149</v>
      </c>
      <c r="B159" s="32"/>
      <c r="C159" s="96"/>
      <c r="D159" s="97"/>
      <c r="E159" s="31"/>
      <c r="F159" s="28"/>
      <c r="G159" s="28"/>
      <c r="H159" s="29"/>
      <c r="I159" s="116"/>
      <c r="J159" s="117"/>
      <c r="K159" s="31"/>
    </row>
    <row r="160" spans="1:11" ht="20.25" hidden="1" customHeight="1" thickTop="1" thickBot="1">
      <c r="A160" s="5">
        <f t="shared" si="4"/>
        <v>150</v>
      </c>
      <c r="B160" s="32"/>
      <c r="C160" s="96"/>
      <c r="D160" s="97"/>
      <c r="E160" s="31"/>
      <c r="F160" s="28"/>
      <c r="G160" s="28"/>
      <c r="H160" s="29"/>
      <c r="I160" s="116"/>
      <c r="J160" s="117"/>
      <c r="K160" s="31"/>
    </row>
    <row r="161" spans="1:11" ht="20.25" hidden="1" customHeight="1" thickTop="1" thickBot="1">
      <c r="A161" s="5">
        <f t="shared" si="4"/>
        <v>151</v>
      </c>
      <c r="B161" s="32"/>
      <c r="C161" s="96"/>
      <c r="D161" s="97"/>
      <c r="E161" s="31"/>
      <c r="F161" s="28"/>
      <c r="G161" s="28"/>
      <c r="H161" s="29"/>
      <c r="I161" s="116"/>
      <c r="J161" s="117"/>
      <c r="K161" s="31"/>
    </row>
    <row r="162" spans="1:11" ht="20.25" hidden="1" customHeight="1" thickTop="1" thickBot="1">
      <c r="A162" s="5">
        <f t="shared" si="4"/>
        <v>152</v>
      </c>
      <c r="B162" s="32"/>
      <c r="C162" s="96"/>
      <c r="D162" s="97"/>
      <c r="E162" s="31"/>
      <c r="F162" s="28"/>
      <c r="G162" s="28"/>
      <c r="H162" s="29"/>
      <c r="I162" s="116"/>
      <c r="J162" s="117"/>
      <c r="K162" s="31"/>
    </row>
    <row r="163" spans="1:11" ht="20.25" hidden="1" customHeight="1" thickTop="1" thickBot="1">
      <c r="A163" s="5">
        <f t="shared" si="4"/>
        <v>153</v>
      </c>
      <c r="B163" s="32"/>
      <c r="C163" s="96"/>
      <c r="D163" s="97"/>
      <c r="E163" s="31"/>
      <c r="F163" s="28"/>
      <c r="G163" s="28"/>
      <c r="H163" s="29"/>
      <c r="I163" s="116"/>
      <c r="J163" s="117"/>
      <c r="K163" s="31"/>
    </row>
    <row r="164" spans="1:11" ht="20.25" hidden="1" customHeight="1" thickTop="1" thickBot="1">
      <c r="A164" s="5">
        <f t="shared" si="4"/>
        <v>154</v>
      </c>
      <c r="B164" s="32"/>
      <c r="C164" s="96"/>
      <c r="D164" s="97"/>
      <c r="E164" s="31"/>
      <c r="F164" s="28"/>
      <c r="G164" s="28"/>
      <c r="H164" s="29"/>
      <c r="I164" s="116"/>
      <c r="J164" s="117"/>
      <c r="K164" s="31"/>
    </row>
    <row r="165" spans="1:11" ht="20.25" hidden="1" customHeight="1" thickTop="1" thickBot="1">
      <c r="A165" s="5">
        <f t="shared" si="4"/>
        <v>155</v>
      </c>
      <c r="B165" s="32"/>
      <c r="C165" s="96"/>
      <c r="D165" s="97"/>
      <c r="E165" s="31"/>
      <c r="F165" s="28"/>
      <c r="G165" s="28"/>
      <c r="H165" s="29"/>
      <c r="I165" s="116"/>
      <c r="J165" s="117"/>
      <c r="K165" s="31"/>
    </row>
    <row r="166" spans="1:11" ht="20.25" hidden="1" customHeight="1" thickTop="1" thickBot="1">
      <c r="A166" s="5">
        <f t="shared" si="4"/>
        <v>156</v>
      </c>
      <c r="B166" s="32"/>
      <c r="C166" s="96"/>
      <c r="D166" s="97"/>
      <c r="E166" s="31"/>
      <c r="F166" s="28"/>
      <c r="G166" s="28"/>
      <c r="H166" s="29"/>
      <c r="I166" s="116"/>
      <c r="J166" s="117"/>
      <c r="K166" s="31"/>
    </row>
    <row r="167" spans="1:11" ht="20.25" hidden="1" customHeight="1" thickTop="1" thickBot="1">
      <c r="A167" s="5">
        <f t="shared" si="4"/>
        <v>157</v>
      </c>
      <c r="B167" s="32"/>
      <c r="C167" s="96"/>
      <c r="D167" s="97"/>
      <c r="E167" s="31"/>
      <c r="F167" s="28"/>
      <c r="G167" s="28"/>
      <c r="H167" s="29"/>
      <c r="I167" s="116"/>
      <c r="J167" s="117"/>
      <c r="K167" s="31"/>
    </row>
    <row r="168" spans="1:11" ht="20.25" hidden="1" customHeight="1" thickTop="1" thickBot="1">
      <c r="A168" s="5">
        <f t="shared" si="4"/>
        <v>158</v>
      </c>
      <c r="B168" s="32"/>
      <c r="C168" s="96"/>
      <c r="D168" s="97"/>
      <c r="E168" s="31"/>
      <c r="F168" s="28"/>
      <c r="G168" s="28"/>
      <c r="H168" s="29"/>
      <c r="I168" s="116"/>
      <c r="J168" s="117"/>
      <c r="K168" s="31"/>
    </row>
    <row r="169" spans="1:11" ht="20.25" hidden="1" customHeight="1" thickTop="1" thickBot="1">
      <c r="A169" s="5">
        <f t="shared" si="4"/>
        <v>159</v>
      </c>
      <c r="B169" s="32"/>
      <c r="C169" s="96"/>
      <c r="D169" s="97"/>
      <c r="E169" s="31"/>
      <c r="F169" s="28"/>
      <c r="G169" s="28"/>
      <c r="H169" s="29"/>
      <c r="I169" s="116"/>
      <c r="J169" s="117"/>
      <c r="K169" s="31"/>
    </row>
    <row r="170" spans="1:11" ht="20.25" hidden="1" customHeight="1" thickTop="1" thickBot="1">
      <c r="A170" s="5">
        <f t="shared" si="4"/>
        <v>160</v>
      </c>
      <c r="B170" s="32"/>
      <c r="C170" s="96"/>
      <c r="D170" s="97"/>
      <c r="E170" s="31"/>
      <c r="F170" s="28"/>
      <c r="G170" s="28"/>
      <c r="H170" s="29"/>
      <c r="I170" s="116"/>
      <c r="J170" s="117"/>
      <c r="K170" s="31"/>
    </row>
    <row r="171" spans="1:11" ht="20.25" hidden="1" customHeight="1" thickTop="1" thickBot="1">
      <c r="A171" s="5">
        <f t="shared" si="4"/>
        <v>161</v>
      </c>
      <c r="B171" s="32"/>
      <c r="C171" s="96"/>
      <c r="D171" s="97"/>
      <c r="E171" s="31"/>
      <c r="F171" s="28"/>
      <c r="G171" s="28"/>
      <c r="H171" s="29"/>
      <c r="I171" s="116"/>
      <c r="J171" s="117"/>
      <c r="K171" s="31"/>
    </row>
    <row r="172" spans="1:11" ht="20.25" hidden="1" customHeight="1" thickTop="1" thickBot="1">
      <c r="A172" s="5">
        <f t="shared" si="4"/>
        <v>162</v>
      </c>
      <c r="B172" s="32"/>
      <c r="C172" s="96"/>
      <c r="D172" s="97"/>
      <c r="E172" s="31"/>
      <c r="F172" s="28"/>
      <c r="G172" s="28"/>
      <c r="H172" s="29"/>
      <c r="I172" s="116"/>
      <c r="J172" s="117"/>
      <c r="K172" s="31"/>
    </row>
    <row r="173" spans="1:11" ht="20.25" hidden="1" customHeight="1" thickTop="1" thickBot="1">
      <c r="A173" s="5">
        <f t="shared" si="4"/>
        <v>163</v>
      </c>
      <c r="B173" s="32"/>
      <c r="C173" s="96"/>
      <c r="D173" s="97"/>
      <c r="E173" s="31"/>
      <c r="F173" s="28"/>
      <c r="G173" s="28"/>
      <c r="H173" s="29"/>
      <c r="I173" s="116"/>
      <c r="J173" s="117"/>
      <c r="K173" s="31"/>
    </row>
    <row r="174" spans="1:11" ht="20.25" hidden="1" customHeight="1" thickTop="1" thickBot="1">
      <c r="A174" s="5">
        <f t="shared" si="4"/>
        <v>164</v>
      </c>
      <c r="B174" s="32"/>
      <c r="C174" s="96"/>
      <c r="D174" s="97"/>
      <c r="E174" s="31"/>
      <c r="F174" s="28"/>
      <c r="G174" s="28"/>
      <c r="H174" s="29"/>
      <c r="I174" s="116"/>
      <c r="J174" s="117"/>
      <c r="K174" s="31"/>
    </row>
    <row r="175" spans="1:11" ht="20.25" hidden="1" customHeight="1" thickTop="1" thickBot="1">
      <c r="A175" s="5">
        <f t="shared" si="4"/>
        <v>165</v>
      </c>
      <c r="B175" s="32"/>
      <c r="C175" s="96"/>
      <c r="D175" s="97"/>
      <c r="E175" s="31"/>
      <c r="F175" s="28"/>
      <c r="G175" s="28"/>
      <c r="H175" s="29"/>
      <c r="I175" s="116"/>
      <c r="J175" s="117"/>
      <c r="K175" s="31"/>
    </row>
    <row r="176" spans="1:11" ht="20.25" hidden="1" customHeight="1" thickTop="1" thickBot="1">
      <c r="A176" s="5">
        <f t="shared" si="4"/>
        <v>166</v>
      </c>
      <c r="B176" s="32"/>
      <c r="C176" s="96"/>
      <c r="D176" s="97"/>
      <c r="E176" s="31"/>
      <c r="F176" s="28"/>
      <c r="G176" s="28"/>
      <c r="H176" s="29"/>
      <c r="I176" s="116"/>
      <c r="J176" s="117"/>
      <c r="K176" s="31"/>
    </row>
    <row r="177" spans="1:11" ht="20.25" hidden="1" customHeight="1" thickTop="1" thickBot="1">
      <c r="A177" s="5">
        <f t="shared" si="4"/>
        <v>167</v>
      </c>
      <c r="B177" s="32"/>
      <c r="C177" s="96"/>
      <c r="D177" s="97"/>
      <c r="E177" s="31"/>
      <c r="F177" s="28"/>
      <c r="G177" s="28"/>
      <c r="H177" s="29"/>
      <c r="I177" s="116"/>
      <c r="J177" s="117"/>
      <c r="K177" s="31"/>
    </row>
    <row r="178" spans="1:11" ht="20.25" hidden="1" customHeight="1" thickTop="1" thickBot="1">
      <c r="A178" s="5">
        <f t="shared" si="4"/>
        <v>168</v>
      </c>
      <c r="B178" s="32"/>
      <c r="C178" s="96"/>
      <c r="D178" s="97"/>
      <c r="E178" s="31"/>
      <c r="F178" s="28"/>
      <c r="G178" s="28"/>
      <c r="H178" s="29"/>
      <c r="I178" s="116"/>
      <c r="J178" s="117"/>
      <c r="K178" s="31"/>
    </row>
    <row r="179" spans="1:11" ht="20.25" hidden="1" customHeight="1" thickTop="1" thickBot="1">
      <c r="A179" s="5">
        <f t="shared" si="4"/>
        <v>169</v>
      </c>
      <c r="B179" s="32"/>
      <c r="C179" s="96"/>
      <c r="D179" s="97"/>
      <c r="E179" s="31"/>
      <c r="F179" s="28"/>
      <c r="G179" s="28"/>
      <c r="H179" s="29"/>
      <c r="I179" s="116"/>
      <c r="J179" s="117"/>
      <c r="K179" s="31"/>
    </row>
    <row r="180" spans="1:11" ht="20.25" hidden="1" customHeight="1" thickTop="1" thickBot="1">
      <c r="A180" s="5">
        <f t="shared" si="4"/>
        <v>170</v>
      </c>
      <c r="B180" s="32"/>
      <c r="C180" s="96"/>
      <c r="D180" s="97"/>
      <c r="E180" s="31"/>
      <c r="F180" s="28"/>
      <c r="G180" s="28"/>
      <c r="H180" s="29"/>
      <c r="I180" s="116"/>
      <c r="J180" s="117"/>
      <c r="K180" s="31"/>
    </row>
    <row r="181" spans="1:11" ht="20.25" hidden="1" customHeight="1" thickTop="1" thickBot="1">
      <c r="A181" s="5">
        <f t="shared" si="4"/>
        <v>171</v>
      </c>
      <c r="B181" s="31"/>
      <c r="C181" s="96"/>
      <c r="D181" s="97"/>
      <c r="E181" s="31"/>
      <c r="F181" s="28"/>
      <c r="G181" s="28"/>
      <c r="H181" s="29"/>
      <c r="I181" s="116"/>
      <c r="J181" s="117"/>
      <c r="K181" s="31"/>
    </row>
    <row r="182" spans="1:11" ht="20.25" hidden="1" customHeight="1" thickTop="1" thickBot="1">
      <c r="A182" s="5">
        <f t="shared" si="4"/>
        <v>172</v>
      </c>
      <c r="B182" s="31"/>
      <c r="C182" s="96"/>
      <c r="D182" s="97"/>
      <c r="E182" s="31"/>
      <c r="F182" s="28"/>
      <c r="G182" s="28"/>
      <c r="H182" s="29"/>
      <c r="I182" s="116"/>
      <c r="J182" s="117"/>
      <c r="K182" s="31"/>
    </row>
    <row r="183" spans="1:11" ht="20.25" hidden="1" customHeight="1" thickTop="1" thickBot="1">
      <c r="A183" s="5">
        <f t="shared" si="4"/>
        <v>173</v>
      </c>
      <c r="B183" s="31"/>
      <c r="C183" s="96"/>
      <c r="D183" s="97"/>
      <c r="E183" s="31"/>
      <c r="F183" s="28"/>
      <c r="G183" s="28"/>
      <c r="H183" s="29"/>
      <c r="I183" s="116"/>
      <c r="J183" s="117"/>
      <c r="K183" s="31"/>
    </row>
    <row r="184" spans="1:11" ht="20.25" hidden="1" customHeight="1" thickTop="1" thickBot="1">
      <c r="A184" s="5">
        <f t="shared" si="4"/>
        <v>174</v>
      </c>
      <c r="B184" s="31"/>
      <c r="C184" s="96"/>
      <c r="D184" s="97"/>
      <c r="E184" s="31"/>
      <c r="F184" s="28"/>
      <c r="G184" s="28"/>
      <c r="H184" s="29"/>
      <c r="I184" s="116"/>
      <c r="J184" s="117"/>
      <c r="K184" s="31"/>
    </row>
    <row r="185" spans="1:11" ht="20.25" hidden="1" customHeight="1" thickTop="1" thickBot="1">
      <c r="A185" s="5">
        <f t="shared" si="4"/>
        <v>175</v>
      </c>
      <c r="B185" s="31"/>
      <c r="C185" s="96"/>
      <c r="D185" s="97"/>
      <c r="E185" s="31"/>
      <c r="F185" s="28"/>
      <c r="G185" s="28"/>
      <c r="H185" s="29"/>
      <c r="I185" s="116"/>
      <c r="J185" s="117"/>
      <c r="K185" s="31"/>
    </row>
    <row r="186" spans="1:11" ht="20.25" hidden="1" customHeight="1" thickTop="1" thickBot="1">
      <c r="A186" s="5">
        <f t="shared" si="4"/>
        <v>176</v>
      </c>
      <c r="B186" s="31"/>
      <c r="C186" s="96"/>
      <c r="D186" s="97"/>
      <c r="E186" s="31"/>
      <c r="F186" s="28"/>
      <c r="G186" s="28"/>
      <c r="H186" s="29"/>
      <c r="I186" s="116"/>
      <c r="J186" s="117"/>
      <c r="K186" s="31"/>
    </row>
    <row r="187" spans="1:11" ht="20.25" hidden="1" customHeight="1" thickTop="1" thickBot="1">
      <c r="A187" s="5">
        <f t="shared" si="4"/>
        <v>177</v>
      </c>
      <c r="B187" s="31"/>
      <c r="C187" s="96"/>
      <c r="D187" s="97"/>
      <c r="E187" s="31"/>
      <c r="F187" s="28"/>
      <c r="G187" s="28"/>
      <c r="H187" s="29"/>
      <c r="I187" s="116"/>
      <c r="J187" s="117"/>
      <c r="K187" s="31"/>
    </row>
    <row r="188" spans="1:11" ht="20.25" hidden="1" customHeight="1" thickTop="1" thickBot="1">
      <c r="A188" s="5">
        <f t="shared" si="4"/>
        <v>178</v>
      </c>
      <c r="B188" s="31"/>
      <c r="C188" s="96"/>
      <c r="D188" s="97"/>
      <c r="E188" s="31"/>
      <c r="F188" s="28"/>
      <c r="G188" s="28"/>
      <c r="H188" s="29"/>
      <c r="I188" s="116"/>
      <c r="J188" s="117"/>
      <c r="K188" s="31"/>
    </row>
    <row r="189" spans="1:11" ht="20.25" hidden="1" customHeight="1" thickTop="1" thickBot="1">
      <c r="A189" s="5">
        <f t="shared" si="4"/>
        <v>179</v>
      </c>
      <c r="B189" s="31"/>
      <c r="C189" s="96"/>
      <c r="D189" s="97"/>
      <c r="E189" s="31"/>
      <c r="F189" s="28"/>
      <c r="G189" s="28"/>
      <c r="H189" s="29"/>
      <c r="I189" s="116"/>
      <c r="J189" s="117"/>
      <c r="K189" s="31"/>
    </row>
    <row r="190" spans="1:11" ht="20.25" hidden="1" customHeight="1" thickTop="1" thickBot="1">
      <c r="A190" s="5">
        <f t="shared" si="4"/>
        <v>180</v>
      </c>
      <c r="B190" s="31"/>
      <c r="C190" s="96"/>
      <c r="D190" s="97"/>
      <c r="E190" s="31"/>
      <c r="F190" s="28"/>
      <c r="G190" s="28"/>
      <c r="H190" s="29"/>
      <c r="I190" s="116"/>
      <c r="J190" s="117"/>
      <c r="K190" s="31"/>
    </row>
    <row r="191" spans="1:11" ht="20.25" hidden="1" customHeight="1" thickTop="1" thickBot="1">
      <c r="A191" s="5">
        <f t="shared" si="4"/>
        <v>181</v>
      </c>
      <c r="B191" s="31"/>
      <c r="C191" s="96"/>
      <c r="D191" s="97"/>
      <c r="E191" s="31"/>
      <c r="F191" s="28"/>
      <c r="G191" s="28"/>
      <c r="H191" s="29"/>
      <c r="I191" s="116"/>
      <c r="J191" s="117"/>
      <c r="K191" s="31"/>
    </row>
    <row r="192" spans="1:11" ht="20.25" hidden="1" customHeight="1" thickTop="1" thickBot="1">
      <c r="A192" s="5">
        <f t="shared" si="4"/>
        <v>182</v>
      </c>
      <c r="B192" s="31"/>
      <c r="C192" s="96"/>
      <c r="D192" s="97"/>
      <c r="E192" s="31"/>
      <c r="F192" s="28"/>
      <c r="G192" s="28"/>
      <c r="H192" s="29"/>
      <c r="I192" s="116"/>
      <c r="J192" s="117"/>
      <c r="K192" s="31"/>
    </row>
    <row r="193" spans="1:11" ht="20.25" hidden="1" customHeight="1" thickTop="1" thickBot="1">
      <c r="A193" s="5">
        <f t="shared" si="4"/>
        <v>183</v>
      </c>
      <c r="B193" s="31"/>
      <c r="C193" s="96"/>
      <c r="D193" s="97"/>
      <c r="E193" s="31"/>
      <c r="F193" s="28"/>
      <c r="G193" s="28"/>
      <c r="H193" s="29"/>
      <c r="I193" s="116"/>
      <c r="J193" s="117"/>
      <c r="K193" s="31"/>
    </row>
    <row r="194" spans="1:11" ht="20.25" hidden="1" customHeight="1" thickTop="1" thickBot="1">
      <c r="A194" s="5">
        <f t="shared" si="4"/>
        <v>184</v>
      </c>
      <c r="B194" s="31"/>
      <c r="C194" s="96"/>
      <c r="D194" s="97"/>
      <c r="E194" s="31"/>
      <c r="F194" s="28"/>
      <c r="G194" s="28"/>
      <c r="H194" s="29"/>
      <c r="I194" s="116"/>
      <c r="J194" s="117"/>
      <c r="K194" s="31"/>
    </row>
    <row r="195" spans="1:11" ht="20.25" hidden="1" customHeight="1" thickTop="1" thickBot="1">
      <c r="A195" s="5">
        <f t="shared" si="4"/>
        <v>185</v>
      </c>
      <c r="B195" s="31"/>
      <c r="C195" s="96"/>
      <c r="D195" s="97"/>
      <c r="E195" s="31"/>
      <c r="F195" s="28"/>
      <c r="G195" s="28"/>
      <c r="H195" s="29"/>
      <c r="I195" s="116"/>
      <c r="J195" s="117"/>
      <c r="K195" s="31"/>
    </row>
    <row r="196" spans="1:11" ht="20.25" hidden="1" customHeight="1" thickTop="1" thickBot="1">
      <c r="A196" s="5">
        <f t="shared" si="4"/>
        <v>186</v>
      </c>
      <c r="B196" s="31"/>
      <c r="C196" s="96"/>
      <c r="D196" s="97"/>
      <c r="E196" s="31"/>
      <c r="F196" s="28"/>
      <c r="G196" s="28"/>
      <c r="H196" s="29"/>
      <c r="I196" s="116"/>
      <c r="J196" s="117"/>
      <c r="K196" s="31"/>
    </row>
    <row r="197" spans="1:11" ht="20.25" hidden="1" customHeight="1" thickTop="1" thickBot="1">
      <c r="A197" s="5">
        <f t="shared" si="4"/>
        <v>187</v>
      </c>
      <c r="B197" s="31"/>
      <c r="C197" s="96"/>
      <c r="D197" s="97"/>
      <c r="E197" s="31"/>
      <c r="F197" s="28"/>
      <c r="G197" s="28"/>
      <c r="H197" s="29"/>
      <c r="I197" s="116"/>
      <c r="J197" s="117"/>
      <c r="K197" s="31"/>
    </row>
    <row r="198" spans="1:11" ht="20.25" hidden="1" customHeight="1" thickTop="1" thickBot="1">
      <c r="A198" s="5">
        <f t="shared" si="4"/>
        <v>188</v>
      </c>
      <c r="B198" s="31"/>
      <c r="C198" s="96"/>
      <c r="D198" s="97"/>
      <c r="E198" s="31"/>
      <c r="F198" s="28"/>
      <c r="G198" s="28"/>
      <c r="H198" s="29"/>
      <c r="I198" s="116"/>
      <c r="J198" s="117"/>
      <c r="K198" s="31"/>
    </row>
    <row r="199" spans="1:11" ht="20.25" hidden="1" customHeight="1" thickTop="1" thickBot="1">
      <c r="A199" s="5">
        <f t="shared" si="4"/>
        <v>189</v>
      </c>
      <c r="B199" s="31"/>
      <c r="C199" s="96"/>
      <c r="D199" s="97"/>
      <c r="E199" s="31"/>
      <c r="F199" s="28"/>
      <c r="G199" s="28"/>
      <c r="H199" s="29"/>
      <c r="I199" s="116"/>
      <c r="J199" s="117"/>
      <c r="K199" s="31"/>
    </row>
    <row r="200" spans="1:11" ht="20.25" hidden="1" customHeight="1" thickTop="1" thickBot="1">
      <c r="A200" s="5">
        <f t="shared" si="4"/>
        <v>190</v>
      </c>
      <c r="B200" s="31"/>
      <c r="C200" s="96"/>
      <c r="D200" s="97"/>
      <c r="E200" s="31"/>
      <c r="F200" s="28"/>
      <c r="G200" s="28"/>
      <c r="H200" s="29"/>
      <c r="I200" s="116"/>
      <c r="J200" s="117"/>
      <c r="K200" s="31"/>
    </row>
    <row r="201" spans="1:11" ht="20.25" hidden="1" customHeight="1" thickTop="1" thickBot="1">
      <c r="A201" s="5">
        <f t="shared" si="4"/>
        <v>191</v>
      </c>
      <c r="B201" s="31"/>
      <c r="C201" s="96"/>
      <c r="D201" s="97"/>
      <c r="E201" s="31"/>
      <c r="F201" s="28"/>
      <c r="G201" s="28"/>
      <c r="H201" s="29"/>
      <c r="I201" s="116"/>
      <c r="J201" s="117"/>
      <c r="K201" s="31"/>
    </row>
    <row r="202" spans="1:11" ht="20.25" hidden="1" customHeight="1" thickTop="1" thickBot="1">
      <c r="A202" s="5">
        <f t="shared" si="4"/>
        <v>192</v>
      </c>
      <c r="B202" s="31"/>
      <c r="C202" s="96"/>
      <c r="D202" s="97"/>
      <c r="E202" s="31"/>
      <c r="F202" s="28"/>
      <c r="G202" s="28"/>
      <c r="H202" s="29"/>
      <c r="I202" s="116"/>
      <c r="J202" s="117"/>
      <c r="K202" s="31"/>
    </row>
    <row r="203" spans="1:11" ht="20.25" hidden="1" customHeight="1" thickTop="1" thickBot="1">
      <c r="A203" s="5">
        <f t="shared" si="4"/>
        <v>193</v>
      </c>
      <c r="B203" s="31"/>
      <c r="C203" s="96"/>
      <c r="D203" s="97"/>
      <c r="E203" s="31"/>
      <c r="F203" s="28"/>
      <c r="G203" s="28"/>
      <c r="H203" s="29"/>
      <c r="I203" s="116"/>
      <c r="J203" s="117"/>
      <c r="K203" s="31"/>
    </row>
    <row r="204" spans="1:11" ht="20.25" hidden="1" customHeight="1" thickTop="1" thickBot="1">
      <c r="A204" s="5">
        <f t="shared" si="4"/>
        <v>194</v>
      </c>
      <c r="B204" s="31"/>
      <c r="C204" s="96"/>
      <c r="D204" s="97"/>
      <c r="E204" s="31"/>
      <c r="F204" s="28"/>
      <c r="G204" s="28"/>
      <c r="H204" s="29"/>
      <c r="I204" s="116"/>
      <c r="J204" s="117"/>
      <c r="K204" s="31"/>
    </row>
    <row r="205" spans="1:11" ht="20.25" hidden="1" customHeight="1" thickTop="1" thickBot="1">
      <c r="A205" s="5">
        <f t="shared" si="4"/>
        <v>195</v>
      </c>
      <c r="B205" s="31"/>
      <c r="C205" s="96"/>
      <c r="D205" s="97"/>
      <c r="E205" s="31"/>
      <c r="F205" s="28"/>
      <c r="G205" s="28"/>
      <c r="H205" s="29"/>
      <c r="I205" s="116"/>
      <c r="J205" s="117"/>
      <c r="K205" s="31"/>
    </row>
    <row r="206" spans="1:11" ht="20.25" hidden="1" customHeight="1" thickTop="1" thickBot="1">
      <c r="A206" s="5">
        <f t="shared" si="4"/>
        <v>196</v>
      </c>
      <c r="B206" s="31"/>
      <c r="C206" s="96"/>
      <c r="D206" s="97"/>
      <c r="E206" s="31"/>
      <c r="F206" s="28"/>
      <c r="G206" s="28"/>
      <c r="H206" s="29"/>
      <c r="I206" s="116"/>
      <c r="J206" s="117"/>
      <c r="K206" s="31"/>
    </row>
    <row r="207" spans="1:11" ht="20.25" hidden="1" customHeight="1" thickTop="1" thickBot="1">
      <c r="A207" s="5">
        <f t="shared" si="4"/>
        <v>197</v>
      </c>
      <c r="B207" s="31"/>
      <c r="C207" s="96"/>
      <c r="D207" s="97"/>
      <c r="E207" s="31"/>
      <c r="F207" s="28"/>
      <c r="G207" s="28"/>
      <c r="H207" s="29"/>
      <c r="I207" s="116"/>
      <c r="J207" s="117"/>
      <c r="K207" s="31"/>
    </row>
    <row r="208" spans="1:11" ht="20.25" hidden="1" customHeight="1" thickTop="1" thickBot="1">
      <c r="A208" s="5">
        <f t="shared" si="4"/>
        <v>198</v>
      </c>
      <c r="B208" s="31"/>
      <c r="C208" s="96"/>
      <c r="D208" s="97"/>
      <c r="E208" s="31"/>
      <c r="F208" s="28"/>
      <c r="G208" s="28"/>
      <c r="H208" s="29"/>
      <c r="I208" s="116"/>
      <c r="J208" s="117"/>
      <c r="K208" s="31"/>
    </row>
    <row r="209" spans="1:11" ht="20.25" hidden="1" customHeight="1" thickTop="1" thickBot="1">
      <c r="A209" s="5">
        <f t="shared" si="4"/>
        <v>199</v>
      </c>
      <c r="B209" s="31"/>
      <c r="C209" s="96"/>
      <c r="D209" s="97"/>
      <c r="E209" s="31"/>
      <c r="F209" s="28"/>
      <c r="G209" s="28"/>
      <c r="H209" s="29"/>
      <c r="I209" s="116"/>
      <c r="J209" s="117"/>
      <c r="K209" s="31"/>
    </row>
    <row r="210" spans="1:11" ht="20.25" hidden="1" customHeight="1" thickTop="1" thickBot="1">
      <c r="A210" s="5">
        <f t="shared" ref="A210:A273" si="5">ROW(A200)</f>
        <v>200</v>
      </c>
      <c r="B210" s="31"/>
      <c r="C210" s="96"/>
      <c r="D210" s="97"/>
      <c r="E210" s="31"/>
      <c r="F210" s="28"/>
      <c r="G210" s="28"/>
      <c r="H210" s="29"/>
      <c r="I210" s="116"/>
      <c r="J210" s="117"/>
      <c r="K210" s="31"/>
    </row>
    <row r="211" spans="1:11" ht="20.25" hidden="1" customHeight="1" thickTop="1" thickBot="1">
      <c r="A211" s="5">
        <f t="shared" si="5"/>
        <v>201</v>
      </c>
      <c r="B211" s="31"/>
      <c r="C211" s="96"/>
      <c r="D211" s="97"/>
      <c r="E211" s="31"/>
      <c r="F211" s="28"/>
      <c r="G211" s="28"/>
      <c r="H211" s="29"/>
      <c r="I211" s="116"/>
      <c r="J211" s="117"/>
      <c r="K211" s="31"/>
    </row>
    <row r="212" spans="1:11" ht="20.25" hidden="1" customHeight="1" thickTop="1" thickBot="1">
      <c r="A212" s="5">
        <f t="shared" si="5"/>
        <v>202</v>
      </c>
      <c r="B212" s="31"/>
      <c r="C212" s="96"/>
      <c r="D212" s="97"/>
      <c r="E212" s="31"/>
      <c r="F212" s="28"/>
      <c r="G212" s="28"/>
      <c r="H212" s="29"/>
      <c r="I212" s="116"/>
      <c r="J212" s="117"/>
      <c r="K212" s="31"/>
    </row>
    <row r="213" spans="1:11" ht="20.25" hidden="1" customHeight="1" thickTop="1" thickBot="1">
      <c r="A213" s="5">
        <f t="shared" si="5"/>
        <v>203</v>
      </c>
      <c r="B213" s="31"/>
      <c r="C213" s="96"/>
      <c r="D213" s="97"/>
      <c r="E213" s="31"/>
      <c r="F213" s="28"/>
      <c r="G213" s="28"/>
      <c r="H213" s="29"/>
      <c r="I213" s="116"/>
      <c r="J213" s="117"/>
      <c r="K213" s="31"/>
    </row>
    <row r="214" spans="1:11" ht="20.25" hidden="1" customHeight="1" thickTop="1" thickBot="1">
      <c r="A214" s="5">
        <f t="shared" si="5"/>
        <v>204</v>
      </c>
      <c r="B214" s="31"/>
      <c r="C214" s="96"/>
      <c r="D214" s="97"/>
      <c r="E214" s="31"/>
      <c r="F214" s="28"/>
      <c r="G214" s="28"/>
      <c r="H214" s="29"/>
      <c r="I214" s="116"/>
      <c r="J214" s="117"/>
      <c r="K214" s="31"/>
    </row>
    <row r="215" spans="1:11" ht="20.25" hidden="1" customHeight="1" thickTop="1" thickBot="1">
      <c r="A215" s="5">
        <f t="shared" si="5"/>
        <v>205</v>
      </c>
      <c r="B215" s="49"/>
      <c r="C215" s="96"/>
      <c r="D215" s="97"/>
      <c r="E215" s="49"/>
      <c r="F215" s="28"/>
      <c r="G215" s="28"/>
      <c r="H215" s="29"/>
      <c r="I215" s="116"/>
      <c r="J215" s="117"/>
      <c r="K215" s="49"/>
    </row>
    <row r="216" spans="1:11" ht="20.25" hidden="1" customHeight="1" thickTop="1" thickBot="1">
      <c r="A216" s="5">
        <f t="shared" si="5"/>
        <v>206</v>
      </c>
      <c r="B216" s="49"/>
      <c r="C216" s="96"/>
      <c r="D216" s="97"/>
      <c r="E216" s="49"/>
      <c r="F216" s="28"/>
      <c r="G216" s="28"/>
      <c r="H216" s="29"/>
      <c r="I216" s="116"/>
      <c r="J216" s="117"/>
      <c r="K216" s="49"/>
    </row>
    <row r="217" spans="1:11" ht="20.25" hidden="1" customHeight="1" thickTop="1" thickBot="1">
      <c r="A217" s="5">
        <f t="shared" si="5"/>
        <v>207</v>
      </c>
      <c r="B217" s="49"/>
      <c r="C217" s="96"/>
      <c r="D217" s="97"/>
      <c r="E217" s="49"/>
      <c r="F217" s="28"/>
      <c r="G217" s="28"/>
      <c r="H217" s="29"/>
      <c r="I217" s="116"/>
      <c r="J217" s="117"/>
      <c r="K217" s="49"/>
    </row>
    <row r="218" spans="1:11" ht="20.25" hidden="1" customHeight="1" thickTop="1" thickBot="1">
      <c r="A218" s="5">
        <f t="shared" si="5"/>
        <v>208</v>
      </c>
      <c r="B218" s="49"/>
      <c r="C218" s="96"/>
      <c r="D218" s="97"/>
      <c r="E218" s="49"/>
      <c r="F218" s="28"/>
      <c r="G218" s="28"/>
      <c r="H218" s="29"/>
      <c r="I218" s="116"/>
      <c r="J218" s="117"/>
      <c r="K218" s="49"/>
    </row>
    <row r="219" spans="1:11" ht="20.25" hidden="1" customHeight="1" thickTop="1" thickBot="1">
      <c r="A219" s="5">
        <f t="shared" si="5"/>
        <v>209</v>
      </c>
      <c r="B219" s="49"/>
      <c r="C219" s="96"/>
      <c r="D219" s="97"/>
      <c r="E219" s="49"/>
      <c r="F219" s="28"/>
      <c r="G219" s="28"/>
      <c r="H219" s="29"/>
      <c r="I219" s="116"/>
      <c r="J219" s="117"/>
      <c r="K219" s="49"/>
    </row>
    <row r="220" spans="1:11" ht="20.25" hidden="1" customHeight="1" thickTop="1" thickBot="1">
      <c r="A220" s="5">
        <f t="shared" si="5"/>
        <v>210</v>
      </c>
      <c r="B220" s="49"/>
      <c r="C220" s="96"/>
      <c r="D220" s="97"/>
      <c r="E220" s="49"/>
      <c r="F220" s="28"/>
      <c r="G220" s="28"/>
      <c r="H220" s="29"/>
      <c r="I220" s="116"/>
      <c r="J220" s="117"/>
      <c r="K220" s="49"/>
    </row>
    <row r="221" spans="1:11" ht="20.25" hidden="1" customHeight="1" thickTop="1" thickBot="1">
      <c r="A221" s="5">
        <f t="shared" si="5"/>
        <v>211</v>
      </c>
      <c r="B221" s="49"/>
      <c r="C221" s="96"/>
      <c r="D221" s="97"/>
      <c r="E221" s="49"/>
      <c r="F221" s="28"/>
      <c r="G221" s="28"/>
      <c r="H221" s="29"/>
      <c r="I221" s="116"/>
      <c r="J221" s="117"/>
      <c r="K221" s="49"/>
    </row>
    <row r="222" spans="1:11" ht="20.25" hidden="1" customHeight="1" thickTop="1" thickBot="1">
      <c r="A222" s="5">
        <f t="shared" si="5"/>
        <v>212</v>
      </c>
      <c r="B222" s="49"/>
      <c r="C222" s="96"/>
      <c r="D222" s="97"/>
      <c r="E222" s="49"/>
      <c r="F222" s="28"/>
      <c r="G222" s="28"/>
      <c r="H222" s="29"/>
      <c r="I222" s="116"/>
      <c r="J222" s="117"/>
      <c r="K222" s="49"/>
    </row>
    <row r="223" spans="1:11" ht="20.25" hidden="1" customHeight="1" thickTop="1" thickBot="1">
      <c r="A223" s="5">
        <f t="shared" si="5"/>
        <v>213</v>
      </c>
      <c r="B223" s="49"/>
      <c r="C223" s="96"/>
      <c r="D223" s="97"/>
      <c r="E223" s="49"/>
      <c r="F223" s="28"/>
      <c r="G223" s="28"/>
      <c r="H223" s="29"/>
      <c r="I223" s="116"/>
      <c r="J223" s="117"/>
      <c r="K223" s="49"/>
    </row>
    <row r="224" spans="1:11" ht="20.25" hidden="1" customHeight="1" thickTop="1" thickBot="1">
      <c r="A224" s="5">
        <f t="shared" si="5"/>
        <v>214</v>
      </c>
      <c r="B224" s="49"/>
      <c r="C224" s="96"/>
      <c r="D224" s="97"/>
      <c r="E224" s="49"/>
      <c r="F224" s="28"/>
      <c r="G224" s="28"/>
      <c r="H224" s="29"/>
      <c r="I224" s="116"/>
      <c r="J224" s="117"/>
      <c r="K224" s="49"/>
    </row>
    <row r="225" spans="1:11" ht="20.25" hidden="1" customHeight="1" thickTop="1" thickBot="1">
      <c r="A225" s="5">
        <f t="shared" si="5"/>
        <v>215</v>
      </c>
      <c r="B225" s="49"/>
      <c r="C225" s="96"/>
      <c r="D225" s="97"/>
      <c r="E225" s="49"/>
      <c r="F225" s="28"/>
      <c r="G225" s="28"/>
      <c r="H225" s="29"/>
      <c r="I225" s="116"/>
      <c r="J225" s="117"/>
      <c r="K225" s="49"/>
    </row>
    <row r="226" spans="1:11" ht="20.25" hidden="1" customHeight="1" thickTop="1" thickBot="1">
      <c r="A226" s="5">
        <f t="shared" si="5"/>
        <v>216</v>
      </c>
      <c r="B226" s="49"/>
      <c r="C226" s="96"/>
      <c r="D226" s="97"/>
      <c r="E226" s="49"/>
      <c r="F226" s="28"/>
      <c r="G226" s="28"/>
      <c r="H226" s="29"/>
      <c r="I226" s="116"/>
      <c r="J226" s="117"/>
      <c r="K226" s="49"/>
    </row>
    <row r="227" spans="1:11" ht="20.25" hidden="1" customHeight="1" thickTop="1" thickBot="1">
      <c r="A227" s="5">
        <f t="shared" si="5"/>
        <v>217</v>
      </c>
      <c r="B227" s="49"/>
      <c r="C227" s="96"/>
      <c r="D227" s="97"/>
      <c r="E227" s="49"/>
      <c r="F227" s="28"/>
      <c r="G227" s="28"/>
      <c r="H227" s="29"/>
      <c r="I227" s="116"/>
      <c r="J227" s="117"/>
      <c r="K227" s="49"/>
    </row>
    <row r="228" spans="1:11" ht="20.25" hidden="1" customHeight="1" thickTop="1" thickBot="1">
      <c r="A228" s="5">
        <f t="shared" si="5"/>
        <v>218</v>
      </c>
      <c r="B228" s="49"/>
      <c r="C228" s="96"/>
      <c r="D228" s="97"/>
      <c r="E228" s="49"/>
      <c r="F228" s="28"/>
      <c r="G228" s="28"/>
      <c r="H228" s="29"/>
      <c r="I228" s="116"/>
      <c r="J228" s="117"/>
      <c r="K228" s="49"/>
    </row>
    <row r="229" spans="1:11" ht="20.25" hidden="1" customHeight="1" thickTop="1" thickBot="1">
      <c r="A229" s="5">
        <f t="shared" si="5"/>
        <v>219</v>
      </c>
      <c r="B229" s="49"/>
      <c r="C229" s="96"/>
      <c r="D229" s="97"/>
      <c r="E229" s="49"/>
      <c r="F229" s="28"/>
      <c r="G229" s="28"/>
      <c r="H229" s="29"/>
      <c r="I229" s="116"/>
      <c r="J229" s="117"/>
      <c r="K229" s="49"/>
    </row>
    <row r="230" spans="1:11" ht="20.25" hidden="1" customHeight="1" thickTop="1" thickBot="1">
      <c r="A230" s="5">
        <f t="shared" si="5"/>
        <v>220</v>
      </c>
      <c r="B230" s="49"/>
      <c r="C230" s="96"/>
      <c r="D230" s="97"/>
      <c r="E230" s="49"/>
      <c r="F230" s="28"/>
      <c r="G230" s="28"/>
      <c r="H230" s="29"/>
      <c r="I230" s="116"/>
      <c r="J230" s="117"/>
      <c r="K230" s="49"/>
    </row>
    <row r="231" spans="1:11" ht="20.25" hidden="1" customHeight="1" thickTop="1" thickBot="1">
      <c r="A231" s="5">
        <f t="shared" si="5"/>
        <v>221</v>
      </c>
      <c r="B231" s="49"/>
      <c r="C231" s="96"/>
      <c r="D231" s="97"/>
      <c r="E231" s="49"/>
      <c r="F231" s="28"/>
      <c r="G231" s="28"/>
      <c r="H231" s="29"/>
      <c r="I231" s="116"/>
      <c r="J231" s="117"/>
      <c r="K231" s="49"/>
    </row>
    <row r="232" spans="1:11" ht="20.25" hidden="1" customHeight="1" thickTop="1" thickBot="1">
      <c r="A232" s="5">
        <f t="shared" si="5"/>
        <v>222</v>
      </c>
      <c r="B232" s="49"/>
      <c r="C232" s="96"/>
      <c r="D232" s="97"/>
      <c r="E232" s="49"/>
      <c r="F232" s="28"/>
      <c r="G232" s="28"/>
      <c r="H232" s="29"/>
      <c r="I232" s="116"/>
      <c r="J232" s="117"/>
      <c r="K232" s="49"/>
    </row>
    <row r="233" spans="1:11" ht="20.25" hidden="1" customHeight="1" thickTop="1" thickBot="1">
      <c r="A233" s="5">
        <f t="shared" si="5"/>
        <v>223</v>
      </c>
      <c r="B233" s="49"/>
      <c r="C233" s="96"/>
      <c r="D233" s="97"/>
      <c r="E233" s="49"/>
      <c r="F233" s="28"/>
      <c r="G233" s="28"/>
      <c r="H233" s="29"/>
      <c r="I233" s="116"/>
      <c r="J233" s="117"/>
      <c r="K233" s="49"/>
    </row>
    <row r="234" spans="1:11" ht="20.25" hidden="1" customHeight="1" thickTop="1" thickBot="1">
      <c r="A234" s="5">
        <f t="shared" si="5"/>
        <v>224</v>
      </c>
      <c r="B234" s="49"/>
      <c r="C234" s="96"/>
      <c r="D234" s="97"/>
      <c r="E234" s="49"/>
      <c r="F234" s="28"/>
      <c r="G234" s="28"/>
      <c r="H234" s="29"/>
      <c r="I234" s="116"/>
      <c r="J234" s="117"/>
      <c r="K234" s="49"/>
    </row>
    <row r="235" spans="1:11" ht="20.25" hidden="1" customHeight="1" thickTop="1" thickBot="1">
      <c r="A235" s="5">
        <f t="shared" si="5"/>
        <v>225</v>
      </c>
      <c r="B235" s="49"/>
      <c r="C235" s="96"/>
      <c r="D235" s="97"/>
      <c r="E235" s="49"/>
      <c r="F235" s="28"/>
      <c r="G235" s="28"/>
      <c r="H235" s="29"/>
      <c r="I235" s="116"/>
      <c r="J235" s="117"/>
      <c r="K235" s="49"/>
    </row>
    <row r="236" spans="1:11" ht="20.25" hidden="1" customHeight="1" thickTop="1" thickBot="1">
      <c r="A236" s="5">
        <f t="shared" si="5"/>
        <v>226</v>
      </c>
      <c r="B236" s="49"/>
      <c r="C236" s="96"/>
      <c r="D236" s="97"/>
      <c r="E236" s="49"/>
      <c r="F236" s="28"/>
      <c r="G236" s="28"/>
      <c r="H236" s="29"/>
      <c r="I236" s="116"/>
      <c r="J236" s="117"/>
      <c r="K236" s="49"/>
    </row>
    <row r="237" spans="1:11" ht="20.25" hidden="1" customHeight="1" thickTop="1" thickBot="1">
      <c r="A237" s="5">
        <f t="shared" si="5"/>
        <v>227</v>
      </c>
      <c r="B237" s="49"/>
      <c r="C237" s="96"/>
      <c r="D237" s="97"/>
      <c r="E237" s="49"/>
      <c r="F237" s="28"/>
      <c r="G237" s="28"/>
      <c r="H237" s="29"/>
      <c r="I237" s="116"/>
      <c r="J237" s="117"/>
      <c r="K237" s="49"/>
    </row>
    <row r="238" spans="1:11" ht="20.25" hidden="1" customHeight="1" thickTop="1" thickBot="1">
      <c r="A238" s="5">
        <f t="shared" si="5"/>
        <v>228</v>
      </c>
      <c r="B238" s="49"/>
      <c r="C238" s="96"/>
      <c r="D238" s="97"/>
      <c r="E238" s="49"/>
      <c r="F238" s="28"/>
      <c r="G238" s="28"/>
      <c r="H238" s="29"/>
      <c r="I238" s="116"/>
      <c r="J238" s="117"/>
      <c r="K238" s="49"/>
    </row>
    <row r="239" spans="1:11" ht="20.25" hidden="1" customHeight="1" thickTop="1" thickBot="1">
      <c r="A239" s="5">
        <f t="shared" si="5"/>
        <v>229</v>
      </c>
      <c r="B239" s="49"/>
      <c r="C239" s="96"/>
      <c r="D239" s="97"/>
      <c r="E239" s="49"/>
      <c r="F239" s="28"/>
      <c r="G239" s="28"/>
      <c r="H239" s="29"/>
      <c r="I239" s="116"/>
      <c r="J239" s="117"/>
      <c r="K239" s="49"/>
    </row>
    <row r="240" spans="1:11" ht="20.25" hidden="1" customHeight="1" thickTop="1" thickBot="1">
      <c r="A240" s="5">
        <f t="shared" si="5"/>
        <v>230</v>
      </c>
      <c r="B240" s="49"/>
      <c r="C240" s="96"/>
      <c r="D240" s="97"/>
      <c r="E240" s="49"/>
      <c r="F240" s="28"/>
      <c r="G240" s="28"/>
      <c r="H240" s="29"/>
      <c r="I240" s="116"/>
      <c r="J240" s="117"/>
      <c r="K240" s="49"/>
    </row>
    <row r="241" spans="1:11" ht="20.25" hidden="1" customHeight="1" thickTop="1" thickBot="1">
      <c r="A241" s="5">
        <f t="shared" si="5"/>
        <v>231</v>
      </c>
      <c r="B241" s="49"/>
      <c r="C241" s="96"/>
      <c r="D241" s="97"/>
      <c r="E241" s="49"/>
      <c r="F241" s="28"/>
      <c r="G241" s="28"/>
      <c r="H241" s="29"/>
      <c r="I241" s="116"/>
      <c r="J241" s="117"/>
      <c r="K241" s="49"/>
    </row>
    <row r="242" spans="1:11" ht="20.25" hidden="1" customHeight="1" thickTop="1" thickBot="1">
      <c r="A242" s="5">
        <f t="shared" si="5"/>
        <v>232</v>
      </c>
      <c r="B242" s="49"/>
      <c r="C242" s="96"/>
      <c r="D242" s="97"/>
      <c r="E242" s="49"/>
      <c r="F242" s="28"/>
      <c r="G242" s="28"/>
      <c r="H242" s="29"/>
      <c r="I242" s="116"/>
      <c r="J242" s="117"/>
      <c r="K242" s="49"/>
    </row>
    <row r="243" spans="1:11" ht="20.25" hidden="1" customHeight="1" thickTop="1" thickBot="1">
      <c r="A243" s="5">
        <f t="shared" si="5"/>
        <v>233</v>
      </c>
      <c r="B243" s="49"/>
      <c r="C243" s="96"/>
      <c r="D243" s="97"/>
      <c r="E243" s="49"/>
      <c r="F243" s="28"/>
      <c r="G243" s="28"/>
      <c r="H243" s="29"/>
      <c r="I243" s="116"/>
      <c r="J243" s="117"/>
      <c r="K243" s="49"/>
    </row>
    <row r="244" spans="1:11" ht="20.25" hidden="1" customHeight="1" thickTop="1" thickBot="1">
      <c r="A244" s="5">
        <f t="shared" si="5"/>
        <v>234</v>
      </c>
      <c r="B244" s="49"/>
      <c r="C244" s="96"/>
      <c r="D244" s="97"/>
      <c r="E244" s="49"/>
      <c r="F244" s="28"/>
      <c r="G244" s="28"/>
      <c r="H244" s="29"/>
      <c r="I244" s="116"/>
      <c r="J244" s="117"/>
      <c r="K244" s="49"/>
    </row>
    <row r="245" spans="1:11" ht="20.25" hidden="1" customHeight="1" thickTop="1" thickBot="1">
      <c r="A245" s="5">
        <f t="shared" si="5"/>
        <v>235</v>
      </c>
      <c r="B245" s="49"/>
      <c r="C245" s="96"/>
      <c r="D245" s="97"/>
      <c r="E245" s="49"/>
      <c r="F245" s="28"/>
      <c r="G245" s="28"/>
      <c r="H245" s="29"/>
      <c r="I245" s="116"/>
      <c r="J245" s="117"/>
      <c r="K245" s="49"/>
    </row>
    <row r="246" spans="1:11" ht="20.25" hidden="1" customHeight="1" thickTop="1" thickBot="1">
      <c r="A246" s="5">
        <f t="shared" si="5"/>
        <v>236</v>
      </c>
      <c r="B246" s="49"/>
      <c r="C246" s="96"/>
      <c r="D246" s="97"/>
      <c r="E246" s="49"/>
      <c r="F246" s="28"/>
      <c r="G246" s="28"/>
      <c r="H246" s="29"/>
      <c r="I246" s="116"/>
      <c r="J246" s="117"/>
      <c r="K246" s="49"/>
    </row>
    <row r="247" spans="1:11" ht="20.25" hidden="1" customHeight="1" thickTop="1" thickBot="1">
      <c r="A247" s="5">
        <f t="shared" si="5"/>
        <v>237</v>
      </c>
      <c r="B247" s="49"/>
      <c r="C247" s="96"/>
      <c r="D247" s="97"/>
      <c r="E247" s="49"/>
      <c r="F247" s="28"/>
      <c r="G247" s="28"/>
      <c r="H247" s="29"/>
      <c r="I247" s="116"/>
      <c r="J247" s="117"/>
      <c r="K247" s="49"/>
    </row>
    <row r="248" spans="1:11" ht="20.25" hidden="1" customHeight="1" thickTop="1" thickBot="1">
      <c r="A248" s="5">
        <f t="shared" si="5"/>
        <v>238</v>
      </c>
      <c r="B248" s="49"/>
      <c r="C248" s="96"/>
      <c r="D248" s="97"/>
      <c r="E248" s="49"/>
      <c r="F248" s="28"/>
      <c r="G248" s="28"/>
      <c r="H248" s="29"/>
      <c r="I248" s="116"/>
      <c r="J248" s="117"/>
      <c r="K248" s="49"/>
    </row>
    <row r="249" spans="1:11" ht="20.25" hidden="1" customHeight="1" thickTop="1" thickBot="1">
      <c r="A249" s="5">
        <f t="shared" si="5"/>
        <v>239</v>
      </c>
      <c r="B249" s="49"/>
      <c r="C249" s="96"/>
      <c r="D249" s="97"/>
      <c r="E249" s="49"/>
      <c r="F249" s="28"/>
      <c r="G249" s="28"/>
      <c r="H249" s="29"/>
      <c r="I249" s="116"/>
      <c r="J249" s="117"/>
      <c r="K249" s="49"/>
    </row>
    <row r="250" spans="1:11" ht="20.25" hidden="1" customHeight="1" thickTop="1" thickBot="1">
      <c r="A250" s="5">
        <f t="shared" si="5"/>
        <v>240</v>
      </c>
      <c r="B250" s="49"/>
      <c r="C250" s="96"/>
      <c r="D250" s="97"/>
      <c r="E250" s="49"/>
      <c r="F250" s="28"/>
      <c r="G250" s="28"/>
      <c r="H250" s="29"/>
      <c r="I250" s="116"/>
      <c r="J250" s="117"/>
      <c r="K250" s="49"/>
    </row>
    <row r="251" spans="1:11" ht="20.25" hidden="1" customHeight="1" thickTop="1" thickBot="1">
      <c r="A251" s="5">
        <f t="shared" si="5"/>
        <v>241</v>
      </c>
      <c r="B251" s="49"/>
      <c r="C251" s="96"/>
      <c r="D251" s="97"/>
      <c r="E251" s="49"/>
      <c r="F251" s="28"/>
      <c r="G251" s="28"/>
      <c r="H251" s="29"/>
      <c r="I251" s="116"/>
      <c r="J251" s="117"/>
      <c r="K251" s="49"/>
    </row>
    <row r="252" spans="1:11" ht="20.25" hidden="1" customHeight="1" thickTop="1" thickBot="1">
      <c r="A252" s="5">
        <f t="shared" si="5"/>
        <v>242</v>
      </c>
      <c r="B252" s="49"/>
      <c r="C252" s="96"/>
      <c r="D252" s="97"/>
      <c r="E252" s="49"/>
      <c r="F252" s="28"/>
      <c r="G252" s="28"/>
      <c r="H252" s="29"/>
      <c r="I252" s="116"/>
      <c r="J252" s="117"/>
      <c r="K252" s="49"/>
    </row>
    <row r="253" spans="1:11" ht="20.25" hidden="1" customHeight="1" thickTop="1" thickBot="1">
      <c r="A253" s="5">
        <f t="shared" si="5"/>
        <v>243</v>
      </c>
      <c r="B253" s="49"/>
      <c r="C253" s="96"/>
      <c r="D253" s="97"/>
      <c r="E253" s="49"/>
      <c r="F253" s="28"/>
      <c r="G253" s="28"/>
      <c r="H253" s="29"/>
      <c r="I253" s="116"/>
      <c r="J253" s="117"/>
      <c r="K253" s="49"/>
    </row>
    <row r="254" spans="1:11" ht="20.25" hidden="1" customHeight="1" thickTop="1" thickBot="1">
      <c r="A254" s="5">
        <f t="shared" si="5"/>
        <v>244</v>
      </c>
      <c r="B254" s="49"/>
      <c r="C254" s="96"/>
      <c r="D254" s="97"/>
      <c r="E254" s="49"/>
      <c r="F254" s="28"/>
      <c r="G254" s="28"/>
      <c r="H254" s="29"/>
      <c r="I254" s="116"/>
      <c r="J254" s="117"/>
      <c r="K254" s="49"/>
    </row>
    <row r="255" spans="1:11" ht="20.25" hidden="1" customHeight="1" thickTop="1" thickBot="1">
      <c r="A255" s="5">
        <f t="shared" si="5"/>
        <v>245</v>
      </c>
      <c r="B255" s="49"/>
      <c r="C255" s="96"/>
      <c r="D255" s="97"/>
      <c r="E255" s="49"/>
      <c r="F255" s="28"/>
      <c r="G255" s="28"/>
      <c r="H255" s="29"/>
      <c r="I255" s="116"/>
      <c r="J255" s="117"/>
      <c r="K255" s="49"/>
    </row>
    <row r="256" spans="1:11" ht="20.25" hidden="1" customHeight="1" thickTop="1" thickBot="1">
      <c r="A256" s="5">
        <f t="shared" si="5"/>
        <v>246</v>
      </c>
      <c r="B256" s="49"/>
      <c r="C256" s="96"/>
      <c r="D256" s="97"/>
      <c r="E256" s="49"/>
      <c r="F256" s="28"/>
      <c r="G256" s="28"/>
      <c r="H256" s="29"/>
      <c r="I256" s="116"/>
      <c r="J256" s="117"/>
      <c r="K256" s="49"/>
    </row>
    <row r="257" spans="1:11" ht="20.25" hidden="1" customHeight="1" thickTop="1" thickBot="1">
      <c r="A257" s="5">
        <f t="shared" si="5"/>
        <v>247</v>
      </c>
      <c r="B257" s="49"/>
      <c r="C257" s="96"/>
      <c r="D257" s="97"/>
      <c r="E257" s="49"/>
      <c r="F257" s="28"/>
      <c r="G257" s="28"/>
      <c r="H257" s="29"/>
      <c r="I257" s="116"/>
      <c r="J257" s="117"/>
      <c r="K257" s="49"/>
    </row>
    <row r="258" spans="1:11" ht="20.25" hidden="1" customHeight="1" thickTop="1" thickBot="1">
      <c r="A258" s="5">
        <f t="shared" si="5"/>
        <v>248</v>
      </c>
      <c r="B258" s="49"/>
      <c r="C258" s="96"/>
      <c r="D258" s="97"/>
      <c r="E258" s="49"/>
      <c r="F258" s="28"/>
      <c r="G258" s="28"/>
      <c r="H258" s="29"/>
      <c r="I258" s="116"/>
      <c r="J258" s="117"/>
      <c r="K258" s="49"/>
    </row>
    <row r="259" spans="1:11" ht="20.25" hidden="1" customHeight="1" thickTop="1" thickBot="1">
      <c r="A259" s="5">
        <f t="shared" si="5"/>
        <v>249</v>
      </c>
      <c r="B259" s="49"/>
      <c r="C259" s="96"/>
      <c r="D259" s="97"/>
      <c r="E259" s="49"/>
      <c r="F259" s="28"/>
      <c r="G259" s="28"/>
      <c r="H259" s="29"/>
      <c r="I259" s="116"/>
      <c r="J259" s="117"/>
      <c r="K259" s="49"/>
    </row>
    <row r="260" spans="1:11" ht="20.25" hidden="1" customHeight="1" thickTop="1" thickBot="1">
      <c r="A260" s="5">
        <f t="shared" si="5"/>
        <v>250</v>
      </c>
      <c r="B260" s="49"/>
      <c r="C260" s="96"/>
      <c r="D260" s="97"/>
      <c r="E260" s="49"/>
      <c r="F260" s="28"/>
      <c r="G260" s="28"/>
      <c r="H260" s="29"/>
      <c r="I260" s="116"/>
      <c r="J260" s="117"/>
      <c r="K260" s="49"/>
    </row>
    <row r="261" spans="1:11" ht="20.25" hidden="1" customHeight="1" thickTop="1" thickBot="1">
      <c r="A261" s="5">
        <f t="shared" si="5"/>
        <v>251</v>
      </c>
      <c r="B261" s="49"/>
      <c r="C261" s="96"/>
      <c r="D261" s="97"/>
      <c r="E261" s="49"/>
      <c r="F261" s="28"/>
      <c r="G261" s="28"/>
      <c r="H261" s="29"/>
      <c r="I261" s="116"/>
      <c r="J261" s="117"/>
      <c r="K261" s="49"/>
    </row>
    <row r="262" spans="1:11" ht="20.25" hidden="1" customHeight="1" thickTop="1" thickBot="1">
      <c r="A262" s="5">
        <f t="shared" si="5"/>
        <v>252</v>
      </c>
      <c r="B262" s="49"/>
      <c r="C262" s="96"/>
      <c r="D262" s="97"/>
      <c r="E262" s="49"/>
      <c r="F262" s="28"/>
      <c r="G262" s="28"/>
      <c r="H262" s="29"/>
      <c r="I262" s="116"/>
      <c r="J262" s="117"/>
      <c r="K262" s="49"/>
    </row>
    <row r="263" spans="1:11" ht="20.25" hidden="1" customHeight="1" thickTop="1" thickBot="1">
      <c r="A263" s="5">
        <f t="shared" si="5"/>
        <v>253</v>
      </c>
      <c r="B263" s="49"/>
      <c r="C263" s="96"/>
      <c r="D263" s="97"/>
      <c r="E263" s="49"/>
      <c r="F263" s="28"/>
      <c r="G263" s="28"/>
      <c r="H263" s="29"/>
      <c r="I263" s="116"/>
      <c r="J263" s="117"/>
      <c r="K263" s="49"/>
    </row>
    <row r="264" spans="1:11" ht="20.25" hidden="1" customHeight="1" thickTop="1" thickBot="1">
      <c r="A264" s="5">
        <f t="shared" si="5"/>
        <v>254</v>
      </c>
      <c r="B264" s="49"/>
      <c r="C264" s="96"/>
      <c r="D264" s="97"/>
      <c r="E264" s="49"/>
      <c r="F264" s="28"/>
      <c r="G264" s="28"/>
      <c r="H264" s="29"/>
      <c r="I264" s="116"/>
      <c r="J264" s="117"/>
      <c r="K264" s="49"/>
    </row>
    <row r="265" spans="1:11" ht="20.25" hidden="1" customHeight="1" thickTop="1" thickBot="1">
      <c r="A265" s="5">
        <f t="shared" si="5"/>
        <v>255</v>
      </c>
      <c r="B265" s="49"/>
      <c r="C265" s="96"/>
      <c r="D265" s="97"/>
      <c r="E265" s="49"/>
      <c r="F265" s="28"/>
      <c r="G265" s="28"/>
      <c r="H265" s="29"/>
      <c r="I265" s="116"/>
      <c r="J265" s="117"/>
      <c r="K265" s="49"/>
    </row>
    <row r="266" spans="1:11" ht="20.25" hidden="1" customHeight="1" thickTop="1" thickBot="1">
      <c r="A266" s="5">
        <f t="shared" si="5"/>
        <v>256</v>
      </c>
      <c r="B266" s="49"/>
      <c r="C266" s="96"/>
      <c r="D266" s="97"/>
      <c r="E266" s="49"/>
      <c r="F266" s="28"/>
      <c r="G266" s="28"/>
      <c r="H266" s="29"/>
      <c r="I266" s="116"/>
      <c r="J266" s="117"/>
      <c r="K266" s="49"/>
    </row>
    <row r="267" spans="1:11" ht="20.25" hidden="1" customHeight="1" thickTop="1" thickBot="1">
      <c r="A267" s="5">
        <f t="shared" si="5"/>
        <v>257</v>
      </c>
      <c r="B267" s="49"/>
      <c r="C267" s="96"/>
      <c r="D267" s="97"/>
      <c r="E267" s="49"/>
      <c r="F267" s="28"/>
      <c r="G267" s="28"/>
      <c r="H267" s="29"/>
      <c r="I267" s="116"/>
      <c r="J267" s="117"/>
      <c r="K267" s="49"/>
    </row>
    <row r="268" spans="1:11" ht="20.25" hidden="1" customHeight="1" thickTop="1" thickBot="1">
      <c r="A268" s="5">
        <f t="shared" si="5"/>
        <v>258</v>
      </c>
      <c r="B268" s="49"/>
      <c r="C268" s="96"/>
      <c r="D268" s="97"/>
      <c r="E268" s="49"/>
      <c r="F268" s="28"/>
      <c r="G268" s="28"/>
      <c r="H268" s="29"/>
      <c r="I268" s="116"/>
      <c r="J268" s="117"/>
      <c r="K268" s="49"/>
    </row>
    <row r="269" spans="1:11" ht="20.25" hidden="1" customHeight="1" thickTop="1" thickBot="1">
      <c r="A269" s="5">
        <f t="shared" si="5"/>
        <v>259</v>
      </c>
      <c r="B269" s="49"/>
      <c r="C269" s="96"/>
      <c r="D269" s="97"/>
      <c r="E269" s="49"/>
      <c r="F269" s="28"/>
      <c r="G269" s="28"/>
      <c r="H269" s="29"/>
      <c r="I269" s="116"/>
      <c r="J269" s="117"/>
      <c r="K269" s="49"/>
    </row>
    <row r="270" spans="1:11" ht="20.25" hidden="1" customHeight="1" thickTop="1" thickBot="1">
      <c r="A270" s="5">
        <f t="shared" si="5"/>
        <v>260</v>
      </c>
      <c r="B270" s="49"/>
      <c r="C270" s="96"/>
      <c r="D270" s="97"/>
      <c r="E270" s="49"/>
      <c r="F270" s="28"/>
      <c r="G270" s="28"/>
      <c r="H270" s="29"/>
      <c r="I270" s="116"/>
      <c r="J270" s="117"/>
      <c r="K270" s="49"/>
    </row>
    <row r="271" spans="1:11" ht="20.25" hidden="1" customHeight="1" thickTop="1" thickBot="1">
      <c r="A271" s="5">
        <f t="shared" si="5"/>
        <v>261</v>
      </c>
      <c r="B271" s="49"/>
      <c r="C271" s="96"/>
      <c r="D271" s="97"/>
      <c r="E271" s="49"/>
      <c r="F271" s="28"/>
      <c r="G271" s="28"/>
      <c r="H271" s="29"/>
      <c r="I271" s="116"/>
      <c r="J271" s="117"/>
      <c r="K271" s="49"/>
    </row>
    <row r="272" spans="1:11" ht="20.25" hidden="1" customHeight="1" thickTop="1" thickBot="1">
      <c r="A272" s="5">
        <f t="shared" si="5"/>
        <v>262</v>
      </c>
      <c r="B272" s="49"/>
      <c r="C272" s="96"/>
      <c r="D272" s="97"/>
      <c r="E272" s="49"/>
      <c r="F272" s="28"/>
      <c r="G272" s="28"/>
      <c r="H272" s="29"/>
      <c r="I272" s="116"/>
      <c r="J272" s="117"/>
      <c r="K272" s="49"/>
    </row>
    <row r="273" spans="1:11" ht="20.25" hidden="1" customHeight="1" thickTop="1" thickBot="1">
      <c r="A273" s="5">
        <f t="shared" si="5"/>
        <v>263</v>
      </c>
      <c r="B273" s="49"/>
      <c r="C273" s="96"/>
      <c r="D273" s="97"/>
      <c r="E273" s="49"/>
      <c r="F273" s="28"/>
      <c r="G273" s="28"/>
      <c r="H273" s="29"/>
      <c r="I273" s="116"/>
      <c r="J273" s="117"/>
      <c r="K273" s="49"/>
    </row>
    <row r="274" spans="1:11" ht="20.25" hidden="1" customHeight="1" thickTop="1" thickBot="1">
      <c r="A274" s="5">
        <f t="shared" ref="A274:A337" si="6">ROW(A264)</f>
        <v>264</v>
      </c>
      <c r="B274" s="49"/>
      <c r="C274" s="96"/>
      <c r="D274" s="97"/>
      <c r="E274" s="49"/>
      <c r="F274" s="28"/>
      <c r="G274" s="28"/>
      <c r="H274" s="29"/>
      <c r="I274" s="116"/>
      <c r="J274" s="117"/>
      <c r="K274" s="49"/>
    </row>
    <row r="275" spans="1:11" ht="20.25" hidden="1" customHeight="1" thickTop="1" thickBot="1">
      <c r="A275" s="5">
        <f t="shared" si="6"/>
        <v>265</v>
      </c>
      <c r="B275" s="49"/>
      <c r="C275" s="96"/>
      <c r="D275" s="97"/>
      <c r="E275" s="49"/>
      <c r="F275" s="28"/>
      <c r="G275" s="28"/>
      <c r="H275" s="29"/>
      <c r="I275" s="116"/>
      <c r="J275" s="117"/>
      <c r="K275" s="49"/>
    </row>
    <row r="276" spans="1:11" ht="20.25" hidden="1" customHeight="1" thickTop="1" thickBot="1">
      <c r="A276" s="5">
        <f t="shared" si="6"/>
        <v>266</v>
      </c>
      <c r="B276" s="49"/>
      <c r="C276" s="96"/>
      <c r="D276" s="97"/>
      <c r="E276" s="49"/>
      <c r="F276" s="28"/>
      <c r="G276" s="28"/>
      <c r="H276" s="29"/>
      <c r="I276" s="116"/>
      <c r="J276" s="117"/>
      <c r="K276" s="49"/>
    </row>
    <row r="277" spans="1:11" ht="20.25" hidden="1" customHeight="1" thickTop="1" thickBot="1">
      <c r="A277" s="5">
        <f t="shared" si="6"/>
        <v>267</v>
      </c>
      <c r="B277" s="49"/>
      <c r="C277" s="96"/>
      <c r="D277" s="97"/>
      <c r="E277" s="49"/>
      <c r="F277" s="28"/>
      <c r="G277" s="28"/>
      <c r="H277" s="29"/>
      <c r="I277" s="116"/>
      <c r="J277" s="117"/>
      <c r="K277" s="49"/>
    </row>
    <row r="278" spans="1:11" ht="20.25" hidden="1" customHeight="1" thickTop="1" thickBot="1">
      <c r="A278" s="5">
        <f t="shared" si="6"/>
        <v>268</v>
      </c>
      <c r="B278" s="49"/>
      <c r="C278" s="96"/>
      <c r="D278" s="97"/>
      <c r="E278" s="49"/>
      <c r="F278" s="28"/>
      <c r="G278" s="28"/>
      <c r="H278" s="29"/>
      <c r="I278" s="116"/>
      <c r="J278" s="117"/>
      <c r="K278" s="49"/>
    </row>
    <row r="279" spans="1:11" ht="20.25" hidden="1" customHeight="1" thickTop="1" thickBot="1">
      <c r="A279" s="5">
        <f t="shared" si="6"/>
        <v>269</v>
      </c>
      <c r="B279" s="49"/>
      <c r="C279" s="96"/>
      <c r="D279" s="97"/>
      <c r="E279" s="49"/>
      <c r="F279" s="28"/>
      <c r="G279" s="28"/>
      <c r="H279" s="29"/>
      <c r="I279" s="116"/>
      <c r="J279" s="117"/>
      <c r="K279" s="49"/>
    </row>
    <row r="280" spans="1:11" ht="20.25" hidden="1" customHeight="1" thickTop="1" thickBot="1">
      <c r="A280" s="5">
        <f t="shared" si="6"/>
        <v>270</v>
      </c>
      <c r="B280" s="49"/>
      <c r="C280" s="96"/>
      <c r="D280" s="97"/>
      <c r="E280" s="49"/>
      <c r="F280" s="28"/>
      <c r="G280" s="28"/>
      <c r="H280" s="29"/>
      <c r="I280" s="116"/>
      <c r="J280" s="117"/>
      <c r="K280" s="49"/>
    </row>
    <row r="281" spans="1:11" ht="20.25" hidden="1" customHeight="1" thickTop="1" thickBot="1">
      <c r="A281" s="5">
        <f t="shared" si="6"/>
        <v>271</v>
      </c>
      <c r="B281" s="49"/>
      <c r="C281" s="96"/>
      <c r="D281" s="97"/>
      <c r="E281" s="49"/>
      <c r="F281" s="28"/>
      <c r="G281" s="28"/>
      <c r="H281" s="29"/>
      <c r="I281" s="116"/>
      <c r="J281" s="117"/>
      <c r="K281" s="49"/>
    </row>
    <row r="282" spans="1:11" ht="20.25" hidden="1" customHeight="1" thickTop="1" thickBot="1">
      <c r="A282" s="5">
        <f t="shared" si="6"/>
        <v>272</v>
      </c>
      <c r="B282" s="49"/>
      <c r="C282" s="96"/>
      <c r="D282" s="97"/>
      <c r="E282" s="49"/>
      <c r="F282" s="28"/>
      <c r="G282" s="28"/>
      <c r="H282" s="29"/>
      <c r="I282" s="116"/>
      <c r="J282" s="117"/>
      <c r="K282" s="49"/>
    </row>
    <row r="283" spans="1:11" ht="20.25" hidden="1" customHeight="1" thickTop="1" thickBot="1">
      <c r="A283" s="5">
        <f t="shared" si="6"/>
        <v>273</v>
      </c>
      <c r="B283" s="49"/>
      <c r="C283" s="96"/>
      <c r="D283" s="97"/>
      <c r="E283" s="49"/>
      <c r="F283" s="28"/>
      <c r="G283" s="28"/>
      <c r="H283" s="29"/>
      <c r="I283" s="116"/>
      <c r="J283" s="117"/>
      <c r="K283" s="49"/>
    </row>
    <row r="284" spans="1:11" ht="20.25" hidden="1" customHeight="1" thickTop="1" thickBot="1">
      <c r="A284" s="5">
        <f t="shared" si="6"/>
        <v>274</v>
      </c>
      <c r="B284" s="49"/>
      <c r="C284" s="96"/>
      <c r="D284" s="97"/>
      <c r="E284" s="49"/>
      <c r="F284" s="28"/>
      <c r="G284" s="28"/>
      <c r="H284" s="29"/>
      <c r="I284" s="116"/>
      <c r="J284" s="117"/>
      <c r="K284" s="49"/>
    </row>
    <row r="285" spans="1:11" ht="20.25" hidden="1" customHeight="1" thickTop="1" thickBot="1">
      <c r="A285" s="5">
        <f t="shared" si="6"/>
        <v>275</v>
      </c>
      <c r="B285" s="49"/>
      <c r="C285" s="96"/>
      <c r="D285" s="97"/>
      <c r="E285" s="49"/>
      <c r="F285" s="28"/>
      <c r="G285" s="28"/>
      <c r="H285" s="29"/>
      <c r="I285" s="116"/>
      <c r="J285" s="117"/>
      <c r="K285" s="49"/>
    </row>
    <row r="286" spans="1:11" ht="20.25" hidden="1" customHeight="1" thickTop="1" thickBot="1">
      <c r="A286" s="5">
        <f t="shared" si="6"/>
        <v>276</v>
      </c>
      <c r="B286" s="49"/>
      <c r="C286" s="96"/>
      <c r="D286" s="97"/>
      <c r="E286" s="49"/>
      <c r="F286" s="28"/>
      <c r="G286" s="28"/>
      <c r="H286" s="29"/>
      <c r="I286" s="116"/>
      <c r="J286" s="117"/>
      <c r="K286" s="49"/>
    </row>
    <row r="287" spans="1:11" ht="20.25" hidden="1" customHeight="1" thickTop="1" thickBot="1">
      <c r="A287" s="5">
        <f t="shared" si="6"/>
        <v>277</v>
      </c>
      <c r="B287" s="49"/>
      <c r="C287" s="96"/>
      <c r="D287" s="97"/>
      <c r="E287" s="49"/>
      <c r="F287" s="28"/>
      <c r="G287" s="28"/>
      <c r="H287" s="29"/>
      <c r="I287" s="116"/>
      <c r="J287" s="117"/>
      <c r="K287" s="49"/>
    </row>
    <row r="288" spans="1:11" ht="20.25" hidden="1" customHeight="1" thickTop="1" thickBot="1">
      <c r="A288" s="5">
        <f t="shared" si="6"/>
        <v>278</v>
      </c>
      <c r="B288" s="49"/>
      <c r="C288" s="96"/>
      <c r="D288" s="97"/>
      <c r="E288" s="49"/>
      <c r="F288" s="28"/>
      <c r="G288" s="28"/>
      <c r="H288" s="29"/>
      <c r="I288" s="116"/>
      <c r="J288" s="117"/>
      <c r="K288" s="49"/>
    </row>
    <row r="289" spans="1:11" ht="20.25" hidden="1" customHeight="1" thickTop="1" thickBot="1">
      <c r="A289" s="5">
        <f t="shared" si="6"/>
        <v>279</v>
      </c>
      <c r="B289" s="49"/>
      <c r="C289" s="96"/>
      <c r="D289" s="97"/>
      <c r="E289" s="49"/>
      <c r="F289" s="28"/>
      <c r="G289" s="28"/>
      <c r="H289" s="29"/>
      <c r="I289" s="116"/>
      <c r="J289" s="117"/>
      <c r="K289" s="49"/>
    </row>
    <row r="290" spans="1:11" ht="20.25" hidden="1" customHeight="1" thickTop="1" thickBot="1">
      <c r="A290" s="5">
        <f t="shared" si="6"/>
        <v>280</v>
      </c>
      <c r="B290" s="49"/>
      <c r="C290" s="96"/>
      <c r="D290" s="97"/>
      <c r="E290" s="49"/>
      <c r="F290" s="28"/>
      <c r="G290" s="28"/>
      <c r="H290" s="29"/>
      <c r="I290" s="116"/>
      <c r="J290" s="117"/>
      <c r="K290" s="49"/>
    </row>
    <row r="291" spans="1:11" ht="20.25" hidden="1" customHeight="1" thickTop="1" thickBot="1">
      <c r="A291" s="5">
        <f t="shared" si="6"/>
        <v>281</v>
      </c>
      <c r="B291" s="49"/>
      <c r="C291" s="96"/>
      <c r="D291" s="97"/>
      <c r="E291" s="49"/>
      <c r="F291" s="28"/>
      <c r="G291" s="28"/>
      <c r="H291" s="29"/>
      <c r="I291" s="116"/>
      <c r="J291" s="117"/>
      <c r="K291" s="49"/>
    </row>
    <row r="292" spans="1:11" ht="20.25" hidden="1" customHeight="1" thickTop="1" thickBot="1">
      <c r="A292" s="5">
        <f t="shared" si="6"/>
        <v>282</v>
      </c>
      <c r="B292" s="49"/>
      <c r="C292" s="96"/>
      <c r="D292" s="97"/>
      <c r="E292" s="49"/>
      <c r="F292" s="28"/>
      <c r="G292" s="28"/>
      <c r="H292" s="29"/>
      <c r="I292" s="116"/>
      <c r="J292" s="117"/>
      <c r="K292" s="49"/>
    </row>
    <row r="293" spans="1:11" ht="20.25" hidden="1" customHeight="1" thickTop="1" thickBot="1">
      <c r="A293" s="5">
        <f t="shared" si="6"/>
        <v>283</v>
      </c>
      <c r="B293" s="49"/>
      <c r="C293" s="96"/>
      <c r="D293" s="97"/>
      <c r="E293" s="49"/>
      <c r="F293" s="28"/>
      <c r="G293" s="28"/>
      <c r="H293" s="29"/>
      <c r="I293" s="116"/>
      <c r="J293" s="117"/>
      <c r="K293" s="49"/>
    </row>
    <row r="294" spans="1:11" ht="20.25" hidden="1" customHeight="1" thickTop="1" thickBot="1">
      <c r="A294" s="5">
        <f t="shared" si="6"/>
        <v>284</v>
      </c>
      <c r="B294" s="49"/>
      <c r="C294" s="96"/>
      <c r="D294" s="97"/>
      <c r="E294" s="49"/>
      <c r="F294" s="28"/>
      <c r="G294" s="28"/>
      <c r="H294" s="29"/>
      <c r="I294" s="116"/>
      <c r="J294" s="117"/>
      <c r="K294" s="49"/>
    </row>
    <row r="295" spans="1:11" ht="20.25" hidden="1" customHeight="1" thickTop="1" thickBot="1">
      <c r="A295" s="5">
        <f t="shared" si="6"/>
        <v>285</v>
      </c>
      <c r="B295" s="49"/>
      <c r="C295" s="96"/>
      <c r="D295" s="97"/>
      <c r="E295" s="49"/>
      <c r="F295" s="28"/>
      <c r="G295" s="28"/>
      <c r="H295" s="29"/>
      <c r="I295" s="116"/>
      <c r="J295" s="117"/>
      <c r="K295" s="49"/>
    </row>
    <row r="296" spans="1:11" ht="20.25" hidden="1" customHeight="1" thickTop="1" thickBot="1">
      <c r="A296" s="5">
        <f t="shared" si="6"/>
        <v>286</v>
      </c>
      <c r="B296" s="49"/>
      <c r="C296" s="96"/>
      <c r="D296" s="97"/>
      <c r="E296" s="49"/>
      <c r="F296" s="28"/>
      <c r="G296" s="28"/>
      <c r="H296" s="29"/>
      <c r="I296" s="116"/>
      <c r="J296" s="117"/>
      <c r="K296" s="49"/>
    </row>
    <row r="297" spans="1:11" ht="20.25" hidden="1" customHeight="1" thickTop="1" thickBot="1">
      <c r="A297" s="5">
        <f t="shared" si="6"/>
        <v>287</v>
      </c>
      <c r="B297" s="49"/>
      <c r="C297" s="96"/>
      <c r="D297" s="97"/>
      <c r="E297" s="49"/>
      <c r="F297" s="28"/>
      <c r="G297" s="28"/>
      <c r="H297" s="29"/>
      <c r="I297" s="116"/>
      <c r="J297" s="117"/>
      <c r="K297" s="49"/>
    </row>
    <row r="298" spans="1:11" ht="20.25" hidden="1" customHeight="1" thickTop="1" thickBot="1">
      <c r="A298" s="5">
        <f t="shared" si="6"/>
        <v>288</v>
      </c>
      <c r="B298" s="49"/>
      <c r="C298" s="96"/>
      <c r="D298" s="97"/>
      <c r="E298" s="49"/>
      <c r="F298" s="28"/>
      <c r="G298" s="28"/>
      <c r="H298" s="29"/>
      <c r="I298" s="116"/>
      <c r="J298" s="117"/>
      <c r="K298" s="49"/>
    </row>
    <row r="299" spans="1:11" ht="20.25" hidden="1" customHeight="1" thickTop="1" thickBot="1">
      <c r="A299" s="5">
        <f t="shared" si="6"/>
        <v>289</v>
      </c>
      <c r="B299" s="49"/>
      <c r="C299" s="96"/>
      <c r="D299" s="97"/>
      <c r="E299" s="49"/>
      <c r="F299" s="28"/>
      <c r="G299" s="28"/>
      <c r="H299" s="29"/>
      <c r="I299" s="116"/>
      <c r="J299" s="117"/>
      <c r="K299" s="49"/>
    </row>
    <row r="300" spans="1:11" ht="20.25" hidden="1" customHeight="1" thickTop="1" thickBot="1">
      <c r="A300" s="5">
        <f t="shared" si="6"/>
        <v>290</v>
      </c>
      <c r="B300" s="49"/>
      <c r="C300" s="96"/>
      <c r="D300" s="97"/>
      <c r="E300" s="49"/>
      <c r="F300" s="28"/>
      <c r="G300" s="28"/>
      <c r="H300" s="29"/>
      <c r="I300" s="116"/>
      <c r="J300" s="117"/>
      <c r="K300" s="49"/>
    </row>
    <row r="301" spans="1:11" ht="20.25" hidden="1" customHeight="1" thickTop="1" thickBot="1">
      <c r="A301" s="5">
        <f t="shared" si="6"/>
        <v>291</v>
      </c>
      <c r="B301" s="49"/>
      <c r="C301" s="96"/>
      <c r="D301" s="97"/>
      <c r="E301" s="49"/>
      <c r="F301" s="28"/>
      <c r="G301" s="28"/>
      <c r="H301" s="29"/>
      <c r="I301" s="116"/>
      <c r="J301" s="117"/>
      <c r="K301" s="49"/>
    </row>
    <row r="302" spans="1:11" ht="20.25" hidden="1" customHeight="1" thickTop="1" thickBot="1">
      <c r="A302" s="5">
        <f t="shared" si="6"/>
        <v>292</v>
      </c>
      <c r="B302" s="49"/>
      <c r="C302" s="96"/>
      <c r="D302" s="97"/>
      <c r="E302" s="49"/>
      <c r="F302" s="28"/>
      <c r="G302" s="28"/>
      <c r="H302" s="29"/>
      <c r="I302" s="116"/>
      <c r="J302" s="117"/>
      <c r="K302" s="49"/>
    </row>
    <row r="303" spans="1:11" ht="20.25" hidden="1" customHeight="1" thickTop="1" thickBot="1">
      <c r="A303" s="5">
        <f t="shared" si="6"/>
        <v>293</v>
      </c>
      <c r="B303" s="49"/>
      <c r="C303" s="96"/>
      <c r="D303" s="97"/>
      <c r="E303" s="49"/>
      <c r="F303" s="28"/>
      <c r="G303" s="28"/>
      <c r="H303" s="29"/>
      <c r="I303" s="116"/>
      <c r="J303" s="117"/>
      <c r="K303" s="49"/>
    </row>
    <row r="304" spans="1:11" ht="20.25" hidden="1" customHeight="1" thickTop="1" thickBot="1">
      <c r="A304" s="5">
        <f t="shared" si="6"/>
        <v>294</v>
      </c>
      <c r="B304" s="49"/>
      <c r="C304" s="96"/>
      <c r="D304" s="97"/>
      <c r="E304" s="49"/>
      <c r="F304" s="28"/>
      <c r="G304" s="28"/>
      <c r="H304" s="29"/>
      <c r="I304" s="116"/>
      <c r="J304" s="117"/>
      <c r="K304" s="49"/>
    </row>
    <row r="305" spans="1:11" ht="20.25" hidden="1" customHeight="1" thickTop="1" thickBot="1">
      <c r="A305" s="5">
        <f t="shared" si="6"/>
        <v>295</v>
      </c>
      <c r="B305" s="49"/>
      <c r="C305" s="96"/>
      <c r="D305" s="97"/>
      <c r="E305" s="49"/>
      <c r="F305" s="28"/>
      <c r="G305" s="28"/>
      <c r="H305" s="29"/>
      <c r="I305" s="116"/>
      <c r="J305" s="117"/>
      <c r="K305" s="49"/>
    </row>
    <row r="306" spans="1:11" ht="20.25" hidden="1" customHeight="1" thickTop="1" thickBot="1">
      <c r="A306" s="5">
        <f t="shared" si="6"/>
        <v>296</v>
      </c>
      <c r="B306" s="49"/>
      <c r="C306" s="96"/>
      <c r="D306" s="97"/>
      <c r="E306" s="49"/>
      <c r="F306" s="28"/>
      <c r="G306" s="28"/>
      <c r="H306" s="29"/>
      <c r="I306" s="116"/>
      <c r="J306" s="117"/>
      <c r="K306" s="49"/>
    </row>
    <row r="307" spans="1:11" ht="20.25" hidden="1" customHeight="1" thickTop="1" thickBot="1">
      <c r="A307" s="5">
        <f t="shared" si="6"/>
        <v>297</v>
      </c>
      <c r="B307" s="49"/>
      <c r="C307" s="96"/>
      <c r="D307" s="97"/>
      <c r="E307" s="49"/>
      <c r="F307" s="28"/>
      <c r="G307" s="28"/>
      <c r="H307" s="29"/>
      <c r="I307" s="116"/>
      <c r="J307" s="117"/>
      <c r="K307" s="49"/>
    </row>
    <row r="308" spans="1:11" ht="20.25" hidden="1" customHeight="1" thickTop="1" thickBot="1">
      <c r="A308" s="5">
        <f t="shared" si="6"/>
        <v>298</v>
      </c>
      <c r="B308" s="49"/>
      <c r="C308" s="96"/>
      <c r="D308" s="97"/>
      <c r="E308" s="49"/>
      <c r="F308" s="28"/>
      <c r="G308" s="28"/>
      <c r="H308" s="29"/>
      <c r="I308" s="116"/>
      <c r="J308" s="117"/>
      <c r="K308" s="49"/>
    </row>
    <row r="309" spans="1:11" ht="20.25" hidden="1" customHeight="1" thickTop="1" thickBot="1">
      <c r="A309" s="5">
        <f t="shared" si="6"/>
        <v>299</v>
      </c>
      <c r="B309" s="49"/>
      <c r="C309" s="96"/>
      <c r="D309" s="97"/>
      <c r="E309" s="49"/>
      <c r="F309" s="28"/>
      <c r="G309" s="28"/>
      <c r="H309" s="29"/>
      <c r="I309" s="116"/>
      <c r="J309" s="117"/>
      <c r="K309" s="49"/>
    </row>
    <row r="310" spans="1:11" ht="20.25" hidden="1" customHeight="1" thickTop="1" thickBot="1">
      <c r="A310" s="5">
        <f t="shared" si="6"/>
        <v>300</v>
      </c>
      <c r="B310" s="49"/>
      <c r="C310" s="96"/>
      <c r="D310" s="97"/>
      <c r="E310" s="49"/>
      <c r="F310" s="28"/>
      <c r="G310" s="28"/>
      <c r="H310" s="29"/>
      <c r="I310" s="116"/>
      <c r="J310" s="117"/>
      <c r="K310" s="49"/>
    </row>
    <row r="311" spans="1:11" ht="20.25" hidden="1" customHeight="1" thickTop="1" thickBot="1">
      <c r="A311" s="5">
        <f t="shared" si="6"/>
        <v>301</v>
      </c>
      <c r="B311" s="49"/>
      <c r="C311" s="96"/>
      <c r="D311" s="97"/>
      <c r="E311" s="49"/>
      <c r="F311" s="28"/>
      <c r="G311" s="28"/>
      <c r="H311" s="29"/>
      <c r="I311" s="116"/>
      <c r="J311" s="117"/>
      <c r="K311" s="49"/>
    </row>
    <row r="312" spans="1:11" ht="20.25" hidden="1" customHeight="1" thickTop="1" thickBot="1">
      <c r="A312" s="5">
        <f t="shared" si="6"/>
        <v>302</v>
      </c>
      <c r="B312" s="49"/>
      <c r="C312" s="96"/>
      <c r="D312" s="97"/>
      <c r="E312" s="49"/>
      <c r="F312" s="28"/>
      <c r="G312" s="28"/>
      <c r="H312" s="29"/>
      <c r="I312" s="116"/>
      <c r="J312" s="117"/>
      <c r="K312" s="49"/>
    </row>
    <row r="313" spans="1:11" ht="20.25" hidden="1" customHeight="1" thickTop="1" thickBot="1">
      <c r="A313" s="5">
        <f t="shared" si="6"/>
        <v>303</v>
      </c>
      <c r="B313" s="49"/>
      <c r="C313" s="96"/>
      <c r="D313" s="97"/>
      <c r="E313" s="49"/>
      <c r="F313" s="28"/>
      <c r="G313" s="28"/>
      <c r="H313" s="29"/>
      <c r="I313" s="116"/>
      <c r="J313" s="117"/>
      <c r="K313" s="49"/>
    </row>
    <row r="314" spans="1:11" ht="20.25" hidden="1" customHeight="1" thickTop="1" thickBot="1">
      <c r="A314" s="5">
        <f t="shared" si="6"/>
        <v>304</v>
      </c>
      <c r="B314" s="49"/>
      <c r="C314" s="96"/>
      <c r="D314" s="97"/>
      <c r="E314" s="49"/>
      <c r="F314" s="28"/>
      <c r="G314" s="28"/>
      <c r="H314" s="29"/>
      <c r="I314" s="116"/>
      <c r="J314" s="117"/>
      <c r="K314" s="49"/>
    </row>
    <row r="315" spans="1:11" ht="20.25" hidden="1" customHeight="1" thickTop="1" thickBot="1">
      <c r="A315" s="5">
        <f t="shared" si="6"/>
        <v>305</v>
      </c>
      <c r="B315" s="49"/>
      <c r="C315" s="96"/>
      <c r="D315" s="97"/>
      <c r="E315" s="49"/>
      <c r="F315" s="28"/>
      <c r="G315" s="28"/>
      <c r="H315" s="29"/>
      <c r="I315" s="116"/>
      <c r="J315" s="117"/>
      <c r="K315" s="49"/>
    </row>
    <row r="316" spans="1:11" ht="20.25" hidden="1" customHeight="1" thickTop="1" thickBot="1">
      <c r="A316" s="5">
        <f t="shared" si="6"/>
        <v>306</v>
      </c>
      <c r="B316" s="49"/>
      <c r="C316" s="96"/>
      <c r="D316" s="97"/>
      <c r="E316" s="49"/>
      <c r="F316" s="28"/>
      <c r="G316" s="28"/>
      <c r="H316" s="29"/>
      <c r="I316" s="116"/>
      <c r="J316" s="117"/>
      <c r="K316" s="49"/>
    </row>
    <row r="317" spans="1:11" ht="20.25" hidden="1" customHeight="1" thickTop="1" thickBot="1">
      <c r="A317" s="5">
        <f t="shared" si="6"/>
        <v>307</v>
      </c>
      <c r="B317" s="49"/>
      <c r="C317" s="96"/>
      <c r="D317" s="97"/>
      <c r="E317" s="49"/>
      <c r="F317" s="28"/>
      <c r="G317" s="28"/>
      <c r="H317" s="29"/>
      <c r="I317" s="116"/>
      <c r="J317" s="117"/>
      <c r="K317" s="49"/>
    </row>
    <row r="318" spans="1:11" ht="20.25" hidden="1" customHeight="1" thickTop="1" thickBot="1">
      <c r="A318" s="5">
        <f t="shared" si="6"/>
        <v>308</v>
      </c>
      <c r="B318" s="49"/>
      <c r="C318" s="96"/>
      <c r="D318" s="97"/>
      <c r="E318" s="49"/>
      <c r="F318" s="28"/>
      <c r="G318" s="28"/>
      <c r="H318" s="29"/>
      <c r="I318" s="116"/>
      <c r="J318" s="117"/>
      <c r="K318" s="49"/>
    </row>
    <row r="319" spans="1:11" ht="20.25" hidden="1" customHeight="1" thickTop="1" thickBot="1">
      <c r="A319" s="5">
        <f t="shared" si="6"/>
        <v>309</v>
      </c>
      <c r="B319" s="49"/>
      <c r="C319" s="96"/>
      <c r="D319" s="97"/>
      <c r="E319" s="49"/>
      <c r="F319" s="28"/>
      <c r="G319" s="28"/>
      <c r="H319" s="29"/>
      <c r="I319" s="116"/>
      <c r="J319" s="117"/>
      <c r="K319" s="49"/>
    </row>
    <row r="320" spans="1:11" ht="20.25" hidden="1" customHeight="1" thickTop="1" thickBot="1">
      <c r="A320" s="5">
        <f t="shared" si="6"/>
        <v>310</v>
      </c>
      <c r="B320" s="49"/>
      <c r="C320" s="96"/>
      <c r="D320" s="97"/>
      <c r="E320" s="49"/>
      <c r="F320" s="28"/>
      <c r="G320" s="28"/>
      <c r="H320" s="29"/>
      <c r="I320" s="116"/>
      <c r="J320" s="117"/>
      <c r="K320" s="49"/>
    </row>
    <row r="321" spans="1:11" ht="20.25" hidden="1" customHeight="1" thickTop="1" thickBot="1">
      <c r="A321" s="5">
        <f t="shared" si="6"/>
        <v>311</v>
      </c>
      <c r="B321" s="49"/>
      <c r="C321" s="96"/>
      <c r="D321" s="97"/>
      <c r="E321" s="49"/>
      <c r="F321" s="28"/>
      <c r="G321" s="28"/>
      <c r="H321" s="29"/>
      <c r="I321" s="116"/>
      <c r="J321" s="117"/>
      <c r="K321" s="49"/>
    </row>
    <row r="322" spans="1:11" ht="20.25" hidden="1" customHeight="1" thickTop="1" thickBot="1">
      <c r="A322" s="5">
        <f t="shared" si="6"/>
        <v>312</v>
      </c>
      <c r="B322" s="49"/>
      <c r="C322" s="96"/>
      <c r="D322" s="97"/>
      <c r="E322" s="49"/>
      <c r="F322" s="28"/>
      <c r="G322" s="28"/>
      <c r="H322" s="29"/>
      <c r="I322" s="116"/>
      <c r="J322" s="117"/>
      <c r="K322" s="49"/>
    </row>
    <row r="323" spans="1:11" ht="20.25" hidden="1" customHeight="1" thickTop="1" thickBot="1">
      <c r="A323" s="5">
        <f t="shared" si="6"/>
        <v>313</v>
      </c>
      <c r="B323" s="49"/>
      <c r="C323" s="96"/>
      <c r="D323" s="97"/>
      <c r="E323" s="49"/>
      <c r="F323" s="28"/>
      <c r="G323" s="28"/>
      <c r="H323" s="29"/>
      <c r="I323" s="116"/>
      <c r="J323" s="117"/>
      <c r="K323" s="49"/>
    </row>
    <row r="324" spans="1:11" ht="20.25" hidden="1" customHeight="1" thickTop="1" thickBot="1">
      <c r="A324" s="5">
        <f t="shared" si="6"/>
        <v>314</v>
      </c>
      <c r="B324" s="49"/>
      <c r="C324" s="96"/>
      <c r="D324" s="97"/>
      <c r="E324" s="49"/>
      <c r="F324" s="28"/>
      <c r="G324" s="28"/>
      <c r="H324" s="29"/>
      <c r="I324" s="116"/>
      <c r="J324" s="117"/>
      <c r="K324" s="49"/>
    </row>
    <row r="325" spans="1:11" ht="20.25" hidden="1" customHeight="1" thickTop="1" thickBot="1">
      <c r="A325" s="5">
        <f t="shared" si="6"/>
        <v>315</v>
      </c>
      <c r="B325" s="49"/>
      <c r="C325" s="96"/>
      <c r="D325" s="97"/>
      <c r="E325" s="49"/>
      <c r="F325" s="28"/>
      <c r="G325" s="28"/>
      <c r="H325" s="29"/>
      <c r="I325" s="116"/>
      <c r="J325" s="117"/>
      <c r="K325" s="49"/>
    </row>
    <row r="326" spans="1:11" ht="20.25" hidden="1" customHeight="1" thickTop="1" thickBot="1">
      <c r="A326" s="5">
        <f t="shared" si="6"/>
        <v>316</v>
      </c>
      <c r="B326" s="49"/>
      <c r="C326" s="96"/>
      <c r="D326" s="97"/>
      <c r="E326" s="49"/>
      <c r="F326" s="28"/>
      <c r="G326" s="28"/>
      <c r="H326" s="29"/>
      <c r="I326" s="116"/>
      <c r="J326" s="117"/>
      <c r="K326" s="49"/>
    </row>
    <row r="327" spans="1:11" ht="20.25" hidden="1" customHeight="1" thickTop="1" thickBot="1">
      <c r="A327" s="5">
        <f t="shared" si="6"/>
        <v>317</v>
      </c>
      <c r="B327" s="49"/>
      <c r="C327" s="96"/>
      <c r="D327" s="97"/>
      <c r="E327" s="49"/>
      <c r="F327" s="28"/>
      <c r="G327" s="28"/>
      <c r="H327" s="29"/>
      <c r="I327" s="116"/>
      <c r="J327" s="117"/>
      <c r="K327" s="49"/>
    </row>
    <row r="328" spans="1:11" ht="20.25" hidden="1" customHeight="1" thickTop="1" thickBot="1">
      <c r="A328" s="5">
        <f t="shared" si="6"/>
        <v>318</v>
      </c>
      <c r="B328" s="49"/>
      <c r="C328" s="96"/>
      <c r="D328" s="97"/>
      <c r="E328" s="49"/>
      <c r="F328" s="28"/>
      <c r="G328" s="28"/>
      <c r="H328" s="29"/>
      <c r="I328" s="116"/>
      <c r="J328" s="117"/>
      <c r="K328" s="49"/>
    </row>
    <row r="329" spans="1:11" ht="20.25" hidden="1" customHeight="1" thickTop="1" thickBot="1">
      <c r="A329" s="5">
        <f t="shared" si="6"/>
        <v>319</v>
      </c>
      <c r="B329" s="49"/>
      <c r="C329" s="96"/>
      <c r="D329" s="97"/>
      <c r="E329" s="49"/>
      <c r="F329" s="28"/>
      <c r="G329" s="28"/>
      <c r="H329" s="29"/>
      <c r="I329" s="116"/>
      <c r="J329" s="117"/>
      <c r="K329" s="49"/>
    </row>
    <row r="330" spans="1:11" ht="20.25" hidden="1" customHeight="1" thickTop="1" thickBot="1">
      <c r="A330" s="5">
        <f t="shared" si="6"/>
        <v>320</v>
      </c>
      <c r="B330" s="49"/>
      <c r="C330" s="96"/>
      <c r="D330" s="97"/>
      <c r="E330" s="49"/>
      <c r="F330" s="28"/>
      <c r="G330" s="28"/>
      <c r="H330" s="29"/>
      <c r="I330" s="116"/>
      <c r="J330" s="117"/>
      <c r="K330" s="49"/>
    </row>
    <row r="331" spans="1:11" ht="20.25" hidden="1" customHeight="1" thickTop="1" thickBot="1">
      <c r="A331" s="5">
        <f t="shared" si="6"/>
        <v>321</v>
      </c>
      <c r="B331" s="49"/>
      <c r="C331" s="96"/>
      <c r="D331" s="97"/>
      <c r="E331" s="49"/>
      <c r="F331" s="28"/>
      <c r="G331" s="28"/>
      <c r="H331" s="29"/>
      <c r="I331" s="116"/>
      <c r="J331" s="117"/>
      <c r="K331" s="49"/>
    </row>
    <row r="332" spans="1:11" ht="20.25" hidden="1" customHeight="1" thickTop="1" thickBot="1">
      <c r="A332" s="5">
        <f t="shared" si="6"/>
        <v>322</v>
      </c>
      <c r="B332" s="49"/>
      <c r="C332" s="96"/>
      <c r="D332" s="97"/>
      <c r="E332" s="49"/>
      <c r="F332" s="28"/>
      <c r="G332" s="28"/>
      <c r="H332" s="29"/>
      <c r="I332" s="116"/>
      <c r="J332" s="117"/>
      <c r="K332" s="49"/>
    </row>
    <row r="333" spans="1:11" ht="20.25" hidden="1" customHeight="1" thickTop="1" thickBot="1">
      <c r="A333" s="5">
        <f t="shared" si="6"/>
        <v>323</v>
      </c>
      <c r="B333" s="49"/>
      <c r="C333" s="96"/>
      <c r="D333" s="97"/>
      <c r="E333" s="49"/>
      <c r="F333" s="28"/>
      <c r="G333" s="28"/>
      <c r="H333" s="29"/>
      <c r="I333" s="116"/>
      <c r="J333" s="117"/>
      <c r="K333" s="49"/>
    </row>
    <row r="334" spans="1:11" ht="20.25" hidden="1" customHeight="1" thickTop="1" thickBot="1">
      <c r="A334" s="5">
        <f t="shared" si="6"/>
        <v>324</v>
      </c>
      <c r="B334" s="49"/>
      <c r="C334" s="96"/>
      <c r="D334" s="97"/>
      <c r="E334" s="49"/>
      <c r="F334" s="28"/>
      <c r="G334" s="28"/>
      <c r="H334" s="29"/>
      <c r="I334" s="116"/>
      <c r="J334" s="117"/>
      <c r="K334" s="49"/>
    </row>
    <row r="335" spans="1:11" ht="20.25" hidden="1" customHeight="1" thickTop="1" thickBot="1">
      <c r="A335" s="5">
        <f t="shared" si="6"/>
        <v>325</v>
      </c>
      <c r="B335" s="49"/>
      <c r="C335" s="96"/>
      <c r="D335" s="97"/>
      <c r="E335" s="49"/>
      <c r="F335" s="28"/>
      <c r="G335" s="28"/>
      <c r="H335" s="29"/>
      <c r="I335" s="116"/>
      <c r="J335" s="117"/>
      <c r="K335" s="49"/>
    </row>
    <row r="336" spans="1:11" ht="20.25" hidden="1" customHeight="1" thickTop="1" thickBot="1">
      <c r="A336" s="5">
        <f t="shared" si="6"/>
        <v>326</v>
      </c>
      <c r="B336" s="49"/>
      <c r="C336" s="96"/>
      <c r="D336" s="97"/>
      <c r="E336" s="49"/>
      <c r="F336" s="28"/>
      <c r="G336" s="28"/>
      <c r="H336" s="29"/>
      <c r="I336" s="116"/>
      <c r="J336" s="117"/>
      <c r="K336" s="49"/>
    </row>
    <row r="337" spans="1:11" ht="20.25" hidden="1" customHeight="1" thickTop="1" thickBot="1">
      <c r="A337" s="5">
        <f t="shared" si="6"/>
        <v>327</v>
      </c>
      <c r="B337" s="49"/>
      <c r="C337" s="96"/>
      <c r="D337" s="97"/>
      <c r="E337" s="49"/>
      <c r="F337" s="28"/>
      <c r="G337" s="28"/>
      <c r="H337" s="29"/>
      <c r="I337" s="116"/>
      <c r="J337" s="117"/>
      <c r="K337" s="49"/>
    </row>
    <row r="338" spans="1:11" ht="20.25" hidden="1" customHeight="1" thickTop="1" thickBot="1">
      <c r="A338" s="5">
        <f t="shared" ref="A338:A401" si="7">ROW(A328)</f>
        <v>328</v>
      </c>
      <c r="B338" s="49"/>
      <c r="C338" s="96"/>
      <c r="D338" s="97"/>
      <c r="E338" s="49"/>
      <c r="F338" s="28"/>
      <c r="G338" s="28"/>
      <c r="H338" s="29"/>
      <c r="I338" s="116"/>
      <c r="J338" s="117"/>
      <c r="K338" s="49"/>
    </row>
    <row r="339" spans="1:11" ht="20.25" hidden="1" customHeight="1" thickTop="1" thickBot="1">
      <c r="A339" s="5">
        <f t="shared" si="7"/>
        <v>329</v>
      </c>
      <c r="B339" s="49"/>
      <c r="C339" s="96"/>
      <c r="D339" s="97"/>
      <c r="E339" s="49"/>
      <c r="F339" s="28"/>
      <c r="G339" s="28"/>
      <c r="H339" s="29"/>
      <c r="I339" s="116"/>
      <c r="J339" s="117"/>
      <c r="K339" s="49"/>
    </row>
    <row r="340" spans="1:11" ht="20.25" hidden="1" customHeight="1" thickTop="1" thickBot="1">
      <c r="A340" s="5">
        <f t="shared" si="7"/>
        <v>330</v>
      </c>
      <c r="B340" s="49"/>
      <c r="C340" s="96"/>
      <c r="D340" s="97"/>
      <c r="E340" s="49"/>
      <c r="F340" s="28"/>
      <c r="G340" s="28"/>
      <c r="H340" s="29"/>
      <c r="I340" s="116"/>
      <c r="J340" s="117"/>
      <c r="K340" s="49"/>
    </row>
    <row r="341" spans="1:11" ht="20.25" hidden="1" customHeight="1" thickTop="1" thickBot="1">
      <c r="A341" s="5">
        <f t="shared" si="7"/>
        <v>331</v>
      </c>
      <c r="B341" s="49"/>
      <c r="C341" s="96"/>
      <c r="D341" s="97"/>
      <c r="E341" s="49"/>
      <c r="F341" s="28"/>
      <c r="G341" s="28"/>
      <c r="H341" s="29"/>
      <c r="I341" s="116"/>
      <c r="J341" s="117"/>
      <c r="K341" s="49"/>
    </row>
    <row r="342" spans="1:11" ht="20.25" hidden="1" customHeight="1" thickTop="1" thickBot="1">
      <c r="A342" s="5">
        <f t="shared" si="7"/>
        <v>332</v>
      </c>
      <c r="B342" s="49"/>
      <c r="C342" s="96"/>
      <c r="D342" s="97"/>
      <c r="E342" s="49"/>
      <c r="F342" s="28"/>
      <c r="G342" s="28"/>
      <c r="H342" s="29"/>
      <c r="I342" s="116"/>
      <c r="J342" s="117"/>
      <c r="K342" s="49"/>
    </row>
    <row r="343" spans="1:11" ht="20.25" hidden="1" customHeight="1" thickTop="1" thickBot="1">
      <c r="A343" s="5">
        <f t="shared" si="7"/>
        <v>333</v>
      </c>
      <c r="B343" s="49"/>
      <c r="C343" s="96"/>
      <c r="D343" s="97"/>
      <c r="E343" s="49"/>
      <c r="F343" s="28"/>
      <c r="G343" s="28"/>
      <c r="H343" s="29"/>
      <c r="I343" s="116"/>
      <c r="J343" s="117"/>
      <c r="K343" s="49"/>
    </row>
    <row r="344" spans="1:11" ht="20.25" hidden="1" customHeight="1" thickTop="1" thickBot="1">
      <c r="A344" s="5">
        <f t="shared" si="7"/>
        <v>334</v>
      </c>
      <c r="B344" s="49"/>
      <c r="C344" s="96"/>
      <c r="D344" s="97"/>
      <c r="E344" s="49"/>
      <c r="F344" s="28"/>
      <c r="G344" s="28"/>
      <c r="H344" s="29"/>
      <c r="I344" s="116"/>
      <c r="J344" s="117"/>
      <c r="K344" s="49"/>
    </row>
    <row r="345" spans="1:11" ht="20.25" hidden="1" customHeight="1" thickTop="1" thickBot="1">
      <c r="A345" s="5">
        <f t="shared" si="7"/>
        <v>335</v>
      </c>
      <c r="B345" s="49"/>
      <c r="C345" s="96"/>
      <c r="D345" s="97"/>
      <c r="E345" s="49"/>
      <c r="F345" s="28"/>
      <c r="G345" s="28"/>
      <c r="H345" s="29"/>
      <c r="I345" s="116"/>
      <c r="J345" s="117"/>
      <c r="K345" s="49"/>
    </row>
    <row r="346" spans="1:11" ht="20.25" hidden="1" customHeight="1" thickTop="1" thickBot="1">
      <c r="A346" s="5">
        <f t="shared" si="7"/>
        <v>336</v>
      </c>
      <c r="B346" s="49"/>
      <c r="C346" s="96"/>
      <c r="D346" s="97"/>
      <c r="E346" s="49"/>
      <c r="F346" s="28"/>
      <c r="G346" s="28"/>
      <c r="H346" s="29"/>
      <c r="I346" s="116"/>
      <c r="J346" s="117"/>
      <c r="K346" s="49"/>
    </row>
    <row r="347" spans="1:11" ht="20.25" hidden="1" customHeight="1" thickTop="1" thickBot="1">
      <c r="A347" s="5">
        <f t="shared" si="7"/>
        <v>337</v>
      </c>
      <c r="B347" s="49"/>
      <c r="C347" s="96"/>
      <c r="D347" s="97"/>
      <c r="E347" s="49"/>
      <c r="F347" s="28"/>
      <c r="G347" s="28"/>
      <c r="H347" s="29"/>
      <c r="I347" s="116"/>
      <c r="J347" s="117"/>
      <c r="K347" s="49"/>
    </row>
    <row r="348" spans="1:11" ht="20.25" hidden="1" customHeight="1" thickTop="1" thickBot="1">
      <c r="A348" s="5">
        <f t="shared" si="7"/>
        <v>338</v>
      </c>
      <c r="B348" s="49"/>
      <c r="C348" s="96"/>
      <c r="D348" s="97"/>
      <c r="E348" s="49"/>
      <c r="F348" s="28"/>
      <c r="G348" s="28"/>
      <c r="H348" s="29"/>
      <c r="I348" s="116"/>
      <c r="J348" s="117"/>
      <c r="K348" s="49"/>
    </row>
    <row r="349" spans="1:11" ht="20.25" hidden="1" customHeight="1" thickTop="1" thickBot="1">
      <c r="A349" s="5">
        <f t="shared" si="7"/>
        <v>339</v>
      </c>
      <c r="B349" s="49"/>
      <c r="C349" s="96"/>
      <c r="D349" s="97"/>
      <c r="E349" s="49"/>
      <c r="F349" s="28"/>
      <c r="G349" s="28"/>
      <c r="H349" s="29"/>
      <c r="I349" s="116"/>
      <c r="J349" s="117"/>
      <c r="K349" s="49"/>
    </row>
    <row r="350" spans="1:11" ht="20.25" hidden="1" customHeight="1" thickTop="1" thickBot="1">
      <c r="A350" s="5">
        <f t="shared" si="7"/>
        <v>340</v>
      </c>
      <c r="B350" s="49"/>
      <c r="C350" s="96"/>
      <c r="D350" s="97"/>
      <c r="E350" s="49"/>
      <c r="F350" s="28"/>
      <c r="G350" s="28"/>
      <c r="H350" s="29"/>
      <c r="I350" s="116"/>
      <c r="J350" s="117"/>
      <c r="K350" s="49"/>
    </row>
    <row r="351" spans="1:11" ht="20.25" hidden="1" customHeight="1" thickTop="1" thickBot="1">
      <c r="A351" s="5">
        <f t="shared" si="7"/>
        <v>341</v>
      </c>
      <c r="B351" s="49"/>
      <c r="C351" s="96"/>
      <c r="D351" s="97"/>
      <c r="E351" s="49"/>
      <c r="F351" s="28"/>
      <c r="G351" s="28"/>
      <c r="H351" s="29"/>
      <c r="I351" s="116"/>
      <c r="J351" s="117"/>
      <c r="K351" s="49"/>
    </row>
    <row r="352" spans="1:11" ht="20.25" hidden="1" customHeight="1" thickTop="1" thickBot="1">
      <c r="A352" s="5">
        <f t="shared" si="7"/>
        <v>342</v>
      </c>
      <c r="B352" s="49"/>
      <c r="C352" s="96"/>
      <c r="D352" s="97"/>
      <c r="E352" s="49"/>
      <c r="F352" s="28"/>
      <c r="G352" s="28"/>
      <c r="H352" s="29"/>
      <c r="I352" s="116"/>
      <c r="J352" s="117"/>
      <c r="K352" s="49"/>
    </row>
    <row r="353" spans="1:11" ht="20.25" hidden="1" customHeight="1" thickTop="1" thickBot="1">
      <c r="A353" s="5">
        <f t="shared" si="7"/>
        <v>343</v>
      </c>
      <c r="B353" s="49"/>
      <c r="C353" s="96"/>
      <c r="D353" s="97"/>
      <c r="E353" s="49"/>
      <c r="F353" s="28"/>
      <c r="G353" s="28"/>
      <c r="H353" s="29"/>
      <c r="I353" s="116"/>
      <c r="J353" s="117"/>
      <c r="K353" s="49"/>
    </row>
    <row r="354" spans="1:11" ht="20.25" hidden="1" customHeight="1" thickTop="1" thickBot="1">
      <c r="A354" s="5">
        <f t="shared" si="7"/>
        <v>344</v>
      </c>
      <c r="B354" s="49"/>
      <c r="C354" s="96"/>
      <c r="D354" s="97"/>
      <c r="E354" s="49"/>
      <c r="F354" s="28"/>
      <c r="G354" s="28"/>
      <c r="H354" s="29"/>
      <c r="I354" s="116"/>
      <c r="J354" s="117"/>
      <c r="K354" s="49"/>
    </row>
    <row r="355" spans="1:11" ht="20.25" hidden="1" customHeight="1" thickTop="1" thickBot="1">
      <c r="A355" s="5">
        <f t="shared" si="7"/>
        <v>345</v>
      </c>
      <c r="B355" s="49"/>
      <c r="C355" s="96"/>
      <c r="D355" s="97"/>
      <c r="E355" s="49"/>
      <c r="F355" s="28"/>
      <c r="G355" s="28"/>
      <c r="H355" s="29"/>
      <c r="I355" s="116"/>
      <c r="J355" s="117"/>
      <c r="K355" s="49"/>
    </row>
    <row r="356" spans="1:11" ht="20.25" hidden="1" customHeight="1" thickTop="1" thickBot="1">
      <c r="A356" s="5">
        <f t="shared" si="7"/>
        <v>346</v>
      </c>
      <c r="B356" s="49"/>
      <c r="C356" s="96"/>
      <c r="D356" s="97"/>
      <c r="E356" s="49"/>
      <c r="F356" s="28"/>
      <c r="G356" s="28"/>
      <c r="H356" s="29"/>
      <c r="I356" s="116"/>
      <c r="J356" s="117"/>
      <c r="K356" s="49"/>
    </row>
    <row r="357" spans="1:11" ht="20.25" hidden="1" customHeight="1" thickTop="1" thickBot="1">
      <c r="A357" s="5">
        <f t="shared" si="7"/>
        <v>347</v>
      </c>
      <c r="B357" s="49"/>
      <c r="C357" s="96"/>
      <c r="D357" s="97"/>
      <c r="E357" s="49"/>
      <c r="F357" s="28"/>
      <c r="G357" s="28"/>
      <c r="H357" s="29"/>
      <c r="I357" s="116"/>
      <c r="J357" s="117"/>
      <c r="K357" s="49"/>
    </row>
    <row r="358" spans="1:11" ht="20.25" hidden="1" customHeight="1" thickTop="1" thickBot="1">
      <c r="A358" s="5">
        <f t="shared" si="7"/>
        <v>348</v>
      </c>
      <c r="B358" s="49"/>
      <c r="C358" s="96"/>
      <c r="D358" s="97"/>
      <c r="E358" s="49"/>
      <c r="F358" s="28"/>
      <c r="G358" s="28"/>
      <c r="H358" s="29"/>
      <c r="I358" s="116"/>
      <c r="J358" s="117"/>
      <c r="K358" s="49"/>
    </row>
    <row r="359" spans="1:11" ht="20.25" hidden="1" customHeight="1" thickTop="1" thickBot="1">
      <c r="A359" s="5">
        <f t="shared" si="7"/>
        <v>349</v>
      </c>
      <c r="B359" s="49"/>
      <c r="C359" s="96"/>
      <c r="D359" s="97"/>
      <c r="E359" s="49"/>
      <c r="F359" s="28"/>
      <c r="G359" s="28"/>
      <c r="H359" s="29"/>
      <c r="I359" s="116"/>
      <c r="J359" s="117"/>
      <c r="K359" s="49"/>
    </row>
    <row r="360" spans="1:11" ht="20.25" hidden="1" customHeight="1" thickTop="1" thickBot="1">
      <c r="A360" s="5">
        <f t="shared" si="7"/>
        <v>350</v>
      </c>
      <c r="B360" s="49"/>
      <c r="C360" s="96"/>
      <c r="D360" s="97"/>
      <c r="E360" s="49"/>
      <c r="F360" s="28"/>
      <c r="G360" s="28"/>
      <c r="H360" s="29"/>
      <c r="I360" s="116"/>
      <c r="J360" s="117"/>
      <c r="K360" s="49"/>
    </row>
    <row r="361" spans="1:11" ht="20.25" hidden="1" customHeight="1" thickTop="1" thickBot="1">
      <c r="A361" s="5">
        <f t="shared" si="7"/>
        <v>351</v>
      </c>
      <c r="B361" s="49"/>
      <c r="C361" s="96"/>
      <c r="D361" s="97"/>
      <c r="E361" s="49"/>
      <c r="F361" s="28"/>
      <c r="G361" s="28"/>
      <c r="H361" s="29"/>
      <c r="I361" s="116"/>
      <c r="J361" s="117"/>
      <c r="K361" s="49"/>
    </row>
    <row r="362" spans="1:11" ht="20.25" hidden="1" customHeight="1" thickTop="1" thickBot="1">
      <c r="A362" s="5">
        <f t="shared" si="7"/>
        <v>352</v>
      </c>
      <c r="B362" s="49"/>
      <c r="C362" s="96"/>
      <c r="D362" s="97"/>
      <c r="E362" s="49"/>
      <c r="F362" s="28"/>
      <c r="G362" s="28"/>
      <c r="H362" s="29"/>
      <c r="I362" s="116"/>
      <c r="J362" s="117"/>
      <c r="K362" s="49"/>
    </row>
    <row r="363" spans="1:11" ht="20.25" hidden="1" customHeight="1" thickTop="1" thickBot="1">
      <c r="A363" s="5">
        <f t="shared" si="7"/>
        <v>353</v>
      </c>
      <c r="B363" s="49"/>
      <c r="C363" s="96"/>
      <c r="D363" s="97"/>
      <c r="E363" s="49"/>
      <c r="F363" s="28"/>
      <c r="G363" s="28"/>
      <c r="H363" s="29"/>
      <c r="I363" s="116"/>
      <c r="J363" s="117"/>
      <c r="K363" s="49"/>
    </row>
    <row r="364" spans="1:11" ht="20.25" hidden="1" customHeight="1" thickTop="1" thickBot="1">
      <c r="A364" s="5">
        <f t="shared" si="7"/>
        <v>354</v>
      </c>
      <c r="B364" s="49"/>
      <c r="C364" s="96"/>
      <c r="D364" s="97"/>
      <c r="E364" s="49"/>
      <c r="F364" s="28"/>
      <c r="G364" s="28"/>
      <c r="H364" s="29"/>
      <c r="I364" s="116"/>
      <c r="J364" s="117"/>
      <c r="K364" s="49"/>
    </row>
    <row r="365" spans="1:11" ht="20.25" hidden="1" customHeight="1" thickTop="1" thickBot="1">
      <c r="A365" s="5">
        <f t="shared" si="7"/>
        <v>355</v>
      </c>
      <c r="B365" s="49"/>
      <c r="C365" s="96"/>
      <c r="D365" s="97"/>
      <c r="E365" s="49"/>
      <c r="F365" s="28"/>
      <c r="G365" s="28"/>
      <c r="H365" s="29"/>
      <c r="I365" s="116"/>
      <c r="J365" s="117"/>
      <c r="K365" s="49"/>
    </row>
    <row r="366" spans="1:11" ht="20.25" hidden="1" customHeight="1" thickTop="1" thickBot="1">
      <c r="A366" s="5">
        <f t="shared" si="7"/>
        <v>356</v>
      </c>
      <c r="B366" s="49"/>
      <c r="C366" s="96"/>
      <c r="D366" s="97"/>
      <c r="E366" s="49"/>
      <c r="F366" s="28"/>
      <c r="G366" s="28"/>
      <c r="H366" s="29"/>
      <c r="I366" s="116"/>
      <c r="J366" s="117"/>
      <c r="K366" s="49"/>
    </row>
    <row r="367" spans="1:11" ht="20.25" hidden="1" customHeight="1" thickTop="1" thickBot="1">
      <c r="A367" s="5">
        <f t="shared" si="7"/>
        <v>357</v>
      </c>
      <c r="B367" s="49"/>
      <c r="C367" s="96"/>
      <c r="D367" s="97"/>
      <c r="E367" s="49"/>
      <c r="F367" s="28"/>
      <c r="G367" s="28"/>
      <c r="H367" s="29"/>
      <c r="I367" s="116"/>
      <c r="J367" s="117"/>
      <c r="K367" s="49"/>
    </row>
    <row r="368" spans="1:11" ht="20.25" hidden="1" customHeight="1" thickTop="1" thickBot="1">
      <c r="A368" s="5">
        <f t="shared" si="7"/>
        <v>358</v>
      </c>
      <c r="B368" s="49"/>
      <c r="C368" s="96"/>
      <c r="D368" s="97"/>
      <c r="E368" s="49"/>
      <c r="F368" s="28"/>
      <c r="G368" s="28"/>
      <c r="H368" s="29"/>
      <c r="I368" s="116"/>
      <c r="J368" s="117"/>
      <c r="K368" s="49"/>
    </row>
    <row r="369" spans="1:11" ht="20.25" hidden="1" customHeight="1" thickTop="1" thickBot="1">
      <c r="A369" s="5">
        <f t="shared" si="7"/>
        <v>359</v>
      </c>
      <c r="B369" s="49"/>
      <c r="C369" s="96"/>
      <c r="D369" s="97"/>
      <c r="E369" s="49"/>
      <c r="F369" s="28"/>
      <c r="G369" s="28"/>
      <c r="H369" s="29"/>
      <c r="I369" s="116"/>
      <c r="J369" s="117"/>
      <c r="K369" s="49"/>
    </row>
    <row r="370" spans="1:11" ht="20.25" hidden="1" customHeight="1" thickTop="1" thickBot="1">
      <c r="A370" s="5">
        <f t="shared" si="7"/>
        <v>360</v>
      </c>
      <c r="B370" s="49"/>
      <c r="C370" s="96"/>
      <c r="D370" s="97"/>
      <c r="E370" s="49"/>
      <c r="F370" s="28"/>
      <c r="G370" s="28"/>
      <c r="H370" s="29"/>
      <c r="I370" s="116"/>
      <c r="J370" s="117"/>
      <c r="K370" s="49"/>
    </row>
    <row r="371" spans="1:11" ht="20.25" hidden="1" customHeight="1" thickTop="1" thickBot="1">
      <c r="A371" s="5">
        <f t="shared" si="7"/>
        <v>361</v>
      </c>
      <c r="B371" s="49"/>
      <c r="C371" s="96"/>
      <c r="D371" s="97"/>
      <c r="E371" s="49"/>
      <c r="F371" s="28"/>
      <c r="G371" s="28"/>
      <c r="H371" s="29"/>
      <c r="I371" s="116"/>
      <c r="J371" s="117"/>
      <c r="K371" s="49"/>
    </row>
    <row r="372" spans="1:11" ht="20.25" hidden="1" customHeight="1" thickTop="1" thickBot="1">
      <c r="A372" s="5">
        <f t="shared" si="7"/>
        <v>362</v>
      </c>
      <c r="B372" s="49"/>
      <c r="C372" s="96"/>
      <c r="D372" s="97"/>
      <c r="E372" s="49"/>
      <c r="F372" s="28"/>
      <c r="G372" s="28"/>
      <c r="H372" s="29"/>
      <c r="I372" s="116"/>
      <c r="J372" s="117"/>
      <c r="K372" s="49"/>
    </row>
    <row r="373" spans="1:11" ht="20.25" hidden="1" customHeight="1" thickTop="1" thickBot="1">
      <c r="A373" s="5">
        <f t="shared" si="7"/>
        <v>363</v>
      </c>
      <c r="B373" s="49"/>
      <c r="C373" s="96"/>
      <c r="D373" s="97"/>
      <c r="E373" s="49"/>
      <c r="F373" s="28"/>
      <c r="G373" s="28"/>
      <c r="H373" s="29"/>
      <c r="I373" s="116"/>
      <c r="J373" s="117"/>
      <c r="K373" s="49"/>
    </row>
    <row r="374" spans="1:11" ht="20.25" hidden="1" customHeight="1" thickTop="1" thickBot="1">
      <c r="A374" s="5">
        <f t="shared" si="7"/>
        <v>364</v>
      </c>
      <c r="B374" s="49"/>
      <c r="C374" s="96"/>
      <c r="D374" s="97"/>
      <c r="E374" s="49"/>
      <c r="F374" s="28"/>
      <c r="G374" s="28"/>
      <c r="H374" s="29"/>
      <c r="I374" s="116"/>
      <c r="J374" s="117"/>
      <c r="K374" s="49"/>
    </row>
    <row r="375" spans="1:11" ht="20.25" hidden="1" customHeight="1" thickTop="1" thickBot="1">
      <c r="A375" s="5">
        <f t="shared" si="7"/>
        <v>365</v>
      </c>
      <c r="B375" s="49"/>
      <c r="C375" s="96"/>
      <c r="D375" s="97"/>
      <c r="E375" s="49"/>
      <c r="F375" s="28"/>
      <c r="G375" s="28"/>
      <c r="H375" s="29"/>
      <c r="I375" s="116"/>
      <c r="J375" s="117"/>
      <c r="K375" s="49"/>
    </row>
    <row r="376" spans="1:11" ht="20.25" hidden="1" customHeight="1" thickTop="1" thickBot="1">
      <c r="A376" s="5">
        <f t="shared" si="7"/>
        <v>366</v>
      </c>
      <c r="B376" s="49"/>
      <c r="C376" s="96"/>
      <c r="D376" s="97"/>
      <c r="E376" s="49"/>
      <c r="F376" s="28"/>
      <c r="G376" s="28"/>
      <c r="H376" s="29"/>
      <c r="I376" s="116"/>
      <c r="J376" s="117"/>
      <c r="K376" s="49"/>
    </row>
    <row r="377" spans="1:11" ht="20.25" hidden="1" customHeight="1" thickTop="1" thickBot="1">
      <c r="A377" s="5">
        <f t="shared" si="7"/>
        <v>367</v>
      </c>
      <c r="B377" s="49"/>
      <c r="C377" s="96"/>
      <c r="D377" s="97"/>
      <c r="E377" s="49"/>
      <c r="F377" s="28"/>
      <c r="G377" s="28"/>
      <c r="H377" s="29"/>
      <c r="I377" s="116"/>
      <c r="J377" s="117"/>
      <c r="K377" s="49"/>
    </row>
    <row r="378" spans="1:11" ht="20.25" hidden="1" customHeight="1" thickTop="1" thickBot="1">
      <c r="A378" s="5">
        <f t="shared" si="7"/>
        <v>368</v>
      </c>
      <c r="B378" s="49"/>
      <c r="C378" s="96"/>
      <c r="D378" s="97"/>
      <c r="E378" s="49"/>
      <c r="F378" s="28"/>
      <c r="G378" s="28"/>
      <c r="H378" s="29"/>
      <c r="I378" s="116"/>
      <c r="J378" s="117"/>
      <c r="K378" s="49"/>
    </row>
    <row r="379" spans="1:11" ht="20.25" hidden="1" customHeight="1" thickTop="1" thickBot="1">
      <c r="A379" s="5">
        <f t="shared" si="7"/>
        <v>369</v>
      </c>
      <c r="B379" s="49"/>
      <c r="C379" s="96"/>
      <c r="D379" s="97"/>
      <c r="E379" s="49"/>
      <c r="F379" s="28"/>
      <c r="G379" s="28"/>
      <c r="H379" s="29"/>
      <c r="I379" s="116"/>
      <c r="J379" s="117"/>
      <c r="K379" s="49"/>
    </row>
    <row r="380" spans="1:11" ht="20.25" hidden="1" customHeight="1" thickTop="1" thickBot="1">
      <c r="A380" s="5">
        <f t="shared" si="7"/>
        <v>370</v>
      </c>
      <c r="B380" s="49"/>
      <c r="C380" s="96"/>
      <c r="D380" s="97"/>
      <c r="E380" s="49"/>
      <c r="F380" s="28"/>
      <c r="G380" s="28"/>
      <c r="H380" s="29"/>
      <c r="I380" s="116"/>
      <c r="J380" s="117"/>
      <c r="K380" s="49"/>
    </row>
    <row r="381" spans="1:11" ht="20.25" hidden="1" customHeight="1" thickTop="1" thickBot="1">
      <c r="A381" s="5">
        <f t="shared" si="7"/>
        <v>371</v>
      </c>
      <c r="B381" s="49"/>
      <c r="C381" s="96"/>
      <c r="D381" s="97"/>
      <c r="E381" s="49"/>
      <c r="F381" s="28"/>
      <c r="G381" s="28"/>
      <c r="H381" s="29"/>
      <c r="I381" s="116"/>
      <c r="J381" s="117"/>
      <c r="K381" s="49"/>
    </row>
    <row r="382" spans="1:11" ht="20.25" hidden="1" customHeight="1" thickTop="1" thickBot="1">
      <c r="A382" s="5">
        <f t="shared" si="7"/>
        <v>372</v>
      </c>
      <c r="B382" s="49"/>
      <c r="C382" s="96"/>
      <c r="D382" s="97"/>
      <c r="E382" s="49"/>
      <c r="F382" s="28"/>
      <c r="G382" s="28"/>
      <c r="H382" s="29"/>
      <c r="I382" s="116"/>
      <c r="J382" s="117"/>
      <c r="K382" s="49"/>
    </row>
    <row r="383" spans="1:11" ht="20.25" hidden="1" customHeight="1" thickTop="1" thickBot="1">
      <c r="A383" s="5">
        <f t="shared" si="7"/>
        <v>373</v>
      </c>
      <c r="B383" s="49"/>
      <c r="C383" s="96"/>
      <c r="D383" s="97"/>
      <c r="E383" s="49"/>
      <c r="F383" s="28"/>
      <c r="G383" s="28"/>
      <c r="H383" s="29"/>
      <c r="I383" s="116"/>
      <c r="J383" s="117"/>
      <c r="K383" s="49"/>
    </row>
    <row r="384" spans="1:11" ht="20.25" hidden="1" customHeight="1" thickTop="1" thickBot="1">
      <c r="A384" s="5">
        <f t="shared" si="7"/>
        <v>374</v>
      </c>
      <c r="B384" s="49"/>
      <c r="C384" s="96"/>
      <c r="D384" s="97"/>
      <c r="E384" s="49"/>
      <c r="F384" s="28"/>
      <c r="G384" s="28"/>
      <c r="H384" s="29"/>
      <c r="I384" s="116"/>
      <c r="J384" s="117"/>
      <c r="K384" s="49"/>
    </row>
    <row r="385" spans="1:11" ht="20.25" hidden="1" customHeight="1" thickTop="1" thickBot="1">
      <c r="A385" s="5">
        <f t="shared" si="7"/>
        <v>375</v>
      </c>
      <c r="B385" s="49"/>
      <c r="C385" s="96"/>
      <c r="D385" s="97"/>
      <c r="E385" s="49"/>
      <c r="F385" s="28"/>
      <c r="G385" s="28"/>
      <c r="H385" s="29"/>
      <c r="I385" s="116"/>
      <c r="J385" s="117"/>
      <c r="K385" s="49"/>
    </row>
    <row r="386" spans="1:11" ht="20.25" hidden="1" customHeight="1" thickTop="1" thickBot="1">
      <c r="A386" s="5">
        <f t="shared" si="7"/>
        <v>376</v>
      </c>
      <c r="B386" s="49"/>
      <c r="C386" s="96"/>
      <c r="D386" s="97"/>
      <c r="E386" s="49"/>
      <c r="F386" s="28"/>
      <c r="G386" s="28"/>
      <c r="H386" s="29"/>
      <c r="I386" s="116"/>
      <c r="J386" s="117"/>
      <c r="K386" s="49"/>
    </row>
    <row r="387" spans="1:11" ht="20.25" hidden="1" customHeight="1" thickTop="1" thickBot="1">
      <c r="A387" s="5">
        <f t="shared" si="7"/>
        <v>377</v>
      </c>
      <c r="B387" s="49"/>
      <c r="C387" s="96"/>
      <c r="D387" s="97"/>
      <c r="E387" s="49"/>
      <c r="F387" s="28"/>
      <c r="G387" s="28"/>
      <c r="H387" s="29"/>
      <c r="I387" s="116"/>
      <c r="J387" s="117"/>
      <c r="K387" s="49"/>
    </row>
    <row r="388" spans="1:11" ht="20.25" hidden="1" customHeight="1" thickTop="1" thickBot="1">
      <c r="A388" s="5">
        <f t="shared" si="7"/>
        <v>378</v>
      </c>
      <c r="B388" s="49"/>
      <c r="C388" s="96"/>
      <c r="D388" s="97"/>
      <c r="E388" s="49"/>
      <c r="F388" s="28"/>
      <c r="G388" s="28"/>
      <c r="H388" s="29"/>
      <c r="I388" s="116"/>
      <c r="J388" s="117"/>
      <c r="K388" s="49"/>
    </row>
    <row r="389" spans="1:11" ht="20.25" hidden="1" customHeight="1" thickTop="1" thickBot="1">
      <c r="A389" s="5">
        <f t="shared" si="7"/>
        <v>379</v>
      </c>
      <c r="B389" s="49"/>
      <c r="C389" s="96"/>
      <c r="D389" s="97"/>
      <c r="E389" s="49"/>
      <c r="F389" s="28"/>
      <c r="G389" s="28"/>
      <c r="H389" s="29"/>
      <c r="I389" s="116"/>
      <c r="J389" s="117"/>
      <c r="K389" s="49"/>
    </row>
    <row r="390" spans="1:11" ht="20.25" hidden="1" customHeight="1" thickTop="1" thickBot="1">
      <c r="A390" s="5">
        <f t="shared" si="7"/>
        <v>380</v>
      </c>
      <c r="B390" s="49"/>
      <c r="C390" s="96"/>
      <c r="D390" s="97"/>
      <c r="E390" s="49"/>
      <c r="F390" s="28"/>
      <c r="G390" s="28"/>
      <c r="H390" s="29"/>
      <c r="I390" s="116"/>
      <c r="J390" s="117"/>
      <c r="K390" s="49"/>
    </row>
    <row r="391" spans="1:11" ht="20.25" hidden="1" customHeight="1" thickTop="1" thickBot="1">
      <c r="A391" s="5">
        <f t="shared" si="7"/>
        <v>381</v>
      </c>
      <c r="B391" s="49"/>
      <c r="C391" s="96"/>
      <c r="D391" s="97"/>
      <c r="E391" s="49"/>
      <c r="F391" s="28"/>
      <c r="G391" s="28"/>
      <c r="H391" s="29"/>
      <c r="I391" s="116"/>
      <c r="J391" s="117"/>
      <c r="K391" s="49"/>
    </row>
    <row r="392" spans="1:11" ht="20.25" hidden="1" customHeight="1" thickTop="1" thickBot="1">
      <c r="A392" s="5">
        <f t="shared" si="7"/>
        <v>382</v>
      </c>
      <c r="B392" s="49"/>
      <c r="C392" s="96"/>
      <c r="D392" s="97"/>
      <c r="E392" s="49"/>
      <c r="F392" s="28"/>
      <c r="G392" s="28"/>
      <c r="H392" s="29"/>
      <c r="I392" s="116"/>
      <c r="J392" s="117"/>
      <c r="K392" s="49"/>
    </row>
    <row r="393" spans="1:11" ht="20.25" hidden="1" customHeight="1" thickTop="1" thickBot="1">
      <c r="A393" s="5">
        <f t="shared" si="7"/>
        <v>383</v>
      </c>
      <c r="B393" s="49"/>
      <c r="C393" s="96"/>
      <c r="D393" s="97"/>
      <c r="E393" s="49"/>
      <c r="F393" s="28"/>
      <c r="G393" s="28"/>
      <c r="H393" s="29"/>
      <c r="I393" s="116"/>
      <c r="J393" s="117"/>
      <c r="K393" s="49"/>
    </row>
    <row r="394" spans="1:11" ht="20.25" hidden="1" customHeight="1" thickTop="1" thickBot="1">
      <c r="A394" s="5">
        <f t="shared" si="7"/>
        <v>384</v>
      </c>
      <c r="B394" s="49"/>
      <c r="C394" s="96"/>
      <c r="D394" s="97"/>
      <c r="E394" s="49"/>
      <c r="F394" s="28"/>
      <c r="G394" s="28"/>
      <c r="H394" s="29"/>
      <c r="I394" s="116"/>
      <c r="J394" s="117"/>
      <c r="K394" s="49"/>
    </row>
    <row r="395" spans="1:11" ht="20.25" hidden="1" customHeight="1" thickTop="1" thickBot="1">
      <c r="A395" s="5">
        <f t="shared" si="7"/>
        <v>385</v>
      </c>
      <c r="B395" s="49"/>
      <c r="C395" s="96"/>
      <c r="D395" s="97"/>
      <c r="E395" s="49"/>
      <c r="F395" s="28"/>
      <c r="G395" s="28"/>
      <c r="H395" s="29"/>
      <c r="I395" s="116"/>
      <c r="J395" s="117"/>
      <c r="K395" s="49"/>
    </row>
    <row r="396" spans="1:11" ht="20.25" hidden="1" customHeight="1" thickTop="1" thickBot="1">
      <c r="A396" s="5">
        <f t="shared" si="7"/>
        <v>386</v>
      </c>
      <c r="B396" s="49"/>
      <c r="C396" s="96"/>
      <c r="D396" s="97"/>
      <c r="E396" s="49"/>
      <c r="F396" s="28"/>
      <c r="G396" s="28"/>
      <c r="H396" s="29"/>
      <c r="I396" s="116"/>
      <c r="J396" s="117"/>
      <c r="K396" s="49"/>
    </row>
    <row r="397" spans="1:11" ht="20.25" hidden="1" customHeight="1" thickTop="1" thickBot="1">
      <c r="A397" s="5">
        <f t="shared" si="7"/>
        <v>387</v>
      </c>
      <c r="B397" s="49"/>
      <c r="C397" s="96"/>
      <c r="D397" s="97"/>
      <c r="E397" s="49"/>
      <c r="F397" s="28"/>
      <c r="G397" s="28"/>
      <c r="H397" s="29"/>
      <c r="I397" s="116"/>
      <c r="J397" s="117"/>
      <c r="K397" s="49"/>
    </row>
    <row r="398" spans="1:11" ht="20.25" hidden="1" customHeight="1" thickTop="1" thickBot="1">
      <c r="A398" s="5">
        <f t="shared" si="7"/>
        <v>388</v>
      </c>
      <c r="B398" s="49"/>
      <c r="C398" s="96"/>
      <c r="D398" s="97"/>
      <c r="E398" s="49"/>
      <c r="F398" s="28"/>
      <c r="G398" s="28"/>
      <c r="H398" s="29"/>
      <c r="I398" s="116"/>
      <c r="J398" s="117"/>
      <c r="K398" s="49"/>
    </row>
    <row r="399" spans="1:11" ht="20.25" hidden="1" customHeight="1" thickTop="1" thickBot="1">
      <c r="A399" s="5">
        <f t="shared" si="7"/>
        <v>389</v>
      </c>
      <c r="B399" s="49"/>
      <c r="C399" s="96"/>
      <c r="D399" s="97"/>
      <c r="E399" s="49"/>
      <c r="F399" s="28"/>
      <c r="G399" s="28"/>
      <c r="H399" s="29"/>
      <c r="I399" s="116"/>
      <c r="J399" s="117"/>
      <c r="K399" s="49"/>
    </row>
    <row r="400" spans="1:11" ht="20.25" hidden="1" customHeight="1" thickTop="1" thickBot="1">
      <c r="A400" s="5">
        <f t="shared" si="7"/>
        <v>390</v>
      </c>
      <c r="B400" s="49"/>
      <c r="C400" s="96"/>
      <c r="D400" s="97"/>
      <c r="E400" s="49"/>
      <c r="F400" s="28"/>
      <c r="G400" s="28"/>
      <c r="H400" s="29"/>
      <c r="I400" s="116"/>
      <c r="J400" s="117"/>
      <c r="K400" s="49"/>
    </row>
    <row r="401" spans="1:11" ht="20.25" hidden="1" customHeight="1" thickTop="1" thickBot="1">
      <c r="A401" s="5">
        <f t="shared" si="7"/>
        <v>391</v>
      </c>
      <c r="B401" s="49"/>
      <c r="C401" s="96"/>
      <c r="D401" s="97"/>
      <c r="E401" s="49"/>
      <c r="F401" s="28"/>
      <c r="G401" s="28"/>
      <c r="H401" s="29"/>
      <c r="I401" s="116"/>
      <c r="J401" s="117"/>
      <c r="K401" s="49"/>
    </row>
    <row r="402" spans="1:11" ht="20.25" hidden="1" customHeight="1" thickTop="1" thickBot="1">
      <c r="A402" s="5">
        <f t="shared" ref="A402:A465" si="8">ROW(A392)</f>
        <v>392</v>
      </c>
      <c r="B402" s="49"/>
      <c r="C402" s="96"/>
      <c r="D402" s="97"/>
      <c r="E402" s="49"/>
      <c r="F402" s="28"/>
      <c r="G402" s="28"/>
      <c r="H402" s="29"/>
      <c r="I402" s="116"/>
      <c r="J402" s="117"/>
      <c r="K402" s="49"/>
    </row>
    <row r="403" spans="1:11" ht="20.25" hidden="1" customHeight="1" thickTop="1" thickBot="1">
      <c r="A403" s="5">
        <f t="shared" si="8"/>
        <v>393</v>
      </c>
      <c r="B403" s="49"/>
      <c r="C403" s="96"/>
      <c r="D403" s="97"/>
      <c r="E403" s="49"/>
      <c r="F403" s="28"/>
      <c r="G403" s="28"/>
      <c r="H403" s="29"/>
      <c r="I403" s="116"/>
      <c r="J403" s="117"/>
      <c r="K403" s="49"/>
    </row>
    <row r="404" spans="1:11" ht="20.25" hidden="1" customHeight="1" thickTop="1" thickBot="1">
      <c r="A404" s="5">
        <f t="shared" si="8"/>
        <v>394</v>
      </c>
      <c r="B404" s="49"/>
      <c r="C404" s="96"/>
      <c r="D404" s="97"/>
      <c r="E404" s="49"/>
      <c r="F404" s="28"/>
      <c r="G404" s="28"/>
      <c r="H404" s="29"/>
      <c r="I404" s="116"/>
      <c r="J404" s="117"/>
      <c r="K404" s="49"/>
    </row>
    <row r="405" spans="1:11" ht="20.25" hidden="1" customHeight="1" thickTop="1" thickBot="1">
      <c r="A405" s="5">
        <f t="shared" si="8"/>
        <v>395</v>
      </c>
      <c r="B405" s="49"/>
      <c r="C405" s="96"/>
      <c r="D405" s="97"/>
      <c r="E405" s="49"/>
      <c r="F405" s="28"/>
      <c r="G405" s="28"/>
      <c r="H405" s="29"/>
      <c r="I405" s="116"/>
      <c r="J405" s="117"/>
      <c r="K405" s="49"/>
    </row>
    <row r="406" spans="1:11" ht="20.25" hidden="1" customHeight="1" thickTop="1" thickBot="1">
      <c r="A406" s="5">
        <f t="shared" si="8"/>
        <v>396</v>
      </c>
      <c r="B406" s="49"/>
      <c r="C406" s="96"/>
      <c r="D406" s="97"/>
      <c r="E406" s="49"/>
      <c r="F406" s="28"/>
      <c r="G406" s="28"/>
      <c r="H406" s="29"/>
      <c r="I406" s="116"/>
      <c r="J406" s="117"/>
      <c r="K406" s="49"/>
    </row>
    <row r="407" spans="1:11" ht="20.25" hidden="1" customHeight="1" thickTop="1" thickBot="1">
      <c r="A407" s="5">
        <f t="shared" si="8"/>
        <v>397</v>
      </c>
      <c r="B407" s="49"/>
      <c r="C407" s="96"/>
      <c r="D407" s="97"/>
      <c r="E407" s="49"/>
      <c r="F407" s="28"/>
      <c r="G407" s="28"/>
      <c r="H407" s="29"/>
      <c r="I407" s="116"/>
      <c r="J407" s="117"/>
      <c r="K407" s="49"/>
    </row>
    <row r="408" spans="1:11" ht="20.25" hidden="1" customHeight="1" thickTop="1" thickBot="1">
      <c r="A408" s="5">
        <f t="shared" si="8"/>
        <v>398</v>
      </c>
      <c r="B408" s="49"/>
      <c r="C408" s="96"/>
      <c r="D408" s="97"/>
      <c r="E408" s="49"/>
      <c r="F408" s="28"/>
      <c r="G408" s="28"/>
      <c r="H408" s="29"/>
      <c r="I408" s="116"/>
      <c r="J408" s="117"/>
      <c r="K408" s="49"/>
    </row>
    <row r="409" spans="1:11" ht="20.25" hidden="1" customHeight="1" thickTop="1" thickBot="1">
      <c r="A409" s="5">
        <f t="shared" si="8"/>
        <v>399</v>
      </c>
      <c r="B409" s="49"/>
      <c r="C409" s="96"/>
      <c r="D409" s="97"/>
      <c r="E409" s="49"/>
      <c r="F409" s="28"/>
      <c r="G409" s="28"/>
      <c r="H409" s="29"/>
      <c r="I409" s="116"/>
      <c r="J409" s="117"/>
      <c r="K409" s="49"/>
    </row>
    <row r="410" spans="1:11" ht="20.25" hidden="1" customHeight="1" thickTop="1" thickBot="1">
      <c r="A410" s="5">
        <f t="shared" si="8"/>
        <v>400</v>
      </c>
      <c r="B410" s="49"/>
      <c r="C410" s="96"/>
      <c r="D410" s="97"/>
      <c r="E410" s="49"/>
      <c r="F410" s="28"/>
      <c r="G410" s="28"/>
      <c r="H410" s="29"/>
      <c r="I410" s="116"/>
      <c r="J410" s="117"/>
      <c r="K410" s="49"/>
    </row>
    <row r="411" spans="1:11" ht="20.25" hidden="1" customHeight="1" thickTop="1" thickBot="1">
      <c r="A411" s="5">
        <f t="shared" si="8"/>
        <v>401</v>
      </c>
      <c r="B411" s="49"/>
      <c r="C411" s="96"/>
      <c r="D411" s="97"/>
      <c r="E411" s="49"/>
      <c r="F411" s="28"/>
      <c r="G411" s="28"/>
      <c r="H411" s="29"/>
      <c r="I411" s="116"/>
      <c r="J411" s="117"/>
      <c r="K411" s="49"/>
    </row>
    <row r="412" spans="1:11" ht="20.25" hidden="1" customHeight="1" thickTop="1" thickBot="1">
      <c r="A412" s="5">
        <f t="shared" si="8"/>
        <v>402</v>
      </c>
      <c r="B412" s="49"/>
      <c r="C412" s="96"/>
      <c r="D412" s="97"/>
      <c r="E412" s="49"/>
      <c r="F412" s="28"/>
      <c r="G412" s="28"/>
      <c r="H412" s="29"/>
      <c r="I412" s="116"/>
      <c r="J412" s="117"/>
      <c r="K412" s="49"/>
    </row>
    <row r="413" spans="1:11" ht="20.25" hidden="1" customHeight="1" thickTop="1" thickBot="1">
      <c r="A413" s="5">
        <f t="shared" si="8"/>
        <v>403</v>
      </c>
      <c r="B413" s="49"/>
      <c r="C413" s="96"/>
      <c r="D413" s="97"/>
      <c r="E413" s="49"/>
      <c r="F413" s="28"/>
      <c r="G413" s="28"/>
      <c r="H413" s="29"/>
      <c r="I413" s="116"/>
      <c r="J413" s="117"/>
      <c r="K413" s="49"/>
    </row>
    <row r="414" spans="1:11" ht="20.25" hidden="1" customHeight="1" thickTop="1" thickBot="1">
      <c r="A414" s="5">
        <f t="shared" si="8"/>
        <v>404</v>
      </c>
      <c r="B414" s="49"/>
      <c r="C414" s="96"/>
      <c r="D414" s="97"/>
      <c r="E414" s="49"/>
      <c r="F414" s="28"/>
      <c r="G414" s="28"/>
      <c r="H414" s="29"/>
      <c r="I414" s="116"/>
      <c r="J414" s="117"/>
      <c r="K414" s="49"/>
    </row>
    <row r="415" spans="1:11" ht="20.25" hidden="1" customHeight="1" thickTop="1" thickBot="1">
      <c r="A415" s="5">
        <f t="shared" si="8"/>
        <v>405</v>
      </c>
      <c r="B415" s="49"/>
      <c r="C415" s="96"/>
      <c r="D415" s="97"/>
      <c r="E415" s="49"/>
      <c r="F415" s="28"/>
      <c r="G415" s="28"/>
      <c r="H415" s="29"/>
      <c r="I415" s="116"/>
      <c r="J415" s="117"/>
      <c r="K415" s="49"/>
    </row>
    <row r="416" spans="1:11" ht="20.25" hidden="1" customHeight="1" thickTop="1" thickBot="1">
      <c r="A416" s="5">
        <f t="shared" si="8"/>
        <v>406</v>
      </c>
      <c r="B416" s="49"/>
      <c r="C416" s="96"/>
      <c r="D416" s="97"/>
      <c r="E416" s="49"/>
      <c r="F416" s="28"/>
      <c r="G416" s="28"/>
      <c r="H416" s="29"/>
      <c r="I416" s="116"/>
      <c r="J416" s="117"/>
      <c r="K416" s="49"/>
    </row>
    <row r="417" spans="1:11" ht="20.25" hidden="1" customHeight="1" thickTop="1" thickBot="1">
      <c r="A417" s="5">
        <f t="shared" si="8"/>
        <v>407</v>
      </c>
      <c r="B417" s="49"/>
      <c r="C417" s="96"/>
      <c r="D417" s="97"/>
      <c r="E417" s="49"/>
      <c r="F417" s="28"/>
      <c r="G417" s="28"/>
      <c r="H417" s="29"/>
      <c r="I417" s="116"/>
      <c r="J417" s="117"/>
      <c r="K417" s="49"/>
    </row>
    <row r="418" spans="1:11" ht="20.25" hidden="1" customHeight="1" thickTop="1" thickBot="1">
      <c r="A418" s="5">
        <f t="shared" si="8"/>
        <v>408</v>
      </c>
      <c r="B418" s="49"/>
      <c r="C418" s="96"/>
      <c r="D418" s="97"/>
      <c r="E418" s="49"/>
      <c r="F418" s="28"/>
      <c r="G418" s="28"/>
      <c r="H418" s="29"/>
      <c r="I418" s="116"/>
      <c r="J418" s="117"/>
      <c r="K418" s="49"/>
    </row>
    <row r="419" spans="1:11" ht="20.25" hidden="1" customHeight="1" thickTop="1" thickBot="1">
      <c r="A419" s="5">
        <f t="shared" si="8"/>
        <v>409</v>
      </c>
      <c r="B419" s="49"/>
      <c r="C419" s="96"/>
      <c r="D419" s="97"/>
      <c r="E419" s="49"/>
      <c r="F419" s="28"/>
      <c r="G419" s="28"/>
      <c r="H419" s="29"/>
      <c r="I419" s="116"/>
      <c r="J419" s="117"/>
      <c r="K419" s="49"/>
    </row>
    <row r="420" spans="1:11" ht="20.25" hidden="1" customHeight="1" thickTop="1" thickBot="1">
      <c r="A420" s="5">
        <f t="shared" si="8"/>
        <v>410</v>
      </c>
      <c r="B420" s="49"/>
      <c r="C420" s="96"/>
      <c r="D420" s="97"/>
      <c r="E420" s="49"/>
      <c r="F420" s="28"/>
      <c r="G420" s="28"/>
      <c r="H420" s="29"/>
      <c r="I420" s="116"/>
      <c r="J420" s="117"/>
      <c r="K420" s="49"/>
    </row>
    <row r="421" spans="1:11" ht="20.25" hidden="1" customHeight="1" thickTop="1" thickBot="1">
      <c r="A421" s="5">
        <f t="shared" si="8"/>
        <v>411</v>
      </c>
      <c r="B421" s="49"/>
      <c r="C421" s="96"/>
      <c r="D421" s="97"/>
      <c r="E421" s="49"/>
      <c r="F421" s="28"/>
      <c r="G421" s="28"/>
      <c r="H421" s="29"/>
      <c r="I421" s="116"/>
      <c r="J421" s="117"/>
      <c r="K421" s="49"/>
    </row>
    <row r="422" spans="1:11" ht="20.25" hidden="1" customHeight="1" thickTop="1" thickBot="1">
      <c r="A422" s="5">
        <f t="shared" si="8"/>
        <v>412</v>
      </c>
      <c r="B422" s="49"/>
      <c r="C422" s="96"/>
      <c r="D422" s="97"/>
      <c r="E422" s="49"/>
      <c r="F422" s="28"/>
      <c r="G422" s="28"/>
      <c r="H422" s="29"/>
      <c r="I422" s="116"/>
      <c r="J422" s="117"/>
      <c r="K422" s="49"/>
    </row>
    <row r="423" spans="1:11" ht="20.25" hidden="1" customHeight="1" thickTop="1" thickBot="1">
      <c r="A423" s="5">
        <f t="shared" si="8"/>
        <v>413</v>
      </c>
      <c r="B423" s="49"/>
      <c r="C423" s="96"/>
      <c r="D423" s="97"/>
      <c r="E423" s="49"/>
      <c r="F423" s="28"/>
      <c r="G423" s="28"/>
      <c r="H423" s="29"/>
      <c r="I423" s="116"/>
      <c r="J423" s="117"/>
      <c r="K423" s="49"/>
    </row>
    <row r="424" spans="1:11" ht="20.25" hidden="1" customHeight="1" thickTop="1" thickBot="1">
      <c r="A424" s="5">
        <f t="shared" si="8"/>
        <v>414</v>
      </c>
      <c r="B424" s="49"/>
      <c r="C424" s="96"/>
      <c r="D424" s="97"/>
      <c r="E424" s="49"/>
      <c r="F424" s="28"/>
      <c r="G424" s="28"/>
      <c r="H424" s="29"/>
      <c r="I424" s="116"/>
      <c r="J424" s="117"/>
      <c r="K424" s="49"/>
    </row>
    <row r="425" spans="1:11" ht="20.25" hidden="1" customHeight="1" thickTop="1" thickBot="1">
      <c r="A425" s="5">
        <f t="shared" si="8"/>
        <v>415</v>
      </c>
      <c r="B425" s="49"/>
      <c r="C425" s="96"/>
      <c r="D425" s="97"/>
      <c r="E425" s="49"/>
      <c r="F425" s="28"/>
      <c r="G425" s="28"/>
      <c r="H425" s="29"/>
      <c r="I425" s="116"/>
      <c r="J425" s="117"/>
      <c r="K425" s="49"/>
    </row>
    <row r="426" spans="1:11" ht="20.25" hidden="1" customHeight="1" thickTop="1" thickBot="1">
      <c r="A426" s="5">
        <f t="shared" si="8"/>
        <v>416</v>
      </c>
      <c r="B426" s="49"/>
      <c r="C426" s="96"/>
      <c r="D426" s="97"/>
      <c r="E426" s="49"/>
      <c r="F426" s="28"/>
      <c r="G426" s="28"/>
      <c r="H426" s="29"/>
      <c r="I426" s="116"/>
      <c r="J426" s="117"/>
      <c r="K426" s="49"/>
    </row>
    <row r="427" spans="1:11" ht="20.25" hidden="1" customHeight="1" thickTop="1" thickBot="1">
      <c r="A427" s="5">
        <f t="shared" si="8"/>
        <v>417</v>
      </c>
      <c r="B427" s="49"/>
      <c r="C427" s="96"/>
      <c r="D427" s="97"/>
      <c r="E427" s="49"/>
      <c r="F427" s="28"/>
      <c r="G427" s="28"/>
      <c r="H427" s="29"/>
      <c r="I427" s="116"/>
      <c r="J427" s="117"/>
      <c r="K427" s="49"/>
    </row>
    <row r="428" spans="1:11" ht="20.25" hidden="1" customHeight="1" thickTop="1" thickBot="1">
      <c r="A428" s="5">
        <f t="shared" si="8"/>
        <v>418</v>
      </c>
      <c r="B428" s="49"/>
      <c r="C428" s="96"/>
      <c r="D428" s="97"/>
      <c r="E428" s="49"/>
      <c r="F428" s="28"/>
      <c r="G428" s="28"/>
      <c r="H428" s="29"/>
      <c r="I428" s="116"/>
      <c r="J428" s="117"/>
      <c r="K428" s="49"/>
    </row>
    <row r="429" spans="1:11" ht="20.25" hidden="1" customHeight="1" thickTop="1" thickBot="1">
      <c r="A429" s="5">
        <f t="shared" si="8"/>
        <v>419</v>
      </c>
      <c r="B429" s="49"/>
      <c r="C429" s="96"/>
      <c r="D429" s="97"/>
      <c r="E429" s="49"/>
      <c r="F429" s="28"/>
      <c r="G429" s="28"/>
      <c r="H429" s="29"/>
      <c r="I429" s="116"/>
      <c r="J429" s="117"/>
      <c r="K429" s="49"/>
    </row>
    <row r="430" spans="1:11" ht="20.25" hidden="1" customHeight="1" thickTop="1" thickBot="1">
      <c r="A430" s="5">
        <f t="shared" si="8"/>
        <v>420</v>
      </c>
      <c r="B430" s="49"/>
      <c r="C430" s="96"/>
      <c r="D430" s="97"/>
      <c r="E430" s="49"/>
      <c r="F430" s="28"/>
      <c r="G430" s="28"/>
      <c r="H430" s="29"/>
      <c r="I430" s="116"/>
      <c r="J430" s="117"/>
      <c r="K430" s="49"/>
    </row>
    <row r="431" spans="1:11" ht="20.25" hidden="1" customHeight="1" thickTop="1" thickBot="1">
      <c r="A431" s="5">
        <f t="shared" si="8"/>
        <v>421</v>
      </c>
      <c r="B431" s="49"/>
      <c r="C431" s="96"/>
      <c r="D431" s="97"/>
      <c r="E431" s="49"/>
      <c r="F431" s="28"/>
      <c r="G431" s="28"/>
      <c r="H431" s="29"/>
      <c r="I431" s="116"/>
      <c r="J431" s="117"/>
      <c r="K431" s="49"/>
    </row>
    <row r="432" spans="1:11" ht="20.25" hidden="1" customHeight="1" thickTop="1" thickBot="1">
      <c r="A432" s="5">
        <f t="shared" si="8"/>
        <v>422</v>
      </c>
      <c r="B432" s="49"/>
      <c r="C432" s="96"/>
      <c r="D432" s="97"/>
      <c r="E432" s="49"/>
      <c r="F432" s="28"/>
      <c r="G432" s="28"/>
      <c r="H432" s="29"/>
      <c r="I432" s="116"/>
      <c r="J432" s="117"/>
      <c r="K432" s="49"/>
    </row>
    <row r="433" spans="1:11" ht="20.25" hidden="1" customHeight="1" thickTop="1" thickBot="1">
      <c r="A433" s="5">
        <f t="shared" si="8"/>
        <v>423</v>
      </c>
      <c r="B433" s="49"/>
      <c r="C433" s="96"/>
      <c r="D433" s="97"/>
      <c r="E433" s="49"/>
      <c r="F433" s="28"/>
      <c r="G433" s="28"/>
      <c r="H433" s="29"/>
      <c r="I433" s="116"/>
      <c r="J433" s="117"/>
      <c r="K433" s="49"/>
    </row>
    <row r="434" spans="1:11" ht="20.25" hidden="1" customHeight="1" thickTop="1" thickBot="1">
      <c r="A434" s="5">
        <f t="shared" si="8"/>
        <v>424</v>
      </c>
      <c r="B434" s="49"/>
      <c r="C434" s="96"/>
      <c r="D434" s="97"/>
      <c r="E434" s="49"/>
      <c r="F434" s="28"/>
      <c r="G434" s="28"/>
      <c r="H434" s="29"/>
      <c r="I434" s="116"/>
      <c r="J434" s="117"/>
      <c r="K434" s="49"/>
    </row>
    <row r="435" spans="1:11" ht="20.25" hidden="1" customHeight="1" thickTop="1" thickBot="1">
      <c r="A435" s="5">
        <f t="shared" si="8"/>
        <v>425</v>
      </c>
      <c r="B435" s="49"/>
      <c r="C435" s="96"/>
      <c r="D435" s="97"/>
      <c r="E435" s="49"/>
      <c r="F435" s="28"/>
      <c r="G435" s="28"/>
      <c r="H435" s="29"/>
      <c r="I435" s="116"/>
      <c r="J435" s="117"/>
      <c r="K435" s="49"/>
    </row>
    <row r="436" spans="1:11" ht="20.25" hidden="1" customHeight="1" thickTop="1" thickBot="1">
      <c r="A436" s="5">
        <f t="shared" si="8"/>
        <v>426</v>
      </c>
      <c r="B436" s="49"/>
      <c r="C436" s="96"/>
      <c r="D436" s="97"/>
      <c r="E436" s="49"/>
      <c r="F436" s="28"/>
      <c r="G436" s="28"/>
      <c r="H436" s="29"/>
      <c r="I436" s="116"/>
      <c r="J436" s="117"/>
      <c r="K436" s="49"/>
    </row>
    <row r="437" spans="1:11" ht="20.25" hidden="1" customHeight="1" thickTop="1" thickBot="1">
      <c r="A437" s="5">
        <f t="shared" si="8"/>
        <v>427</v>
      </c>
      <c r="B437" s="49"/>
      <c r="C437" s="96"/>
      <c r="D437" s="97"/>
      <c r="E437" s="49"/>
      <c r="F437" s="28"/>
      <c r="G437" s="28"/>
      <c r="H437" s="29"/>
      <c r="I437" s="116"/>
      <c r="J437" s="117"/>
      <c r="K437" s="49"/>
    </row>
    <row r="438" spans="1:11" ht="20.25" hidden="1" customHeight="1" thickTop="1" thickBot="1">
      <c r="A438" s="5">
        <f t="shared" si="8"/>
        <v>428</v>
      </c>
      <c r="B438" s="49"/>
      <c r="C438" s="96"/>
      <c r="D438" s="97"/>
      <c r="E438" s="49"/>
      <c r="F438" s="28"/>
      <c r="G438" s="28"/>
      <c r="H438" s="29"/>
      <c r="I438" s="116"/>
      <c r="J438" s="117"/>
      <c r="K438" s="49"/>
    </row>
    <row r="439" spans="1:11" ht="20.25" hidden="1" customHeight="1" thickTop="1" thickBot="1">
      <c r="A439" s="5">
        <f t="shared" si="8"/>
        <v>429</v>
      </c>
      <c r="B439" s="49"/>
      <c r="C439" s="96"/>
      <c r="D439" s="97"/>
      <c r="E439" s="49"/>
      <c r="F439" s="28"/>
      <c r="G439" s="28"/>
      <c r="H439" s="29"/>
      <c r="I439" s="116"/>
      <c r="J439" s="117"/>
      <c r="K439" s="49"/>
    </row>
    <row r="440" spans="1:11" ht="20.25" hidden="1" customHeight="1" thickTop="1" thickBot="1">
      <c r="A440" s="5">
        <f t="shared" si="8"/>
        <v>430</v>
      </c>
      <c r="B440" s="49"/>
      <c r="C440" s="96"/>
      <c r="D440" s="97"/>
      <c r="E440" s="49"/>
      <c r="F440" s="28"/>
      <c r="G440" s="28"/>
      <c r="H440" s="29"/>
      <c r="I440" s="116"/>
      <c r="J440" s="117"/>
      <c r="K440" s="49"/>
    </row>
    <row r="441" spans="1:11" ht="20.25" hidden="1" customHeight="1" thickTop="1" thickBot="1">
      <c r="A441" s="5">
        <f t="shared" si="8"/>
        <v>431</v>
      </c>
      <c r="B441" s="49"/>
      <c r="C441" s="96"/>
      <c r="D441" s="97"/>
      <c r="E441" s="49"/>
      <c r="F441" s="28"/>
      <c r="G441" s="28"/>
      <c r="H441" s="29"/>
      <c r="I441" s="116"/>
      <c r="J441" s="117"/>
      <c r="K441" s="49"/>
    </row>
    <row r="442" spans="1:11" ht="20.25" hidden="1" customHeight="1" thickTop="1" thickBot="1">
      <c r="A442" s="5">
        <f t="shared" si="8"/>
        <v>432</v>
      </c>
      <c r="B442" s="49"/>
      <c r="C442" s="96"/>
      <c r="D442" s="97"/>
      <c r="E442" s="49"/>
      <c r="F442" s="28"/>
      <c r="G442" s="28"/>
      <c r="H442" s="29"/>
      <c r="I442" s="116"/>
      <c r="J442" s="117"/>
      <c r="K442" s="49"/>
    </row>
    <row r="443" spans="1:11" ht="20.25" hidden="1" customHeight="1" thickTop="1" thickBot="1">
      <c r="A443" s="5">
        <f t="shared" si="8"/>
        <v>433</v>
      </c>
      <c r="B443" s="49"/>
      <c r="C443" s="96"/>
      <c r="D443" s="97"/>
      <c r="E443" s="49"/>
      <c r="F443" s="28"/>
      <c r="G443" s="28"/>
      <c r="H443" s="29"/>
      <c r="I443" s="116"/>
      <c r="J443" s="117"/>
      <c r="K443" s="49"/>
    </row>
    <row r="444" spans="1:11" ht="20.25" hidden="1" customHeight="1" thickTop="1" thickBot="1">
      <c r="A444" s="5">
        <f t="shared" si="8"/>
        <v>434</v>
      </c>
      <c r="B444" s="49"/>
      <c r="C444" s="96"/>
      <c r="D444" s="97"/>
      <c r="E444" s="49"/>
      <c r="F444" s="28"/>
      <c r="G444" s="28"/>
      <c r="H444" s="29"/>
      <c r="I444" s="116"/>
      <c r="J444" s="117"/>
      <c r="K444" s="49"/>
    </row>
    <row r="445" spans="1:11" ht="20.25" hidden="1" customHeight="1" thickTop="1" thickBot="1">
      <c r="A445" s="5">
        <f t="shared" si="8"/>
        <v>435</v>
      </c>
      <c r="B445" s="49"/>
      <c r="C445" s="96"/>
      <c r="D445" s="97"/>
      <c r="E445" s="49"/>
      <c r="F445" s="28"/>
      <c r="G445" s="28"/>
      <c r="H445" s="29"/>
      <c r="I445" s="116"/>
      <c r="J445" s="117"/>
      <c r="K445" s="49"/>
    </row>
    <row r="446" spans="1:11" ht="20.25" hidden="1" customHeight="1" thickTop="1" thickBot="1">
      <c r="A446" s="5">
        <f t="shared" si="8"/>
        <v>436</v>
      </c>
      <c r="B446" s="49"/>
      <c r="C446" s="96"/>
      <c r="D446" s="97"/>
      <c r="E446" s="49"/>
      <c r="F446" s="28"/>
      <c r="G446" s="28"/>
      <c r="H446" s="29"/>
      <c r="I446" s="116"/>
      <c r="J446" s="117"/>
      <c r="K446" s="49"/>
    </row>
    <row r="447" spans="1:11" ht="20.25" hidden="1" customHeight="1" thickTop="1" thickBot="1">
      <c r="A447" s="5">
        <f t="shared" si="8"/>
        <v>437</v>
      </c>
      <c r="B447" s="49"/>
      <c r="C447" s="96"/>
      <c r="D447" s="97"/>
      <c r="E447" s="49"/>
      <c r="F447" s="28"/>
      <c r="G447" s="28"/>
      <c r="H447" s="29"/>
      <c r="I447" s="116"/>
      <c r="J447" s="117"/>
      <c r="K447" s="49"/>
    </row>
    <row r="448" spans="1:11" ht="20.25" hidden="1" customHeight="1" thickTop="1" thickBot="1">
      <c r="A448" s="5">
        <f t="shared" si="8"/>
        <v>438</v>
      </c>
      <c r="B448" s="49"/>
      <c r="C448" s="96"/>
      <c r="D448" s="97"/>
      <c r="E448" s="49"/>
      <c r="F448" s="28"/>
      <c r="G448" s="28"/>
      <c r="H448" s="29"/>
      <c r="I448" s="116"/>
      <c r="J448" s="117"/>
      <c r="K448" s="49"/>
    </row>
    <row r="449" spans="1:11" ht="20.25" hidden="1" customHeight="1" thickTop="1" thickBot="1">
      <c r="A449" s="5">
        <f t="shared" si="8"/>
        <v>439</v>
      </c>
      <c r="B449" s="49"/>
      <c r="C449" s="96"/>
      <c r="D449" s="97"/>
      <c r="E449" s="49"/>
      <c r="F449" s="28"/>
      <c r="G449" s="28"/>
      <c r="H449" s="29"/>
      <c r="I449" s="116"/>
      <c r="J449" s="117"/>
      <c r="K449" s="49"/>
    </row>
    <row r="450" spans="1:11" ht="20.25" hidden="1" customHeight="1" thickTop="1" thickBot="1">
      <c r="A450" s="5">
        <f t="shared" si="8"/>
        <v>440</v>
      </c>
      <c r="B450" s="49"/>
      <c r="C450" s="96"/>
      <c r="D450" s="97"/>
      <c r="E450" s="49"/>
      <c r="F450" s="28"/>
      <c r="G450" s="28"/>
      <c r="H450" s="29"/>
      <c r="I450" s="116"/>
      <c r="J450" s="117"/>
      <c r="K450" s="49"/>
    </row>
    <row r="451" spans="1:11" ht="20.25" hidden="1" customHeight="1" thickTop="1" thickBot="1">
      <c r="A451" s="5">
        <f t="shared" si="8"/>
        <v>441</v>
      </c>
      <c r="B451" s="49"/>
      <c r="C451" s="96"/>
      <c r="D451" s="97"/>
      <c r="E451" s="49"/>
      <c r="F451" s="28"/>
      <c r="G451" s="28"/>
      <c r="H451" s="29"/>
      <c r="I451" s="116"/>
      <c r="J451" s="117"/>
      <c r="K451" s="49"/>
    </row>
    <row r="452" spans="1:11" ht="20.25" hidden="1" customHeight="1" thickTop="1" thickBot="1">
      <c r="A452" s="5">
        <f t="shared" si="8"/>
        <v>442</v>
      </c>
      <c r="B452" s="49"/>
      <c r="C452" s="96"/>
      <c r="D452" s="97"/>
      <c r="E452" s="49"/>
      <c r="F452" s="28"/>
      <c r="G452" s="28"/>
      <c r="H452" s="29"/>
      <c r="I452" s="116"/>
      <c r="J452" s="117"/>
      <c r="K452" s="49"/>
    </row>
    <row r="453" spans="1:11" ht="20.25" hidden="1" customHeight="1" thickTop="1" thickBot="1">
      <c r="A453" s="5">
        <f t="shared" si="8"/>
        <v>443</v>
      </c>
      <c r="B453" s="49"/>
      <c r="C453" s="96"/>
      <c r="D453" s="97"/>
      <c r="E453" s="49"/>
      <c r="F453" s="28"/>
      <c r="G453" s="28"/>
      <c r="H453" s="29"/>
      <c r="I453" s="116"/>
      <c r="J453" s="117"/>
      <c r="K453" s="49"/>
    </row>
    <row r="454" spans="1:11" ht="20.25" hidden="1" customHeight="1" thickTop="1" thickBot="1">
      <c r="A454" s="5">
        <f t="shared" si="8"/>
        <v>444</v>
      </c>
      <c r="B454" s="49"/>
      <c r="C454" s="96"/>
      <c r="D454" s="97"/>
      <c r="E454" s="49"/>
      <c r="F454" s="28"/>
      <c r="G454" s="28"/>
      <c r="H454" s="29"/>
      <c r="I454" s="116"/>
      <c r="J454" s="117"/>
      <c r="K454" s="49"/>
    </row>
    <row r="455" spans="1:11" ht="20.25" hidden="1" customHeight="1" thickTop="1" thickBot="1">
      <c r="A455" s="5">
        <f t="shared" si="8"/>
        <v>445</v>
      </c>
      <c r="B455" s="49"/>
      <c r="C455" s="96"/>
      <c r="D455" s="97"/>
      <c r="E455" s="49"/>
      <c r="F455" s="28"/>
      <c r="G455" s="28"/>
      <c r="H455" s="29"/>
      <c r="I455" s="116"/>
      <c r="J455" s="117"/>
      <c r="K455" s="49"/>
    </row>
    <row r="456" spans="1:11" ht="20.25" hidden="1" customHeight="1" thickTop="1" thickBot="1">
      <c r="A456" s="5">
        <f t="shared" si="8"/>
        <v>446</v>
      </c>
      <c r="B456" s="49"/>
      <c r="C456" s="96"/>
      <c r="D456" s="97"/>
      <c r="E456" s="49"/>
      <c r="F456" s="28"/>
      <c r="G456" s="28"/>
      <c r="H456" s="29"/>
      <c r="I456" s="116"/>
      <c r="J456" s="117"/>
      <c r="K456" s="49"/>
    </row>
    <row r="457" spans="1:11" ht="20.25" hidden="1" customHeight="1" thickTop="1" thickBot="1">
      <c r="A457" s="5">
        <f t="shared" si="8"/>
        <v>447</v>
      </c>
      <c r="B457" s="49"/>
      <c r="C457" s="96"/>
      <c r="D457" s="97"/>
      <c r="E457" s="49"/>
      <c r="F457" s="28"/>
      <c r="G457" s="28"/>
      <c r="H457" s="29"/>
      <c r="I457" s="116"/>
      <c r="J457" s="117"/>
      <c r="K457" s="49"/>
    </row>
    <row r="458" spans="1:11" ht="20.25" hidden="1" customHeight="1" thickTop="1" thickBot="1">
      <c r="A458" s="5">
        <f t="shared" si="8"/>
        <v>448</v>
      </c>
      <c r="B458" s="49"/>
      <c r="C458" s="96"/>
      <c r="D458" s="97"/>
      <c r="E458" s="49"/>
      <c r="F458" s="28"/>
      <c r="G458" s="28"/>
      <c r="H458" s="29"/>
      <c r="I458" s="116"/>
      <c r="J458" s="117"/>
      <c r="K458" s="49"/>
    </row>
    <row r="459" spans="1:11" ht="20.25" hidden="1" customHeight="1" thickTop="1" thickBot="1">
      <c r="A459" s="5">
        <f t="shared" si="8"/>
        <v>449</v>
      </c>
      <c r="B459" s="49"/>
      <c r="C459" s="96"/>
      <c r="D459" s="97"/>
      <c r="E459" s="49"/>
      <c r="F459" s="28"/>
      <c r="G459" s="28"/>
      <c r="H459" s="29"/>
      <c r="I459" s="116"/>
      <c r="J459" s="117"/>
      <c r="K459" s="49"/>
    </row>
    <row r="460" spans="1:11" ht="20.25" hidden="1" customHeight="1" thickTop="1" thickBot="1">
      <c r="A460" s="5">
        <f t="shared" si="8"/>
        <v>450</v>
      </c>
      <c r="B460" s="49"/>
      <c r="C460" s="96"/>
      <c r="D460" s="97"/>
      <c r="E460" s="49"/>
      <c r="F460" s="28"/>
      <c r="G460" s="28"/>
      <c r="H460" s="29"/>
      <c r="I460" s="116"/>
      <c r="J460" s="117"/>
      <c r="K460" s="49"/>
    </row>
    <row r="461" spans="1:11" ht="20.25" hidden="1" customHeight="1" thickTop="1" thickBot="1">
      <c r="A461" s="5">
        <f t="shared" si="8"/>
        <v>451</v>
      </c>
      <c r="B461" s="49"/>
      <c r="C461" s="96"/>
      <c r="D461" s="97"/>
      <c r="E461" s="49"/>
      <c r="F461" s="28"/>
      <c r="G461" s="28"/>
      <c r="H461" s="29"/>
      <c r="I461" s="116"/>
      <c r="J461" s="117"/>
      <c r="K461" s="49"/>
    </row>
    <row r="462" spans="1:11" ht="20.25" hidden="1" customHeight="1" thickTop="1" thickBot="1">
      <c r="A462" s="5">
        <f t="shared" si="8"/>
        <v>452</v>
      </c>
      <c r="B462" s="49"/>
      <c r="C462" s="96"/>
      <c r="D462" s="97"/>
      <c r="E462" s="49"/>
      <c r="F462" s="28"/>
      <c r="G462" s="28"/>
      <c r="H462" s="29"/>
      <c r="I462" s="116"/>
      <c r="J462" s="117"/>
      <c r="K462" s="49"/>
    </row>
    <row r="463" spans="1:11" ht="20.25" hidden="1" customHeight="1" thickTop="1" thickBot="1">
      <c r="A463" s="5">
        <f t="shared" si="8"/>
        <v>453</v>
      </c>
      <c r="B463" s="49"/>
      <c r="C463" s="96"/>
      <c r="D463" s="97"/>
      <c r="E463" s="49"/>
      <c r="F463" s="28"/>
      <c r="G463" s="28"/>
      <c r="H463" s="29"/>
      <c r="I463" s="116"/>
      <c r="J463" s="117"/>
      <c r="K463" s="49"/>
    </row>
    <row r="464" spans="1:11" ht="20.25" hidden="1" customHeight="1" thickTop="1" thickBot="1">
      <c r="A464" s="5">
        <f t="shared" si="8"/>
        <v>454</v>
      </c>
      <c r="B464" s="49"/>
      <c r="C464" s="96"/>
      <c r="D464" s="97"/>
      <c r="E464" s="49"/>
      <c r="F464" s="28"/>
      <c r="G464" s="28"/>
      <c r="H464" s="29"/>
      <c r="I464" s="116"/>
      <c r="J464" s="117"/>
      <c r="K464" s="49"/>
    </row>
    <row r="465" spans="1:11" ht="20.25" hidden="1" customHeight="1" thickTop="1" thickBot="1">
      <c r="A465" s="5">
        <f t="shared" si="8"/>
        <v>455</v>
      </c>
      <c r="B465" s="49"/>
      <c r="C465" s="96"/>
      <c r="D465" s="97"/>
      <c r="E465" s="49"/>
      <c r="F465" s="28"/>
      <c r="G465" s="28"/>
      <c r="H465" s="29"/>
      <c r="I465" s="116"/>
      <c r="J465" s="117"/>
      <c r="K465" s="49"/>
    </row>
    <row r="466" spans="1:11" ht="20.25" hidden="1" customHeight="1" thickTop="1" thickBot="1">
      <c r="A466" s="5">
        <f t="shared" ref="A466:A513" si="9">ROW(A456)</f>
        <v>456</v>
      </c>
      <c r="B466" s="49"/>
      <c r="C466" s="96"/>
      <c r="D466" s="97"/>
      <c r="E466" s="49"/>
      <c r="F466" s="28"/>
      <c r="G466" s="28"/>
      <c r="H466" s="29"/>
      <c r="I466" s="116"/>
      <c r="J466" s="117"/>
      <c r="K466" s="49"/>
    </row>
    <row r="467" spans="1:11" ht="20.25" hidden="1" customHeight="1" thickTop="1" thickBot="1">
      <c r="A467" s="5">
        <f t="shared" si="9"/>
        <v>457</v>
      </c>
      <c r="B467" s="49"/>
      <c r="C467" s="96"/>
      <c r="D467" s="97"/>
      <c r="E467" s="49"/>
      <c r="F467" s="28"/>
      <c r="G467" s="28"/>
      <c r="H467" s="29"/>
      <c r="I467" s="116"/>
      <c r="J467" s="117"/>
      <c r="K467" s="49"/>
    </row>
    <row r="468" spans="1:11" ht="20.25" hidden="1" customHeight="1" thickTop="1" thickBot="1">
      <c r="A468" s="5">
        <f t="shared" si="9"/>
        <v>458</v>
      </c>
      <c r="B468" s="49"/>
      <c r="C468" s="96"/>
      <c r="D468" s="97"/>
      <c r="E468" s="49"/>
      <c r="F468" s="28"/>
      <c r="G468" s="28"/>
      <c r="H468" s="29"/>
      <c r="I468" s="116"/>
      <c r="J468" s="117"/>
      <c r="K468" s="49"/>
    </row>
    <row r="469" spans="1:11" ht="20.25" hidden="1" customHeight="1" thickTop="1" thickBot="1">
      <c r="A469" s="5">
        <f t="shared" si="9"/>
        <v>459</v>
      </c>
      <c r="B469" s="49"/>
      <c r="C469" s="96"/>
      <c r="D469" s="97"/>
      <c r="E469" s="49"/>
      <c r="F469" s="28"/>
      <c r="G469" s="28"/>
      <c r="H469" s="29"/>
      <c r="I469" s="116"/>
      <c r="J469" s="117"/>
      <c r="K469" s="49"/>
    </row>
    <row r="470" spans="1:11" ht="20.25" hidden="1" customHeight="1" thickTop="1" thickBot="1">
      <c r="A470" s="5">
        <f t="shared" si="9"/>
        <v>460</v>
      </c>
      <c r="B470" s="49"/>
      <c r="C470" s="96"/>
      <c r="D470" s="97"/>
      <c r="E470" s="49"/>
      <c r="F470" s="28"/>
      <c r="G470" s="28"/>
      <c r="H470" s="29"/>
      <c r="I470" s="116"/>
      <c r="J470" s="117"/>
      <c r="K470" s="49"/>
    </row>
    <row r="471" spans="1:11" ht="20.25" hidden="1" customHeight="1" thickTop="1" thickBot="1">
      <c r="A471" s="5">
        <f t="shared" si="9"/>
        <v>461</v>
      </c>
      <c r="B471" s="49"/>
      <c r="C471" s="96"/>
      <c r="D471" s="97"/>
      <c r="E471" s="49"/>
      <c r="F471" s="28"/>
      <c r="G471" s="28"/>
      <c r="H471" s="29"/>
      <c r="I471" s="116"/>
      <c r="J471" s="117"/>
      <c r="K471" s="49"/>
    </row>
    <row r="472" spans="1:11" ht="20.25" hidden="1" customHeight="1" thickTop="1" thickBot="1">
      <c r="A472" s="5">
        <f t="shared" si="9"/>
        <v>462</v>
      </c>
      <c r="B472" s="49"/>
      <c r="C472" s="96"/>
      <c r="D472" s="97"/>
      <c r="E472" s="49"/>
      <c r="F472" s="28"/>
      <c r="G472" s="28"/>
      <c r="H472" s="29"/>
      <c r="I472" s="116"/>
      <c r="J472" s="117"/>
      <c r="K472" s="49"/>
    </row>
    <row r="473" spans="1:11" ht="20.25" hidden="1" customHeight="1" thickTop="1" thickBot="1">
      <c r="A473" s="5">
        <f t="shared" si="9"/>
        <v>463</v>
      </c>
      <c r="B473" s="49"/>
      <c r="C473" s="96"/>
      <c r="D473" s="97"/>
      <c r="E473" s="49"/>
      <c r="F473" s="28"/>
      <c r="G473" s="28"/>
      <c r="H473" s="29"/>
      <c r="I473" s="116"/>
      <c r="J473" s="117"/>
      <c r="K473" s="49"/>
    </row>
    <row r="474" spans="1:11" ht="20.25" hidden="1" customHeight="1" thickTop="1" thickBot="1">
      <c r="A474" s="5">
        <f t="shared" si="9"/>
        <v>464</v>
      </c>
      <c r="B474" s="49"/>
      <c r="C474" s="96"/>
      <c r="D474" s="97"/>
      <c r="E474" s="49"/>
      <c r="F474" s="28"/>
      <c r="G474" s="28"/>
      <c r="H474" s="29"/>
      <c r="I474" s="116"/>
      <c r="J474" s="117"/>
      <c r="K474" s="49"/>
    </row>
    <row r="475" spans="1:11" ht="20.25" hidden="1" customHeight="1" thickTop="1" thickBot="1">
      <c r="A475" s="5">
        <f t="shared" si="9"/>
        <v>465</v>
      </c>
      <c r="B475" s="49"/>
      <c r="C475" s="96"/>
      <c r="D475" s="97"/>
      <c r="E475" s="49"/>
      <c r="F475" s="28"/>
      <c r="G475" s="28"/>
      <c r="H475" s="29"/>
      <c r="I475" s="116"/>
      <c r="J475" s="117"/>
      <c r="K475" s="49"/>
    </row>
    <row r="476" spans="1:11" ht="20.25" hidden="1" customHeight="1" thickTop="1" thickBot="1">
      <c r="A476" s="5">
        <f t="shared" si="9"/>
        <v>466</v>
      </c>
      <c r="B476" s="49"/>
      <c r="C476" s="96"/>
      <c r="D476" s="97"/>
      <c r="E476" s="49"/>
      <c r="F476" s="28"/>
      <c r="G476" s="28"/>
      <c r="H476" s="29"/>
      <c r="I476" s="116"/>
      <c r="J476" s="117"/>
      <c r="K476" s="49"/>
    </row>
    <row r="477" spans="1:11" ht="20.25" hidden="1" customHeight="1" thickTop="1" thickBot="1">
      <c r="A477" s="5">
        <f t="shared" si="9"/>
        <v>467</v>
      </c>
      <c r="B477" s="49"/>
      <c r="C477" s="96"/>
      <c r="D477" s="97"/>
      <c r="E477" s="49"/>
      <c r="F477" s="28"/>
      <c r="G477" s="28"/>
      <c r="H477" s="29"/>
      <c r="I477" s="116"/>
      <c r="J477" s="117"/>
      <c r="K477" s="49"/>
    </row>
    <row r="478" spans="1:11" ht="20.25" hidden="1" customHeight="1" thickTop="1" thickBot="1">
      <c r="A478" s="5">
        <f t="shared" si="9"/>
        <v>468</v>
      </c>
      <c r="B478" s="49"/>
      <c r="C478" s="96"/>
      <c r="D478" s="97"/>
      <c r="E478" s="49"/>
      <c r="F478" s="28"/>
      <c r="G478" s="28"/>
      <c r="H478" s="29"/>
      <c r="I478" s="116"/>
      <c r="J478" s="117"/>
      <c r="K478" s="49"/>
    </row>
    <row r="479" spans="1:11" ht="20.25" hidden="1" customHeight="1" thickTop="1" thickBot="1">
      <c r="A479" s="5">
        <f t="shared" si="9"/>
        <v>469</v>
      </c>
      <c r="B479" s="49"/>
      <c r="C479" s="96"/>
      <c r="D479" s="97"/>
      <c r="E479" s="49"/>
      <c r="F479" s="28"/>
      <c r="G479" s="28"/>
      <c r="H479" s="29"/>
      <c r="I479" s="116"/>
      <c r="J479" s="117"/>
      <c r="K479" s="49"/>
    </row>
    <row r="480" spans="1:11" ht="20.25" hidden="1" customHeight="1" thickTop="1" thickBot="1">
      <c r="A480" s="5">
        <f t="shared" si="9"/>
        <v>470</v>
      </c>
      <c r="B480" s="49"/>
      <c r="C480" s="96"/>
      <c r="D480" s="97"/>
      <c r="E480" s="49"/>
      <c r="F480" s="28"/>
      <c r="G480" s="28"/>
      <c r="H480" s="29"/>
      <c r="I480" s="116"/>
      <c r="J480" s="117"/>
      <c r="K480" s="49"/>
    </row>
    <row r="481" spans="1:11" ht="20.25" hidden="1" customHeight="1" thickTop="1" thickBot="1">
      <c r="A481" s="5">
        <f t="shared" si="9"/>
        <v>471</v>
      </c>
      <c r="B481" s="49"/>
      <c r="C481" s="96"/>
      <c r="D481" s="97"/>
      <c r="E481" s="49"/>
      <c r="F481" s="28"/>
      <c r="G481" s="28"/>
      <c r="H481" s="29"/>
      <c r="I481" s="116"/>
      <c r="J481" s="117"/>
      <c r="K481" s="49"/>
    </row>
    <row r="482" spans="1:11" ht="20.25" hidden="1" customHeight="1" thickTop="1" thickBot="1">
      <c r="A482" s="5">
        <f t="shared" si="9"/>
        <v>472</v>
      </c>
      <c r="B482" s="49"/>
      <c r="C482" s="96"/>
      <c r="D482" s="97"/>
      <c r="E482" s="49"/>
      <c r="F482" s="28"/>
      <c r="G482" s="28"/>
      <c r="H482" s="29"/>
      <c r="I482" s="116"/>
      <c r="J482" s="117"/>
      <c r="K482" s="49"/>
    </row>
    <row r="483" spans="1:11" ht="20.25" hidden="1" customHeight="1" thickTop="1" thickBot="1">
      <c r="A483" s="5">
        <f t="shared" si="9"/>
        <v>473</v>
      </c>
      <c r="B483" s="49"/>
      <c r="C483" s="96"/>
      <c r="D483" s="97"/>
      <c r="E483" s="49"/>
      <c r="F483" s="28"/>
      <c r="G483" s="28"/>
      <c r="H483" s="29"/>
      <c r="I483" s="116"/>
      <c r="J483" s="117"/>
      <c r="K483" s="49"/>
    </row>
    <row r="484" spans="1:11" ht="20.25" hidden="1" customHeight="1" thickTop="1" thickBot="1">
      <c r="A484" s="5">
        <f t="shared" si="9"/>
        <v>474</v>
      </c>
      <c r="B484" s="49"/>
      <c r="C484" s="96"/>
      <c r="D484" s="97"/>
      <c r="E484" s="49"/>
      <c r="F484" s="28"/>
      <c r="G484" s="28"/>
      <c r="H484" s="29"/>
      <c r="I484" s="116"/>
      <c r="J484" s="117"/>
      <c r="K484" s="49"/>
    </row>
    <row r="485" spans="1:11" ht="20.25" hidden="1" customHeight="1" thickTop="1" thickBot="1">
      <c r="A485" s="5">
        <f t="shared" si="9"/>
        <v>475</v>
      </c>
      <c r="B485" s="49"/>
      <c r="C485" s="96"/>
      <c r="D485" s="97"/>
      <c r="E485" s="49"/>
      <c r="F485" s="28"/>
      <c r="G485" s="28"/>
      <c r="H485" s="29"/>
      <c r="I485" s="116"/>
      <c r="J485" s="117"/>
      <c r="K485" s="49"/>
    </row>
    <row r="486" spans="1:11" ht="20.25" hidden="1" customHeight="1" thickTop="1" thickBot="1">
      <c r="A486" s="5">
        <f t="shared" si="9"/>
        <v>476</v>
      </c>
      <c r="B486" s="49"/>
      <c r="C486" s="96"/>
      <c r="D486" s="97"/>
      <c r="E486" s="49"/>
      <c r="F486" s="28"/>
      <c r="G486" s="28"/>
      <c r="H486" s="29"/>
      <c r="I486" s="116"/>
      <c r="J486" s="117"/>
      <c r="K486" s="49"/>
    </row>
    <row r="487" spans="1:11" ht="20.25" hidden="1" customHeight="1" thickTop="1" thickBot="1">
      <c r="A487" s="5">
        <f t="shared" si="9"/>
        <v>477</v>
      </c>
      <c r="B487" s="49"/>
      <c r="C487" s="96"/>
      <c r="D487" s="97"/>
      <c r="E487" s="49"/>
      <c r="F487" s="28"/>
      <c r="G487" s="28"/>
      <c r="H487" s="29"/>
      <c r="I487" s="116"/>
      <c r="J487" s="117"/>
      <c r="K487" s="49"/>
    </row>
    <row r="488" spans="1:11" ht="20.25" hidden="1" customHeight="1" thickTop="1" thickBot="1">
      <c r="A488" s="5">
        <f t="shared" si="9"/>
        <v>478</v>
      </c>
      <c r="B488" s="49"/>
      <c r="C488" s="96"/>
      <c r="D488" s="97"/>
      <c r="E488" s="49"/>
      <c r="F488" s="28"/>
      <c r="G488" s="28"/>
      <c r="H488" s="29"/>
      <c r="I488" s="116"/>
      <c r="J488" s="117"/>
      <c r="K488" s="49"/>
    </row>
    <row r="489" spans="1:11" ht="20.25" hidden="1" customHeight="1" thickTop="1" thickBot="1">
      <c r="A489" s="5">
        <f t="shared" si="9"/>
        <v>479</v>
      </c>
      <c r="B489" s="49"/>
      <c r="C489" s="96"/>
      <c r="D489" s="97"/>
      <c r="E489" s="49"/>
      <c r="F489" s="28"/>
      <c r="G489" s="28"/>
      <c r="H489" s="29"/>
      <c r="I489" s="116"/>
      <c r="J489" s="117"/>
      <c r="K489" s="49"/>
    </row>
    <row r="490" spans="1:11" ht="20.25" hidden="1" customHeight="1" thickTop="1" thickBot="1">
      <c r="A490" s="5">
        <f t="shared" si="9"/>
        <v>480</v>
      </c>
      <c r="B490" s="49"/>
      <c r="C490" s="96"/>
      <c r="D490" s="97"/>
      <c r="E490" s="49"/>
      <c r="F490" s="28"/>
      <c r="G490" s="28"/>
      <c r="H490" s="29"/>
      <c r="I490" s="116"/>
      <c r="J490" s="117"/>
      <c r="K490" s="49"/>
    </row>
    <row r="491" spans="1:11" ht="20.25" hidden="1" customHeight="1" thickTop="1" thickBot="1">
      <c r="A491" s="5">
        <f t="shared" si="9"/>
        <v>481</v>
      </c>
      <c r="B491" s="49"/>
      <c r="C491" s="96"/>
      <c r="D491" s="97"/>
      <c r="E491" s="49"/>
      <c r="F491" s="28"/>
      <c r="G491" s="28"/>
      <c r="H491" s="29"/>
      <c r="I491" s="116"/>
      <c r="J491" s="117"/>
      <c r="K491" s="49"/>
    </row>
    <row r="492" spans="1:11" ht="20.25" hidden="1" customHeight="1" thickTop="1" thickBot="1">
      <c r="A492" s="5">
        <f t="shared" si="9"/>
        <v>482</v>
      </c>
      <c r="B492" s="49"/>
      <c r="C492" s="96"/>
      <c r="D492" s="97"/>
      <c r="E492" s="49"/>
      <c r="F492" s="28"/>
      <c r="G492" s="28"/>
      <c r="H492" s="29"/>
      <c r="I492" s="116"/>
      <c r="J492" s="117"/>
      <c r="K492" s="49"/>
    </row>
    <row r="493" spans="1:11" ht="20.25" hidden="1" customHeight="1" thickTop="1" thickBot="1">
      <c r="A493" s="5">
        <f t="shared" si="9"/>
        <v>483</v>
      </c>
      <c r="B493" s="49"/>
      <c r="C493" s="96"/>
      <c r="D493" s="97"/>
      <c r="E493" s="49"/>
      <c r="F493" s="28"/>
      <c r="G493" s="28"/>
      <c r="H493" s="29"/>
      <c r="I493" s="116"/>
      <c r="J493" s="117"/>
      <c r="K493" s="49"/>
    </row>
    <row r="494" spans="1:11" ht="20.25" hidden="1" customHeight="1" thickTop="1" thickBot="1">
      <c r="A494" s="5">
        <f t="shared" si="9"/>
        <v>484</v>
      </c>
      <c r="B494" s="49"/>
      <c r="C494" s="96"/>
      <c r="D494" s="97"/>
      <c r="E494" s="49"/>
      <c r="F494" s="28"/>
      <c r="G494" s="28"/>
      <c r="H494" s="29"/>
      <c r="I494" s="116"/>
      <c r="J494" s="117"/>
      <c r="K494" s="49"/>
    </row>
    <row r="495" spans="1:11" ht="20.25" hidden="1" customHeight="1" thickTop="1" thickBot="1">
      <c r="A495" s="5">
        <f t="shared" si="9"/>
        <v>485</v>
      </c>
      <c r="B495" s="49"/>
      <c r="C495" s="96"/>
      <c r="D495" s="97"/>
      <c r="E495" s="49"/>
      <c r="F495" s="28"/>
      <c r="G495" s="28"/>
      <c r="H495" s="29"/>
      <c r="I495" s="116"/>
      <c r="J495" s="117"/>
      <c r="K495" s="49"/>
    </row>
    <row r="496" spans="1:11" ht="20.25" hidden="1" customHeight="1" thickTop="1" thickBot="1">
      <c r="A496" s="5">
        <f t="shared" si="9"/>
        <v>486</v>
      </c>
      <c r="B496" s="49"/>
      <c r="C496" s="96"/>
      <c r="D496" s="97"/>
      <c r="E496" s="49"/>
      <c r="F496" s="28"/>
      <c r="G496" s="28"/>
      <c r="H496" s="29"/>
      <c r="I496" s="116"/>
      <c r="J496" s="117"/>
      <c r="K496" s="49"/>
    </row>
    <row r="497" spans="1:11" ht="20.25" hidden="1" customHeight="1" thickTop="1" thickBot="1">
      <c r="A497" s="5">
        <f t="shared" si="9"/>
        <v>487</v>
      </c>
      <c r="B497" s="49"/>
      <c r="C497" s="96"/>
      <c r="D497" s="97"/>
      <c r="E497" s="49"/>
      <c r="F497" s="28"/>
      <c r="G497" s="28"/>
      <c r="H497" s="29"/>
      <c r="I497" s="116"/>
      <c r="J497" s="117"/>
      <c r="K497" s="49"/>
    </row>
    <row r="498" spans="1:11" ht="20.25" hidden="1" customHeight="1" thickTop="1" thickBot="1">
      <c r="A498" s="5">
        <f t="shared" si="9"/>
        <v>488</v>
      </c>
      <c r="B498" s="49"/>
      <c r="C498" s="96"/>
      <c r="D498" s="97"/>
      <c r="E498" s="49"/>
      <c r="F498" s="28"/>
      <c r="G498" s="28"/>
      <c r="H498" s="29"/>
      <c r="I498" s="116"/>
      <c r="J498" s="117"/>
      <c r="K498" s="49"/>
    </row>
    <row r="499" spans="1:11" ht="20.25" hidden="1" customHeight="1" thickTop="1" thickBot="1">
      <c r="A499" s="5">
        <f t="shared" si="9"/>
        <v>489</v>
      </c>
      <c r="B499" s="49"/>
      <c r="C499" s="96"/>
      <c r="D499" s="97"/>
      <c r="E499" s="49"/>
      <c r="F499" s="28"/>
      <c r="G499" s="28"/>
      <c r="H499" s="29"/>
      <c r="I499" s="116"/>
      <c r="J499" s="117"/>
      <c r="K499" s="49"/>
    </row>
    <row r="500" spans="1:11" ht="20.25" hidden="1" customHeight="1" thickTop="1" thickBot="1">
      <c r="A500" s="5">
        <f t="shared" si="9"/>
        <v>490</v>
      </c>
      <c r="B500" s="49"/>
      <c r="C500" s="96"/>
      <c r="D500" s="97"/>
      <c r="E500" s="49"/>
      <c r="F500" s="28"/>
      <c r="G500" s="28"/>
      <c r="H500" s="29"/>
      <c r="I500" s="116"/>
      <c r="J500" s="117"/>
      <c r="K500" s="49"/>
    </row>
    <row r="501" spans="1:11" ht="20.25" hidden="1" customHeight="1" thickTop="1" thickBot="1">
      <c r="A501" s="5">
        <f t="shared" si="9"/>
        <v>491</v>
      </c>
      <c r="B501" s="49"/>
      <c r="C501" s="96"/>
      <c r="D501" s="97"/>
      <c r="E501" s="49"/>
      <c r="F501" s="28"/>
      <c r="G501" s="28"/>
      <c r="H501" s="29"/>
      <c r="I501" s="116"/>
      <c r="J501" s="117"/>
      <c r="K501" s="49"/>
    </row>
    <row r="502" spans="1:11" ht="20.25" hidden="1" customHeight="1" thickTop="1" thickBot="1">
      <c r="A502" s="5">
        <f t="shared" si="9"/>
        <v>492</v>
      </c>
      <c r="B502" s="49"/>
      <c r="C502" s="96"/>
      <c r="D502" s="97"/>
      <c r="E502" s="49"/>
      <c r="F502" s="28"/>
      <c r="G502" s="28"/>
      <c r="H502" s="29"/>
      <c r="I502" s="116"/>
      <c r="J502" s="117"/>
      <c r="K502" s="49"/>
    </row>
    <row r="503" spans="1:11" ht="20.25" hidden="1" customHeight="1" thickTop="1" thickBot="1">
      <c r="A503" s="5">
        <f t="shared" si="9"/>
        <v>493</v>
      </c>
      <c r="B503" s="49"/>
      <c r="C503" s="96"/>
      <c r="D503" s="97"/>
      <c r="E503" s="49"/>
      <c r="F503" s="28"/>
      <c r="G503" s="28"/>
      <c r="H503" s="29"/>
      <c r="I503" s="116"/>
      <c r="J503" s="117"/>
      <c r="K503" s="49"/>
    </row>
    <row r="504" spans="1:11" ht="20.25" hidden="1" customHeight="1" thickTop="1" thickBot="1">
      <c r="A504" s="5">
        <f t="shared" si="9"/>
        <v>494</v>
      </c>
      <c r="B504" s="49"/>
      <c r="C504" s="96"/>
      <c r="D504" s="97"/>
      <c r="E504" s="49"/>
      <c r="F504" s="28"/>
      <c r="G504" s="28"/>
      <c r="H504" s="29"/>
      <c r="I504" s="116"/>
      <c r="J504" s="117"/>
      <c r="K504" s="49"/>
    </row>
    <row r="505" spans="1:11" ht="20.25" hidden="1" customHeight="1" thickTop="1" thickBot="1">
      <c r="A505" s="5">
        <f t="shared" si="9"/>
        <v>495</v>
      </c>
      <c r="B505" s="49"/>
      <c r="C505" s="96"/>
      <c r="D505" s="97"/>
      <c r="E505" s="49"/>
      <c r="F505" s="28"/>
      <c r="G505" s="28"/>
      <c r="H505" s="29"/>
      <c r="I505" s="116"/>
      <c r="J505" s="117"/>
      <c r="K505" s="49"/>
    </row>
    <row r="506" spans="1:11" ht="20.25" hidden="1" customHeight="1" thickTop="1" thickBot="1">
      <c r="A506" s="5">
        <f t="shared" si="9"/>
        <v>496</v>
      </c>
      <c r="B506" s="49"/>
      <c r="C506" s="96"/>
      <c r="D506" s="97"/>
      <c r="E506" s="49"/>
      <c r="F506" s="28"/>
      <c r="G506" s="28"/>
      <c r="H506" s="29"/>
      <c r="I506" s="116"/>
      <c r="J506" s="117"/>
      <c r="K506" s="49"/>
    </row>
    <row r="507" spans="1:11" ht="20.25" hidden="1" customHeight="1" thickTop="1" thickBot="1">
      <c r="A507" s="5">
        <f t="shared" si="9"/>
        <v>497</v>
      </c>
      <c r="B507" s="49"/>
      <c r="C507" s="96"/>
      <c r="D507" s="97"/>
      <c r="E507" s="49"/>
      <c r="F507" s="28"/>
      <c r="G507" s="28"/>
      <c r="H507" s="29"/>
      <c r="I507" s="116"/>
      <c r="J507" s="117"/>
      <c r="K507" s="49"/>
    </row>
    <row r="508" spans="1:11" ht="20.25" hidden="1" customHeight="1" thickTop="1" thickBot="1">
      <c r="A508" s="5">
        <f t="shared" si="9"/>
        <v>498</v>
      </c>
      <c r="B508" s="49"/>
      <c r="C508" s="96"/>
      <c r="D508" s="97"/>
      <c r="E508" s="49"/>
      <c r="F508" s="28"/>
      <c r="G508" s="28"/>
      <c r="H508" s="29"/>
      <c r="I508" s="116"/>
      <c r="J508" s="117"/>
      <c r="K508" s="49"/>
    </row>
    <row r="509" spans="1:11" ht="20.25" hidden="1" customHeight="1" thickTop="1" thickBot="1">
      <c r="A509" s="5">
        <f t="shared" si="9"/>
        <v>499</v>
      </c>
      <c r="B509" s="49"/>
      <c r="C509" s="96"/>
      <c r="D509" s="97"/>
      <c r="E509" s="49"/>
      <c r="F509" s="28"/>
      <c r="G509" s="28"/>
      <c r="H509" s="29"/>
      <c r="I509" s="116"/>
      <c r="J509" s="117"/>
      <c r="K509" s="49"/>
    </row>
    <row r="510" spans="1:11" ht="20.25" hidden="1" customHeight="1" thickTop="1" thickBot="1">
      <c r="A510" s="5">
        <f t="shared" si="9"/>
        <v>500</v>
      </c>
      <c r="B510" s="49"/>
      <c r="C510" s="96"/>
      <c r="D510" s="97"/>
      <c r="E510" s="49"/>
      <c r="F510" s="28"/>
      <c r="G510" s="28"/>
      <c r="H510" s="29"/>
      <c r="I510" s="116"/>
      <c r="J510" s="117"/>
      <c r="K510" s="49"/>
    </row>
    <row r="511" spans="1:11" ht="20.25" hidden="1" customHeight="1" thickTop="1" thickBot="1">
      <c r="A511" s="5">
        <f t="shared" si="9"/>
        <v>501</v>
      </c>
      <c r="B511" s="49"/>
      <c r="C511" s="96"/>
      <c r="D511" s="97"/>
      <c r="E511" s="49"/>
      <c r="F511" s="28"/>
      <c r="G511" s="28"/>
      <c r="H511" s="29"/>
      <c r="I511" s="116"/>
      <c r="J511" s="117"/>
      <c r="K511" s="49"/>
    </row>
    <row r="512" spans="1:11" ht="20.25" hidden="1" customHeight="1" thickTop="1" thickBot="1">
      <c r="A512" s="5">
        <f t="shared" si="9"/>
        <v>502</v>
      </c>
      <c r="B512" s="49"/>
      <c r="C512" s="79"/>
      <c r="D512" s="80"/>
      <c r="E512" s="49"/>
      <c r="F512" s="28"/>
      <c r="G512" s="28"/>
      <c r="H512" s="29"/>
      <c r="I512" s="116"/>
      <c r="J512" s="117"/>
      <c r="K512" s="49"/>
    </row>
    <row r="513" spans="1:14" ht="20.25" hidden="1" customHeight="1" thickBot="1">
      <c r="A513" s="1">
        <f t="shared" si="9"/>
        <v>503</v>
      </c>
      <c r="B513" s="50"/>
      <c r="C513" s="81"/>
      <c r="D513" s="81"/>
      <c r="E513" s="51"/>
      <c r="F513" s="28"/>
      <c r="G513" s="28"/>
      <c r="H513" s="29"/>
      <c r="I513" s="118"/>
      <c r="J513" s="119"/>
      <c r="K513" s="31"/>
    </row>
    <row r="514" spans="1:14" ht="27.75" customHeight="1" thickBot="1">
      <c r="A514" s="14"/>
      <c r="B514" s="14"/>
      <c r="C514" s="82"/>
      <c r="D514" s="82"/>
      <c r="E514" s="43" t="s">
        <v>29</v>
      </c>
      <c r="F514" s="13">
        <f>SUM($F$17:$F$513)</f>
        <v>0</v>
      </c>
      <c r="G514" s="13">
        <f>SUM($G$17:$G$513)</f>
        <v>0</v>
      </c>
      <c r="H514" s="13">
        <f>SUM($H$17:$H$513)</f>
        <v>0</v>
      </c>
      <c r="I514" s="120">
        <f>SUM($I$17:$I$513)</f>
        <v>0</v>
      </c>
      <c r="J514" s="121"/>
      <c r="K514" s="16"/>
      <c r="M514" s="9"/>
    </row>
    <row r="515" spans="1:14" ht="27.75" customHeight="1" thickBot="1">
      <c r="A515" s="14"/>
      <c r="B515" s="14"/>
      <c r="C515" s="14"/>
      <c r="D515" s="15"/>
      <c r="E515" s="44" t="s">
        <v>52</v>
      </c>
      <c r="F515" s="13">
        <f>$H$5</f>
        <v>0</v>
      </c>
      <c r="G515" s="25"/>
      <c r="H515" s="25"/>
      <c r="I515" s="111"/>
      <c r="J515" s="112"/>
      <c r="K515" s="16"/>
      <c r="M515" s="9"/>
    </row>
    <row r="516" spans="1:14" ht="27.75" customHeight="1" thickBot="1">
      <c r="A516" s="14"/>
      <c r="B516" s="14"/>
      <c r="C516" s="14"/>
      <c r="D516" s="15"/>
      <c r="E516" s="44" t="s">
        <v>33</v>
      </c>
      <c r="F516" s="13">
        <f>IF($F$514&gt;$H$4*$H$6-$F$518,$H$4*$H$6-$F$518,$F$514)</f>
        <v>0</v>
      </c>
      <c r="G516" s="13">
        <f>IF($G$514&gt;10000,10000,$G$514)</f>
        <v>0</v>
      </c>
      <c r="H516" s="13">
        <f>IF($H$514&gt;20000,20000,$H$514)</f>
        <v>0</v>
      </c>
      <c r="I516" s="113">
        <f>IF($I$514&gt;30000,30000,$I$514)</f>
        <v>0</v>
      </c>
      <c r="J516" s="110"/>
      <c r="K516" s="16"/>
      <c r="M516" s="9"/>
    </row>
    <row r="517" spans="1:14" ht="31.5" customHeight="1" thickBot="1">
      <c r="A517" s="14"/>
      <c r="B517" s="14"/>
      <c r="C517" s="14"/>
      <c r="D517" s="15"/>
      <c r="E517" s="44" t="s">
        <v>30</v>
      </c>
      <c r="F517" s="17">
        <f>IF(($F$14-$F$518)-$F$516&lt;0,0,$F$14-$F$518-$F$516)</f>
        <v>0</v>
      </c>
      <c r="G517" s="13">
        <f>IF($G$14-$G$514&lt;0,0,$G$14-$G$514)</f>
        <v>0</v>
      </c>
      <c r="H517" s="13">
        <f>IF($H$14-$H$514&lt;0,0,$H$14-$H$514)</f>
        <v>0</v>
      </c>
      <c r="I517" s="114">
        <f>IF($I$14-$I$514&lt;0,0,$I$14-$I$514)</f>
        <v>0</v>
      </c>
      <c r="J517" s="115"/>
      <c r="K517" s="16"/>
      <c r="M517" s="9"/>
      <c r="N517" s="24"/>
    </row>
    <row r="518" spans="1:14" ht="31.5" customHeight="1" thickBot="1">
      <c r="A518" s="14"/>
      <c r="B518" s="14"/>
      <c r="C518" s="14"/>
      <c r="D518" s="15"/>
      <c r="E518" s="43" t="s">
        <v>54</v>
      </c>
      <c r="F518" s="42">
        <f>($H$4*$H$6-$H$4*$H$7)+$H$4*$H$8</f>
        <v>0</v>
      </c>
      <c r="G518" s="48"/>
      <c r="H518" s="42">
        <f>$H$517</f>
        <v>0</v>
      </c>
      <c r="I518" s="109">
        <f>$I$517</f>
        <v>0</v>
      </c>
      <c r="J518" s="110"/>
      <c r="K518" s="16"/>
      <c r="M518" s="9"/>
      <c r="N518" s="36"/>
    </row>
    <row r="519" spans="1:14" ht="39.75" customHeight="1" thickBot="1">
      <c r="A519" s="6"/>
      <c r="M519" s="12"/>
    </row>
    <row r="520" spans="1:14" ht="19.5" customHeight="1" thickTop="1">
      <c r="A520" s="77" t="s">
        <v>0</v>
      </c>
      <c r="B520" s="60"/>
      <c r="C520" s="60"/>
      <c r="D520" s="60"/>
      <c r="E520" s="60" t="s">
        <v>6</v>
      </c>
      <c r="F520" s="60"/>
      <c r="G520" s="60"/>
      <c r="H520" s="60"/>
      <c r="I520" s="60" t="s">
        <v>7</v>
      </c>
      <c r="J520" s="66"/>
      <c r="K520" s="41"/>
      <c r="M520" s="122"/>
      <c r="N520" s="123"/>
    </row>
    <row r="521" spans="1:14" ht="19.5" customHeight="1">
      <c r="A521" s="74" t="s">
        <v>17</v>
      </c>
      <c r="B521" s="75"/>
      <c r="C521" s="75"/>
      <c r="D521" s="76"/>
      <c r="E521" s="61" t="s">
        <v>15</v>
      </c>
      <c r="F521" s="61"/>
      <c r="G521" s="61"/>
      <c r="H521" s="61"/>
      <c r="I521" s="67">
        <f>SUMIF($C$17:$D$513,A521,$F$17:$J$513)</f>
        <v>0</v>
      </c>
      <c r="J521" s="68"/>
      <c r="K521" s="41"/>
      <c r="M521" s="123"/>
      <c r="N521" s="123"/>
    </row>
    <row r="522" spans="1:14" ht="19.5" customHeight="1">
      <c r="A522" s="74" t="s">
        <v>18</v>
      </c>
      <c r="B522" s="75"/>
      <c r="C522" s="75"/>
      <c r="D522" s="76"/>
      <c r="E522" s="62" t="s">
        <v>8</v>
      </c>
      <c r="F522" s="62"/>
      <c r="G522" s="62"/>
      <c r="H522" s="62"/>
      <c r="I522" s="67">
        <f t="shared" ref="I522:I527" si="10">SUMIF($C$17:$D$513,A522,$F$17:$J$513)</f>
        <v>0</v>
      </c>
      <c r="J522" s="68"/>
      <c r="K522" s="40"/>
      <c r="L522" s="45"/>
      <c r="M522" s="124"/>
      <c r="N522" s="125"/>
    </row>
    <row r="523" spans="1:14" ht="19.5" customHeight="1">
      <c r="A523" s="74" t="s">
        <v>19</v>
      </c>
      <c r="B523" s="75"/>
      <c r="C523" s="75"/>
      <c r="D523" s="76"/>
      <c r="E523" s="62" t="s">
        <v>9</v>
      </c>
      <c r="F523" s="62"/>
      <c r="G523" s="62"/>
      <c r="H523" s="62"/>
      <c r="I523" s="67">
        <f t="shared" si="10"/>
        <v>0</v>
      </c>
      <c r="J523" s="68"/>
      <c r="K523" s="40"/>
      <c r="L523" s="45"/>
      <c r="M523" s="125"/>
      <c r="N523" s="125"/>
    </row>
    <row r="524" spans="1:14" ht="19.5" customHeight="1">
      <c r="A524" s="74" t="s">
        <v>20</v>
      </c>
      <c r="B524" s="75"/>
      <c r="C524" s="75"/>
      <c r="D524" s="76"/>
      <c r="E524" s="62" t="s">
        <v>10</v>
      </c>
      <c r="F524" s="62"/>
      <c r="G524" s="62"/>
      <c r="H524" s="62"/>
      <c r="I524" s="67">
        <f t="shared" si="10"/>
        <v>0</v>
      </c>
      <c r="J524" s="68"/>
      <c r="K524" s="18"/>
      <c r="L524" s="45"/>
      <c r="M524" s="124"/>
      <c r="N524" s="125"/>
    </row>
    <row r="525" spans="1:14" ht="19.5" customHeight="1">
      <c r="A525" s="74" t="s">
        <v>21</v>
      </c>
      <c r="B525" s="75"/>
      <c r="C525" s="75"/>
      <c r="D525" s="76"/>
      <c r="E525" s="62" t="s">
        <v>11</v>
      </c>
      <c r="F525" s="62"/>
      <c r="G525" s="62"/>
      <c r="H525" s="62"/>
      <c r="I525" s="67">
        <f t="shared" si="10"/>
        <v>0</v>
      </c>
      <c r="J525" s="68"/>
      <c r="K525" s="18"/>
      <c r="L525" s="45"/>
      <c r="M525" s="125"/>
      <c r="N525" s="125"/>
    </row>
    <row r="526" spans="1:14" ht="19.5" customHeight="1">
      <c r="A526" s="74" t="s">
        <v>22</v>
      </c>
      <c r="B526" s="75"/>
      <c r="C526" s="75"/>
      <c r="D526" s="76"/>
      <c r="E526" s="62" t="s">
        <v>14</v>
      </c>
      <c r="F526" s="62"/>
      <c r="G526" s="62"/>
      <c r="H526" s="62"/>
      <c r="I526" s="67">
        <f t="shared" si="10"/>
        <v>0</v>
      </c>
      <c r="J526" s="68"/>
      <c r="K526" s="46"/>
      <c r="L526" s="45"/>
      <c r="M526" s="45"/>
      <c r="N526" s="45"/>
    </row>
    <row r="527" spans="1:14" ht="19.5" customHeight="1">
      <c r="A527" s="74" t="s">
        <v>23</v>
      </c>
      <c r="B527" s="75"/>
      <c r="C527" s="75"/>
      <c r="D527" s="76"/>
      <c r="E527" s="62" t="s">
        <v>12</v>
      </c>
      <c r="F527" s="62"/>
      <c r="G527" s="62"/>
      <c r="H527" s="62"/>
      <c r="I527" s="67">
        <f t="shared" si="10"/>
        <v>0</v>
      </c>
      <c r="J527" s="68"/>
      <c r="K527" s="47"/>
      <c r="L527" s="45"/>
      <c r="M527" s="124"/>
      <c r="N527" s="125"/>
    </row>
    <row r="528" spans="1:14" ht="19.5" customHeight="1" thickBot="1">
      <c r="A528" s="71" t="s">
        <v>24</v>
      </c>
      <c r="B528" s="72"/>
      <c r="C528" s="72"/>
      <c r="D528" s="73"/>
      <c r="E528" s="63" t="s">
        <v>13</v>
      </c>
      <c r="F528" s="63"/>
      <c r="G528" s="63"/>
      <c r="H528" s="63"/>
      <c r="I528" s="67">
        <f>SUMIF($C$17:$D$513,A528,$F$17:$J$513)</f>
        <v>0</v>
      </c>
      <c r="J528" s="68"/>
      <c r="K528" s="46"/>
      <c r="L528" s="45"/>
      <c r="M528" s="125"/>
      <c r="N528" s="125"/>
    </row>
    <row r="529" spans="1:14" ht="19.5" customHeight="1" thickTop="1" thickBot="1">
      <c r="A529" s="64" t="s">
        <v>32</v>
      </c>
      <c r="B529" s="65"/>
      <c r="C529" s="65"/>
      <c r="D529" s="65"/>
      <c r="E529" s="65"/>
      <c r="F529" s="65"/>
      <c r="G529" s="65"/>
      <c r="H529" s="65"/>
      <c r="I529" s="69">
        <f>SUM(I521:I528)</f>
        <v>0</v>
      </c>
      <c r="J529" s="70"/>
      <c r="K529" s="47"/>
      <c r="L529" s="45"/>
      <c r="M529" s="45"/>
      <c r="N529" s="45"/>
    </row>
    <row r="530" spans="1:14" ht="18.5" thickTop="1"/>
  </sheetData>
  <dataConsolidate/>
  <mergeCells count="1059">
    <mergeCell ref="M520:N521"/>
    <mergeCell ref="M522:N523"/>
    <mergeCell ref="M524:N525"/>
    <mergeCell ref="H1:K1"/>
    <mergeCell ref="H2:K2"/>
    <mergeCell ref="M527:N528"/>
    <mergeCell ref="I13:J13"/>
    <mergeCell ref="I14:J14"/>
    <mergeCell ref="I16:J16"/>
    <mergeCell ref="I17:J17"/>
    <mergeCell ref="I18:J18"/>
    <mergeCell ref="I19:J19"/>
    <mergeCell ref="I20:J20"/>
    <mergeCell ref="I21:J21"/>
    <mergeCell ref="I22:J22"/>
    <mergeCell ref="I23:J23"/>
    <mergeCell ref="I24:J24"/>
    <mergeCell ref="I40:J40"/>
    <mergeCell ref="I41:J41"/>
    <mergeCell ref="I42:J42"/>
    <mergeCell ref="I43:J43"/>
    <mergeCell ref="I44:J44"/>
    <mergeCell ref="I35:J35"/>
    <mergeCell ref="I36:J36"/>
    <mergeCell ref="I37:J37"/>
    <mergeCell ref="I38:J38"/>
    <mergeCell ref="I39:J39"/>
    <mergeCell ref="I30:J30"/>
    <mergeCell ref="I31:J31"/>
    <mergeCell ref="I32:J32"/>
    <mergeCell ref="I33:J33"/>
    <mergeCell ref="I34:J34"/>
    <mergeCell ref="I25:J25"/>
    <mergeCell ref="I26:J26"/>
    <mergeCell ref="I27:J27"/>
    <mergeCell ref="I28:J28"/>
    <mergeCell ref="I29:J29"/>
    <mergeCell ref="I60:J60"/>
    <mergeCell ref="I61:J61"/>
    <mergeCell ref="I62:J62"/>
    <mergeCell ref="I63:J63"/>
    <mergeCell ref="I64:J64"/>
    <mergeCell ref="I55:J55"/>
    <mergeCell ref="I56:J56"/>
    <mergeCell ref="I57:J57"/>
    <mergeCell ref="I58:J58"/>
    <mergeCell ref="I59:J59"/>
    <mergeCell ref="I50:J50"/>
    <mergeCell ref="I51:J51"/>
    <mergeCell ref="I52:J52"/>
    <mergeCell ref="I53:J53"/>
    <mergeCell ref="I54:J54"/>
    <mergeCell ref="I45:J45"/>
    <mergeCell ref="I46:J46"/>
    <mergeCell ref="I47:J47"/>
    <mergeCell ref="I48:J48"/>
    <mergeCell ref="I49:J49"/>
    <mergeCell ref="I80:J80"/>
    <mergeCell ref="I81:J81"/>
    <mergeCell ref="I82:J82"/>
    <mergeCell ref="I83:J83"/>
    <mergeCell ref="I84:J84"/>
    <mergeCell ref="I75:J75"/>
    <mergeCell ref="I76:J76"/>
    <mergeCell ref="I77:J77"/>
    <mergeCell ref="I78:J78"/>
    <mergeCell ref="I79:J79"/>
    <mergeCell ref="I70:J70"/>
    <mergeCell ref="I71:J71"/>
    <mergeCell ref="I72:J72"/>
    <mergeCell ref="I73:J73"/>
    <mergeCell ref="I74:J74"/>
    <mergeCell ref="I65:J65"/>
    <mergeCell ref="I66:J66"/>
    <mergeCell ref="I67:J67"/>
    <mergeCell ref="I68:J68"/>
    <mergeCell ref="I69:J69"/>
    <mergeCell ref="I100:J100"/>
    <mergeCell ref="I101:J101"/>
    <mergeCell ref="I102:J102"/>
    <mergeCell ref="I103:J103"/>
    <mergeCell ref="I104:J104"/>
    <mergeCell ref="I95:J95"/>
    <mergeCell ref="I96:J96"/>
    <mergeCell ref="I97:J97"/>
    <mergeCell ref="I98:J98"/>
    <mergeCell ref="I99:J99"/>
    <mergeCell ref="I90:J90"/>
    <mergeCell ref="I91:J91"/>
    <mergeCell ref="I92:J92"/>
    <mergeCell ref="I93:J93"/>
    <mergeCell ref="I94:J94"/>
    <mergeCell ref="I85:J85"/>
    <mergeCell ref="I86:J86"/>
    <mergeCell ref="I87:J87"/>
    <mergeCell ref="I88:J88"/>
    <mergeCell ref="I89:J89"/>
    <mergeCell ref="I120:J120"/>
    <mergeCell ref="I121:J121"/>
    <mergeCell ref="I122:J122"/>
    <mergeCell ref="I123:J123"/>
    <mergeCell ref="I124:J124"/>
    <mergeCell ref="I115:J115"/>
    <mergeCell ref="I116:J116"/>
    <mergeCell ref="I117:J117"/>
    <mergeCell ref="I118:J118"/>
    <mergeCell ref="I119:J119"/>
    <mergeCell ref="I110:J110"/>
    <mergeCell ref="I111:J111"/>
    <mergeCell ref="I112:J112"/>
    <mergeCell ref="I113:J113"/>
    <mergeCell ref="I114:J114"/>
    <mergeCell ref="I105:J105"/>
    <mergeCell ref="I106:J106"/>
    <mergeCell ref="I107:J107"/>
    <mergeCell ref="I108:J108"/>
    <mergeCell ref="I109:J109"/>
    <mergeCell ref="I140:J140"/>
    <mergeCell ref="I141:J141"/>
    <mergeCell ref="I142:J142"/>
    <mergeCell ref="I143:J143"/>
    <mergeCell ref="I144:J144"/>
    <mergeCell ref="I135:J135"/>
    <mergeCell ref="I136:J136"/>
    <mergeCell ref="I137:J137"/>
    <mergeCell ref="I138:J138"/>
    <mergeCell ref="I139:J139"/>
    <mergeCell ref="I130:J130"/>
    <mergeCell ref="I131:J131"/>
    <mergeCell ref="I132:J132"/>
    <mergeCell ref="I133:J133"/>
    <mergeCell ref="I134:J134"/>
    <mergeCell ref="I125:J125"/>
    <mergeCell ref="I126:J126"/>
    <mergeCell ref="I127:J127"/>
    <mergeCell ref="I128:J128"/>
    <mergeCell ref="I129:J129"/>
    <mergeCell ref="I160:J160"/>
    <mergeCell ref="I161:J161"/>
    <mergeCell ref="I162:J162"/>
    <mergeCell ref="I163:J163"/>
    <mergeCell ref="I164:J164"/>
    <mergeCell ref="I155:J155"/>
    <mergeCell ref="I156:J156"/>
    <mergeCell ref="I157:J157"/>
    <mergeCell ref="I158:J158"/>
    <mergeCell ref="I159:J159"/>
    <mergeCell ref="I150:J150"/>
    <mergeCell ref="I151:J151"/>
    <mergeCell ref="I152:J152"/>
    <mergeCell ref="I153:J153"/>
    <mergeCell ref="I154:J154"/>
    <mergeCell ref="I145:J145"/>
    <mergeCell ref="I146:J146"/>
    <mergeCell ref="I147:J147"/>
    <mergeCell ref="I148:J148"/>
    <mergeCell ref="I149:J149"/>
    <mergeCell ref="I180:J180"/>
    <mergeCell ref="I181:J181"/>
    <mergeCell ref="I182:J182"/>
    <mergeCell ref="I183:J183"/>
    <mergeCell ref="I184:J184"/>
    <mergeCell ref="I175:J175"/>
    <mergeCell ref="I176:J176"/>
    <mergeCell ref="I177:J177"/>
    <mergeCell ref="I178:J178"/>
    <mergeCell ref="I179:J179"/>
    <mergeCell ref="I170:J170"/>
    <mergeCell ref="I171:J171"/>
    <mergeCell ref="I172:J172"/>
    <mergeCell ref="I173:J173"/>
    <mergeCell ref="I174:J174"/>
    <mergeCell ref="I165:J165"/>
    <mergeCell ref="I166:J166"/>
    <mergeCell ref="I167:J167"/>
    <mergeCell ref="I168:J168"/>
    <mergeCell ref="I169:J169"/>
    <mergeCell ref="I200:J200"/>
    <mergeCell ref="I201:J201"/>
    <mergeCell ref="I202:J202"/>
    <mergeCell ref="I203:J203"/>
    <mergeCell ref="I204:J204"/>
    <mergeCell ref="I195:J195"/>
    <mergeCell ref="I196:J196"/>
    <mergeCell ref="I197:J197"/>
    <mergeCell ref="I198:J198"/>
    <mergeCell ref="I199:J199"/>
    <mergeCell ref="I190:J190"/>
    <mergeCell ref="I191:J191"/>
    <mergeCell ref="I192:J192"/>
    <mergeCell ref="I193:J193"/>
    <mergeCell ref="I194:J194"/>
    <mergeCell ref="I185:J185"/>
    <mergeCell ref="I186:J186"/>
    <mergeCell ref="I187:J187"/>
    <mergeCell ref="I188:J188"/>
    <mergeCell ref="I189:J189"/>
    <mergeCell ref="I220:J220"/>
    <mergeCell ref="I221:J221"/>
    <mergeCell ref="I222:J222"/>
    <mergeCell ref="I223:J223"/>
    <mergeCell ref="I224:J224"/>
    <mergeCell ref="I215:J215"/>
    <mergeCell ref="I216:J216"/>
    <mergeCell ref="I217:J217"/>
    <mergeCell ref="I218:J218"/>
    <mergeCell ref="I219:J219"/>
    <mergeCell ref="I210:J210"/>
    <mergeCell ref="I211:J211"/>
    <mergeCell ref="I212:J212"/>
    <mergeCell ref="I213:J213"/>
    <mergeCell ref="I214:J214"/>
    <mergeCell ref="I205:J205"/>
    <mergeCell ref="I206:J206"/>
    <mergeCell ref="I207:J207"/>
    <mergeCell ref="I208:J208"/>
    <mergeCell ref="I209:J209"/>
    <mergeCell ref="I240:J240"/>
    <mergeCell ref="I241:J241"/>
    <mergeCell ref="I242:J242"/>
    <mergeCell ref="I243:J243"/>
    <mergeCell ref="I244:J244"/>
    <mergeCell ref="I235:J235"/>
    <mergeCell ref="I236:J236"/>
    <mergeCell ref="I237:J237"/>
    <mergeCell ref="I238:J238"/>
    <mergeCell ref="I239:J239"/>
    <mergeCell ref="I230:J230"/>
    <mergeCell ref="I231:J231"/>
    <mergeCell ref="I232:J232"/>
    <mergeCell ref="I233:J233"/>
    <mergeCell ref="I234:J234"/>
    <mergeCell ref="I225:J225"/>
    <mergeCell ref="I226:J226"/>
    <mergeCell ref="I227:J227"/>
    <mergeCell ref="I228:J228"/>
    <mergeCell ref="I229:J229"/>
    <mergeCell ref="I260:J260"/>
    <mergeCell ref="I261:J261"/>
    <mergeCell ref="I262:J262"/>
    <mergeCell ref="I263:J263"/>
    <mergeCell ref="I264:J264"/>
    <mergeCell ref="I255:J255"/>
    <mergeCell ref="I256:J256"/>
    <mergeCell ref="I257:J257"/>
    <mergeCell ref="I258:J258"/>
    <mergeCell ref="I259:J259"/>
    <mergeCell ref="I250:J250"/>
    <mergeCell ref="I251:J251"/>
    <mergeCell ref="I252:J252"/>
    <mergeCell ref="I253:J253"/>
    <mergeCell ref="I254:J254"/>
    <mergeCell ref="I245:J245"/>
    <mergeCell ref="I246:J246"/>
    <mergeCell ref="I247:J247"/>
    <mergeCell ref="I248:J248"/>
    <mergeCell ref="I249:J249"/>
    <mergeCell ref="I280:J280"/>
    <mergeCell ref="I281:J281"/>
    <mergeCell ref="I282:J282"/>
    <mergeCell ref="I283:J283"/>
    <mergeCell ref="I284:J284"/>
    <mergeCell ref="I275:J275"/>
    <mergeCell ref="I276:J276"/>
    <mergeCell ref="I277:J277"/>
    <mergeCell ref="I278:J278"/>
    <mergeCell ref="I279:J279"/>
    <mergeCell ref="I270:J270"/>
    <mergeCell ref="I271:J271"/>
    <mergeCell ref="I272:J272"/>
    <mergeCell ref="I273:J273"/>
    <mergeCell ref="I274:J274"/>
    <mergeCell ref="I265:J265"/>
    <mergeCell ref="I266:J266"/>
    <mergeCell ref="I267:J267"/>
    <mergeCell ref="I268:J268"/>
    <mergeCell ref="I269:J269"/>
    <mergeCell ref="I300:J300"/>
    <mergeCell ref="I301:J301"/>
    <mergeCell ref="I302:J302"/>
    <mergeCell ref="I303:J303"/>
    <mergeCell ref="I304:J304"/>
    <mergeCell ref="I295:J295"/>
    <mergeCell ref="I296:J296"/>
    <mergeCell ref="I297:J297"/>
    <mergeCell ref="I298:J298"/>
    <mergeCell ref="I299:J299"/>
    <mergeCell ref="I290:J290"/>
    <mergeCell ref="I291:J291"/>
    <mergeCell ref="I292:J292"/>
    <mergeCell ref="I293:J293"/>
    <mergeCell ref="I294:J294"/>
    <mergeCell ref="I285:J285"/>
    <mergeCell ref="I286:J286"/>
    <mergeCell ref="I287:J287"/>
    <mergeCell ref="I288:J288"/>
    <mergeCell ref="I289:J289"/>
    <mergeCell ref="I320:J320"/>
    <mergeCell ref="I321:J321"/>
    <mergeCell ref="I322:J322"/>
    <mergeCell ref="I323:J323"/>
    <mergeCell ref="I324:J324"/>
    <mergeCell ref="I315:J315"/>
    <mergeCell ref="I316:J316"/>
    <mergeCell ref="I317:J317"/>
    <mergeCell ref="I318:J318"/>
    <mergeCell ref="I319:J319"/>
    <mergeCell ref="I310:J310"/>
    <mergeCell ref="I311:J311"/>
    <mergeCell ref="I312:J312"/>
    <mergeCell ref="I313:J313"/>
    <mergeCell ref="I314:J314"/>
    <mergeCell ref="I305:J305"/>
    <mergeCell ref="I306:J306"/>
    <mergeCell ref="I307:J307"/>
    <mergeCell ref="I308:J308"/>
    <mergeCell ref="I309:J309"/>
    <mergeCell ref="I340:J340"/>
    <mergeCell ref="I341:J341"/>
    <mergeCell ref="I342:J342"/>
    <mergeCell ref="I343:J343"/>
    <mergeCell ref="I344:J344"/>
    <mergeCell ref="I335:J335"/>
    <mergeCell ref="I336:J336"/>
    <mergeCell ref="I337:J337"/>
    <mergeCell ref="I338:J338"/>
    <mergeCell ref="I339:J339"/>
    <mergeCell ref="I330:J330"/>
    <mergeCell ref="I331:J331"/>
    <mergeCell ref="I332:J332"/>
    <mergeCell ref="I333:J333"/>
    <mergeCell ref="I334:J334"/>
    <mergeCell ref="I325:J325"/>
    <mergeCell ref="I326:J326"/>
    <mergeCell ref="I327:J327"/>
    <mergeCell ref="I328:J328"/>
    <mergeCell ref="I329:J329"/>
    <mergeCell ref="I360:J360"/>
    <mergeCell ref="I361:J361"/>
    <mergeCell ref="I362:J362"/>
    <mergeCell ref="I363:J363"/>
    <mergeCell ref="I364:J364"/>
    <mergeCell ref="I355:J355"/>
    <mergeCell ref="I356:J356"/>
    <mergeCell ref="I357:J357"/>
    <mergeCell ref="I358:J358"/>
    <mergeCell ref="I359:J359"/>
    <mergeCell ref="I350:J350"/>
    <mergeCell ref="I351:J351"/>
    <mergeCell ref="I352:J352"/>
    <mergeCell ref="I353:J353"/>
    <mergeCell ref="I354:J354"/>
    <mergeCell ref="I345:J345"/>
    <mergeCell ref="I346:J346"/>
    <mergeCell ref="I347:J347"/>
    <mergeCell ref="I348:J348"/>
    <mergeCell ref="I349:J349"/>
    <mergeCell ref="I380:J380"/>
    <mergeCell ref="I381:J381"/>
    <mergeCell ref="I382:J382"/>
    <mergeCell ref="I383:J383"/>
    <mergeCell ref="I384:J384"/>
    <mergeCell ref="I375:J375"/>
    <mergeCell ref="I376:J376"/>
    <mergeCell ref="I377:J377"/>
    <mergeCell ref="I378:J378"/>
    <mergeCell ref="I379:J379"/>
    <mergeCell ref="I370:J370"/>
    <mergeCell ref="I371:J371"/>
    <mergeCell ref="I372:J372"/>
    <mergeCell ref="I373:J373"/>
    <mergeCell ref="I374:J374"/>
    <mergeCell ref="I365:J365"/>
    <mergeCell ref="I366:J366"/>
    <mergeCell ref="I367:J367"/>
    <mergeCell ref="I368:J368"/>
    <mergeCell ref="I369:J369"/>
    <mergeCell ref="I400:J400"/>
    <mergeCell ref="I401:J401"/>
    <mergeCell ref="I402:J402"/>
    <mergeCell ref="I403:J403"/>
    <mergeCell ref="I404:J404"/>
    <mergeCell ref="I395:J395"/>
    <mergeCell ref="I396:J396"/>
    <mergeCell ref="I397:J397"/>
    <mergeCell ref="I398:J398"/>
    <mergeCell ref="I399:J399"/>
    <mergeCell ref="I390:J390"/>
    <mergeCell ref="I391:J391"/>
    <mergeCell ref="I392:J392"/>
    <mergeCell ref="I393:J393"/>
    <mergeCell ref="I394:J394"/>
    <mergeCell ref="I385:J385"/>
    <mergeCell ref="I386:J386"/>
    <mergeCell ref="I387:J387"/>
    <mergeCell ref="I388:J388"/>
    <mergeCell ref="I389:J389"/>
    <mergeCell ref="I420:J420"/>
    <mergeCell ref="I421:J421"/>
    <mergeCell ref="I422:J422"/>
    <mergeCell ref="I423:J423"/>
    <mergeCell ref="I424:J424"/>
    <mergeCell ref="I415:J415"/>
    <mergeCell ref="I416:J416"/>
    <mergeCell ref="I417:J417"/>
    <mergeCell ref="I418:J418"/>
    <mergeCell ref="I419:J419"/>
    <mergeCell ref="I410:J410"/>
    <mergeCell ref="I411:J411"/>
    <mergeCell ref="I412:J412"/>
    <mergeCell ref="I413:J413"/>
    <mergeCell ref="I414:J414"/>
    <mergeCell ref="I405:J405"/>
    <mergeCell ref="I406:J406"/>
    <mergeCell ref="I407:J407"/>
    <mergeCell ref="I408:J408"/>
    <mergeCell ref="I409:J409"/>
    <mergeCell ref="I440:J440"/>
    <mergeCell ref="I441:J441"/>
    <mergeCell ref="I442:J442"/>
    <mergeCell ref="I443:J443"/>
    <mergeCell ref="I444:J444"/>
    <mergeCell ref="I435:J435"/>
    <mergeCell ref="I436:J436"/>
    <mergeCell ref="I437:J437"/>
    <mergeCell ref="I438:J438"/>
    <mergeCell ref="I439:J439"/>
    <mergeCell ref="I430:J430"/>
    <mergeCell ref="I431:J431"/>
    <mergeCell ref="I432:J432"/>
    <mergeCell ref="I433:J433"/>
    <mergeCell ref="I434:J434"/>
    <mergeCell ref="I425:J425"/>
    <mergeCell ref="I426:J426"/>
    <mergeCell ref="I427:J427"/>
    <mergeCell ref="I428:J428"/>
    <mergeCell ref="I429:J429"/>
    <mergeCell ref="I460:J460"/>
    <mergeCell ref="I461:J461"/>
    <mergeCell ref="I462:J462"/>
    <mergeCell ref="I463:J463"/>
    <mergeCell ref="I464:J464"/>
    <mergeCell ref="I455:J455"/>
    <mergeCell ref="I456:J456"/>
    <mergeCell ref="I457:J457"/>
    <mergeCell ref="I458:J458"/>
    <mergeCell ref="I459:J459"/>
    <mergeCell ref="I450:J450"/>
    <mergeCell ref="I451:J451"/>
    <mergeCell ref="I452:J452"/>
    <mergeCell ref="I453:J453"/>
    <mergeCell ref="I454:J454"/>
    <mergeCell ref="I445:J445"/>
    <mergeCell ref="I446:J446"/>
    <mergeCell ref="I447:J447"/>
    <mergeCell ref="I448:J448"/>
    <mergeCell ref="I449:J449"/>
    <mergeCell ref="I480:J480"/>
    <mergeCell ref="I481:J481"/>
    <mergeCell ref="I482:J482"/>
    <mergeCell ref="I483:J483"/>
    <mergeCell ref="I484:J484"/>
    <mergeCell ref="I475:J475"/>
    <mergeCell ref="I476:J476"/>
    <mergeCell ref="I477:J477"/>
    <mergeCell ref="I478:J478"/>
    <mergeCell ref="I479:J479"/>
    <mergeCell ref="I470:J470"/>
    <mergeCell ref="I471:J471"/>
    <mergeCell ref="I472:J472"/>
    <mergeCell ref="I473:J473"/>
    <mergeCell ref="I474:J474"/>
    <mergeCell ref="I465:J465"/>
    <mergeCell ref="I466:J466"/>
    <mergeCell ref="I467:J467"/>
    <mergeCell ref="I468:J468"/>
    <mergeCell ref="I469:J469"/>
    <mergeCell ref="I509:J509"/>
    <mergeCell ref="I500:J500"/>
    <mergeCell ref="I501:J501"/>
    <mergeCell ref="I502:J502"/>
    <mergeCell ref="I503:J503"/>
    <mergeCell ref="I504:J504"/>
    <mergeCell ref="I495:J495"/>
    <mergeCell ref="I496:J496"/>
    <mergeCell ref="I497:J497"/>
    <mergeCell ref="I498:J498"/>
    <mergeCell ref="I499:J499"/>
    <mergeCell ref="I490:J490"/>
    <mergeCell ref="I491:J491"/>
    <mergeCell ref="I492:J492"/>
    <mergeCell ref="I493:J493"/>
    <mergeCell ref="I494:J494"/>
    <mergeCell ref="I485:J485"/>
    <mergeCell ref="I486:J486"/>
    <mergeCell ref="I487:J487"/>
    <mergeCell ref="I488:J488"/>
    <mergeCell ref="I489:J489"/>
    <mergeCell ref="E4:G4"/>
    <mergeCell ref="H4:I4"/>
    <mergeCell ref="E6:G6"/>
    <mergeCell ref="H6:I6"/>
    <mergeCell ref="C16:D16"/>
    <mergeCell ref="H10:J10"/>
    <mergeCell ref="H9:J9"/>
    <mergeCell ref="H11:J11"/>
    <mergeCell ref="H5:I5"/>
    <mergeCell ref="H7:I7"/>
    <mergeCell ref="H8:I8"/>
    <mergeCell ref="E5:G5"/>
    <mergeCell ref="E7:G7"/>
    <mergeCell ref="E8:G8"/>
    <mergeCell ref="I518:J518"/>
    <mergeCell ref="I515:J515"/>
    <mergeCell ref="I516:J516"/>
    <mergeCell ref="I517:J517"/>
    <mergeCell ref="I510:J510"/>
    <mergeCell ref="I511:J511"/>
    <mergeCell ref="I512:J512"/>
    <mergeCell ref="I513:J513"/>
    <mergeCell ref="I514:J514"/>
    <mergeCell ref="I505:J505"/>
    <mergeCell ref="I506:J506"/>
    <mergeCell ref="I507:J507"/>
    <mergeCell ref="I508:J508"/>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C47:D47"/>
    <mergeCell ref="C48:D48"/>
    <mergeCell ref="C49:D49"/>
    <mergeCell ref="C50:D50"/>
    <mergeCell ref="C51:D51"/>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C67:D67"/>
    <mergeCell ref="C68:D68"/>
    <mergeCell ref="C69:D69"/>
    <mergeCell ref="C70:D70"/>
    <mergeCell ref="C71:D71"/>
    <mergeCell ref="C62:D62"/>
    <mergeCell ref="C63:D63"/>
    <mergeCell ref="C64:D64"/>
    <mergeCell ref="C65:D65"/>
    <mergeCell ref="C66:D66"/>
    <mergeCell ref="C57:D57"/>
    <mergeCell ref="C58:D58"/>
    <mergeCell ref="C59:D59"/>
    <mergeCell ref="C60:D60"/>
    <mergeCell ref="C61:D61"/>
    <mergeCell ref="C52:D52"/>
    <mergeCell ref="C53:D53"/>
    <mergeCell ref="C54:D54"/>
    <mergeCell ref="C55:D55"/>
    <mergeCell ref="C56:D56"/>
    <mergeCell ref="C87:D87"/>
    <mergeCell ref="C88:D88"/>
    <mergeCell ref="C89:D89"/>
    <mergeCell ref="C90:D90"/>
    <mergeCell ref="C91:D91"/>
    <mergeCell ref="C82:D82"/>
    <mergeCell ref="C83:D83"/>
    <mergeCell ref="C84:D84"/>
    <mergeCell ref="C85:D85"/>
    <mergeCell ref="C86:D86"/>
    <mergeCell ref="C77:D77"/>
    <mergeCell ref="C78:D78"/>
    <mergeCell ref="C79:D79"/>
    <mergeCell ref="C80:D80"/>
    <mergeCell ref="C81:D81"/>
    <mergeCell ref="C72:D72"/>
    <mergeCell ref="C73:D73"/>
    <mergeCell ref="C74:D74"/>
    <mergeCell ref="C75:D75"/>
    <mergeCell ref="C76:D76"/>
    <mergeCell ref="C107:D107"/>
    <mergeCell ref="C108:D108"/>
    <mergeCell ref="C109:D109"/>
    <mergeCell ref="C110:D110"/>
    <mergeCell ref="C111:D111"/>
    <mergeCell ref="C102:D102"/>
    <mergeCell ref="C103:D103"/>
    <mergeCell ref="C104:D104"/>
    <mergeCell ref="C105:D105"/>
    <mergeCell ref="C106:D106"/>
    <mergeCell ref="C97:D97"/>
    <mergeCell ref="C98:D98"/>
    <mergeCell ref="C99:D99"/>
    <mergeCell ref="C100:D100"/>
    <mergeCell ref="C101:D101"/>
    <mergeCell ref="C92:D92"/>
    <mergeCell ref="C93:D93"/>
    <mergeCell ref="C94:D94"/>
    <mergeCell ref="C95:D95"/>
    <mergeCell ref="C96:D96"/>
    <mergeCell ref="C127:D127"/>
    <mergeCell ref="C128:D128"/>
    <mergeCell ref="C129:D129"/>
    <mergeCell ref="C130:D130"/>
    <mergeCell ref="C131:D131"/>
    <mergeCell ref="C122:D122"/>
    <mergeCell ref="C123:D123"/>
    <mergeCell ref="C124:D124"/>
    <mergeCell ref="C125:D125"/>
    <mergeCell ref="C126:D126"/>
    <mergeCell ref="C117:D117"/>
    <mergeCell ref="C118:D118"/>
    <mergeCell ref="C119:D119"/>
    <mergeCell ref="C120:D120"/>
    <mergeCell ref="C121:D121"/>
    <mergeCell ref="C112:D112"/>
    <mergeCell ref="C113:D113"/>
    <mergeCell ref="C114:D114"/>
    <mergeCell ref="C115:D115"/>
    <mergeCell ref="C116:D116"/>
    <mergeCell ref="C147:D147"/>
    <mergeCell ref="C148:D148"/>
    <mergeCell ref="C149:D149"/>
    <mergeCell ref="C150:D150"/>
    <mergeCell ref="C151:D151"/>
    <mergeCell ref="C142:D142"/>
    <mergeCell ref="C143:D143"/>
    <mergeCell ref="C144:D144"/>
    <mergeCell ref="C145:D145"/>
    <mergeCell ref="C146:D146"/>
    <mergeCell ref="C137:D137"/>
    <mergeCell ref="C138:D138"/>
    <mergeCell ref="C139:D139"/>
    <mergeCell ref="C140:D140"/>
    <mergeCell ref="C141:D141"/>
    <mergeCell ref="C132:D132"/>
    <mergeCell ref="C133:D133"/>
    <mergeCell ref="C134:D134"/>
    <mergeCell ref="C135:D135"/>
    <mergeCell ref="C136:D136"/>
    <mergeCell ref="C167:D167"/>
    <mergeCell ref="C168:D168"/>
    <mergeCell ref="C169:D169"/>
    <mergeCell ref="C170:D170"/>
    <mergeCell ref="C171:D171"/>
    <mergeCell ref="C162:D162"/>
    <mergeCell ref="C163:D163"/>
    <mergeCell ref="C164:D164"/>
    <mergeCell ref="C165:D165"/>
    <mergeCell ref="C166:D166"/>
    <mergeCell ref="C157:D157"/>
    <mergeCell ref="C158:D158"/>
    <mergeCell ref="C159:D159"/>
    <mergeCell ref="C160:D160"/>
    <mergeCell ref="C161:D161"/>
    <mergeCell ref="C152:D152"/>
    <mergeCell ref="C153:D153"/>
    <mergeCell ref="C154:D154"/>
    <mergeCell ref="C155:D155"/>
    <mergeCell ref="C156:D156"/>
    <mergeCell ref="C187:D187"/>
    <mergeCell ref="C188:D188"/>
    <mergeCell ref="C189:D189"/>
    <mergeCell ref="C190:D190"/>
    <mergeCell ref="C191:D191"/>
    <mergeCell ref="C182:D182"/>
    <mergeCell ref="C183:D183"/>
    <mergeCell ref="C184:D184"/>
    <mergeCell ref="C185:D185"/>
    <mergeCell ref="C186:D186"/>
    <mergeCell ref="C177:D177"/>
    <mergeCell ref="C178:D178"/>
    <mergeCell ref="C179:D179"/>
    <mergeCell ref="C180:D180"/>
    <mergeCell ref="C181:D181"/>
    <mergeCell ref="C172:D172"/>
    <mergeCell ref="C173:D173"/>
    <mergeCell ref="C174:D174"/>
    <mergeCell ref="C175:D175"/>
    <mergeCell ref="C176:D176"/>
    <mergeCell ref="C207:D207"/>
    <mergeCell ref="C208:D208"/>
    <mergeCell ref="C209:D209"/>
    <mergeCell ref="C210:D210"/>
    <mergeCell ref="C211:D211"/>
    <mergeCell ref="C202:D202"/>
    <mergeCell ref="C203:D203"/>
    <mergeCell ref="C204:D204"/>
    <mergeCell ref="C205:D205"/>
    <mergeCell ref="C206:D206"/>
    <mergeCell ref="C197:D197"/>
    <mergeCell ref="C198:D198"/>
    <mergeCell ref="C199:D199"/>
    <mergeCell ref="C200:D200"/>
    <mergeCell ref="C201:D201"/>
    <mergeCell ref="C192:D192"/>
    <mergeCell ref="C193:D193"/>
    <mergeCell ref="C194:D194"/>
    <mergeCell ref="C195:D195"/>
    <mergeCell ref="C196:D196"/>
    <mergeCell ref="C227:D227"/>
    <mergeCell ref="C228:D228"/>
    <mergeCell ref="C229:D229"/>
    <mergeCell ref="C230:D230"/>
    <mergeCell ref="C231:D231"/>
    <mergeCell ref="C222:D222"/>
    <mergeCell ref="C223:D223"/>
    <mergeCell ref="C224:D224"/>
    <mergeCell ref="C225:D225"/>
    <mergeCell ref="C226:D226"/>
    <mergeCell ref="C217:D217"/>
    <mergeCell ref="C218:D218"/>
    <mergeCell ref="C219:D219"/>
    <mergeCell ref="C220:D220"/>
    <mergeCell ref="C221:D221"/>
    <mergeCell ref="C212:D212"/>
    <mergeCell ref="C213:D213"/>
    <mergeCell ref="C214:D214"/>
    <mergeCell ref="C215:D215"/>
    <mergeCell ref="C216:D216"/>
    <mergeCell ref="C247:D247"/>
    <mergeCell ref="C248:D248"/>
    <mergeCell ref="C249:D249"/>
    <mergeCell ref="C250:D250"/>
    <mergeCell ref="C251:D251"/>
    <mergeCell ref="C242:D242"/>
    <mergeCell ref="C243:D243"/>
    <mergeCell ref="C244:D244"/>
    <mergeCell ref="C245:D245"/>
    <mergeCell ref="C246:D246"/>
    <mergeCell ref="C237:D237"/>
    <mergeCell ref="C238:D238"/>
    <mergeCell ref="C239:D239"/>
    <mergeCell ref="C240:D240"/>
    <mergeCell ref="C241:D241"/>
    <mergeCell ref="C232:D232"/>
    <mergeCell ref="C233:D233"/>
    <mergeCell ref="C234:D234"/>
    <mergeCell ref="C235:D235"/>
    <mergeCell ref="C236:D236"/>
    <mergeCell ref="C267:D267"/>
    <mergeCell ref="C268:D268"/>
    <mergeCell ref="C269:D269"/>
    <mergeCell ref="C270:D270"/>
    <mergeCell ref="C271:D271"/>
    <mergeCell ref="C262:D262"/>
    <mergeCell ref="C263:D263"/>
    <mergeCell ref="C264:D264"/>
    <mergeCell ref="C265:D265"/>
    <mergeCell ref="C266:D266"/>
    <mergeCell ref="C257:D257"/>
    <mergeCell ref="C258:D258"/>
    <mergeCell ref="C259:D259"/>
    <mergeCell ref="C260:D260"/>
    <mergeCell ref="C261:D261"/>
    <mergeCell ref="C252:D252"/>
    <mergeCell ref="C253:D253"/>
    <mergeCell ref="C254:D254"/>
    <mergeCell ref="C255:D255"/>
    <mergeCell ref="C256:D256"/>
    <mergeCell ref="C287:D287"/>
    <mergeCell ref="C288:D288"/>
    <mergeCell ref="C289:D289"/>
    <mergeCell ref="C290:D290"/>
    <mergeCell ref="C291:D291"/>
    <mergeCell ref="C282:D282"/>
    <mergeCell ref="C283:D283"/>
    <mergeCell ref="C284:D284"/>
    <mergeCell ref="C285:D285"/>
    <mergeCell ref="C286:D286"/>
    <mergeCell ref="C277:D277"/>
    <mergeCell ref="C278:D278"/>
    <mergeCell ref="C279:D279"/>
    <mergeCell ref="C280:D280"/>
    <mergeCell ref="C281:D281"/>
    <mergeCell ref="C272:D272"/>
    <mergeCell ref="C273:D273"/>
    <mergeCell ref="C274:D274"/>
    <mergeCell ref="C275:D275"/>
    <mergeCell ref="C276:D276"/>
    <mergeCell ref="C307:D307"/>
    <mergeCell ref="C308:D308"/>
    <mergeCell ref="C309:D309"/>
    <mergeCell ref="C310:D310"/>
    <mergeCell ref="C311:D311"/>
    <mergeCell ref="C302:D302"/>
    <mergeCell ref="C303:D303"/>
    <mergeCell ref="C304:D304"/>
    <mergeCell ref="C305:D305"/>
    <mergeCell ref="C306:D306"/>
    <mergeCell ref="C297:D297"/>
    <mergeCell ref="C298:D298"/>
    <mergeCell ref="C299:D299"/>
    <mergeCell ref="C300:D300"/>
    <mergeCell ref="C301:D301"/>
    <mergeCell ref="C292:D292"/>
    <mergeCell ref="C293:D293"/>
    <mergeCell ref="C294:D294"/>
    <mergeCell ref="C295:D295"/>
    <mergeCell ref="C296:D296"/>
    <mergeCell ref="C327:D327"/>
    <mergeCell ref="C328:D328"/>
    <mergeCell ref="C329:D329"/>
    <mergeCell ref="C330:D330"/>
    <mergeCell ref="C331:D331"/>
    <mergeCell ref="C322:D322"/>
    <mergeCell ref="C323:D323"/>
    <mergeCell ref="C324:D324"/>
    <mergeCell ref="C325:D325"/>
    <mergeCell ref="C326:D326"/>
    <mergeCell ref="C317:D317"/>
    <mergeCell ref="C318:D318"/>
    <mergeCell ref="C319:D319"/>
    <mergeCell ref="C320:D320"/>
    <mergeCell ref="C321:D321"/>
    <mergeCell ref="C312:D312"/>
    <mergeCell ref="C313:D313"/>
    <mergeCell ref="C314:D314"/>
    <mergeCell ref="C315:D315"/>
    <mergeCell ref="C316:D316"/>
    <mergeCell ref="C347:D347"/>
    <mergeCell ref="C348:D348"/>
    <mergeCell ref="C349:D349"/>
    <mergeCell ref="C350:D350"/>
    <mergeCell ref="C351:D351"/>
    <mergeCell ref="C342:D342"/>
    <mergeCell ref="C343:D343"/>
    <mergeCell ref="C344:D344"/>
    <mergeCell ref="C345:D345"/>
    <mergeCell ref="C346:D346"/>
    <mergeCell ref="C337:D337"/>
    <mergeCell ref="C338:D338"/>
    <mergeCell ref="C339:D339"/>
    <mergeCell ref="C340:D340"/>
    <mergeCell ref="C341:D341"/>
    <mergeCell ref="C332:D332"/>
    <mergeCell ref="C333:D333"/>
    <mergeCell ref="C334:D334"/>
    <mergeCell ref="C335:D335"/>
    <mergeCell ref="C336:D336"/>
    <mergeCell ref="C367:D367"/>
    <mergeCell ref="C368:D368"/>
    <mergeCell ref="C369:D369"/>
    <mergeCell ref="C370:D370"/>
    <mergeCell ref="C371:D371"/>
    <mergeCell ref="C362:D362"/>
    <mergeCell ref="C363:D363"/>
    <mergeCell ref="C364:D364"/>
    <mergeCell ref="C365:D365"/>
    <mergeCell ref="C366:D366"/>
    <mergeCell ref="C357:D357"/>
    <mergeCell ref="C358:D358"/>
    <mergeCell ref="C359:D359"/>
    <mergeCell ref="C360:D360"/>
    <mergeCell ref="C361:D361"/>
    <mergeCell ref="C352:D352"/>
    <mergeCell ref="C353:D353"/>
    <mergeCell ref="C354:D354"/>
    <mergeCell ref="C355:D355"/>
    <mergeCell ref="C356:D356"/>
    <mergeCell ref="C387:D387"/>
    <mergeCell ref="C388:D388"/>
    <mergeCell ref="C389:D389"/>
    <mergeCell ref="C390:D390"/>
    <mergeCell ref="C391:D391"/>
    <mergeCell ref="C382:D382"/>
    <mergeCell ref="C383:D383"/>
    <mergeCell ref="C384:D384"/>
    <mergeCell ref="C385:D385"/>
    <mergeCell ref="C386:D386"/>
    <mergeCell ref="C377:D377"/>
    <mergeCell ref="C378:D378"/>
    <mergeCell ref="C379:D379"/>
    <mergeCell ref="C380:D380"/>
    <mergeCell ref="C381:D381"/>
    <mergeCell ref="C372:D372"/>
    <mergeCell ref="C373:D373"/>
    <mergeCell ref="C374:D374"/>
    <mergeCell ref="C375:D375"/>
    <mergeCell ref="C376:D376"/>
    <mergeCell ref="C407:D407"/>
    <mergeCell ref="C408:D408"/>
    <mergeCell ref="C409:D409"/>
    <mergeCell ref="C410:D410"/>
    <mergeCell ref="C411:D411"/>
    <mergeCell ref="C402:D402"/>
    <mergeCell ref="C403:D403"/>
    <mergeCell ref="C404:D404"/>
    <mergeCell ref="C405:D405"/>
    <mergeCell ref="C406:D406"/>
    <mergeCell ref="C397:D397"/>
    <mergeCell ref="C398:D398"/>
    <mergeCell ref="C399:D399"/>
    <mergeCell ref="C400:D400"/>
    <mergeCell ref="C401:D401"/>
    <mergeCell ref="C392:D392"/>
    <mergeCell ref="C393:D393"/>
    <mergeCell ref="C394:D394"/>
    <mergeCell ref="C395:D395"/>
    <mergeCell ref="C396:D396"/>
    <mergeCell ref="C427:D427"/>
    <mergeCell ref="C428:D428"/>
    <mergeCell ref="C429:D429"/>
    <mergeCell ref="C430:D430"/>
    <mergeCell ref="C431:D431"/>
    <mergeCell ref="C422:D422"/>
    <mergeCell ref="C423:D423"/>
    <mergeCell ref="C424:D424"/>
    <mergeCell ref="C425:D425"/>
    <mergeCell ref="C426:D426"/>
    <mergeCell ref="C417:D417"/>
    <mergeCell ref="C418:D418"/>
    <mergeCell ref="C419:D419"/>
    <mergeCell ref="C420:D420"/>
    <mergeCell ref="C421:D421"/>
    <mergeCell ref="C412:D412"/>
    <mergeCell ref="C413:D413"/>
    <mergeCell ref="C414:D414"/>
    <mergeCell ref="C415:D415"/>
    <mergeCell ref="C416:D416"/>
    <mergeCell ref="C447:D447"/>
    <mergeCell ref="C448:D448"/>
    <mergeCell ref="C449:D449"/>
    <mergeCell ref="C450:D450"/>
    <mergeCell ref="C451:D451"/>
    <mergeCell ref="C442:D442"/>
    <mergeCell ref="C443:D443"/>
    <mergeCell ref="C444:D444"/>
    <mergeCell ref="C445:D445"/>
    <mergeCell ref="C446:D446"/>
    <mergeCell ref="C437:D437"/>
    <mergeCell ref="C438:D438"/>
    <mergeCell ref="C439:D439"/>
    <mergeCell ref="C440:D440"/>
    <mergeCell ref="C441:D441"/>
    <mergeCell ref="C432:D432"/>
    <mergeCell ref="C433:D433"/>
    <mergeCell ref="C434:D434"/>
    <mergeCell ref="C435:D435"/>
    <mergeCell ref="C436:D436"/>
    <mergeCell ref="C467:D467"/>
    <mergeCell ref="C468:D468"/>
    <mergeCell ref="C469:D469"/>
    <mergeCell ref="C470:D470"/>
    <mergeCell ref="C471:D471"/>
    <mergeCell ref="C462:D462"/>
    <mergeCell ref="C463:D463"/>
    <mergeCell ref="C464:D464"/>
    <mergeCell ref="C465:D465"/>
    <mergeCell ref="C466:D466"/>
    <mergeCell ref="C457:D457"/>
    <mergeCell ref="C458:D458"/>
    <mergeCell ref="C459:D459"/>
    <mergeCell ref="C460:D460"/>
    <mergeCell ref="C461:D461"/>
    <mergeCell ref="C452:D452"/>
    <mergeCell ref="C453:D453"/>
    <mergeCell ref="C454:D454"/>
    <mergeCell ref="C455:D455"/>
    <mergeCell ref="C456:D456"/>
    <mergeCell ref="C489:D489"/>
    <mergeCell ref="C490:D490"/>
    <mergeCell ref="C491:D491"/>
    <mergeCell ref="C482:D482"/>
    <mergeCell ref="C483:D483"/>
    <mergeCell ref="C484:D484"/>
    <mergeCell ref="C485:D485"/>
    <mergeCell ref="C486:D486"/>
    <mergeCell ref="C477:D477"/>
    <mergeCell ref="C478:D478"/>
    <mergeCell ref="C479:D479"/>
    <mergeCell ref="C480:D480"/>
    <mergeCell ref="C481:D481"/>
    <mergeCell ref="C472:D472"/>
    <mergeCell ref="C473:D473"/>
    <mergeCell ref="C474:D474"/>
    <mergeCell ref="C475:D475"/>
    <mergeCell ref="C476:D476"/>
    <mergeCell ref="A1:D1"/>
    <mergeCell ref="C512:D512"/>
    <mergeCell ref="C513:D513"/>
    <mergeCell ref="C514:D514"/>
    <mergeCell ref="E10:G10"/>
    <mergeCell ref="E9:G9"/>
    <mergeCell ref="E11:G11"/>
    <mergeCell ref="C4:D9"/>
    <mergeCell ref="C10:D10"/>
    <mergeCell ref="C11:D11"/>
    <mergeCell ref="C507:D507"/>
    <mergeCell ref="C508:D508"/>
    <mergeCell ref="C509:D509"/>
    <mergeCell ref="C510:D510"/>
    <mergeCell ref="C511:D511"/>
    <mergeCell ref="C502:D502"/>
    <mergeCell ref="C503:D503"/>
    <mergeCell ref="C504:D504"/>
    <mergeCell ref="C505:D505"/>
    <mergeCell ref="C506:D506"/>
    <mergeCell ref="C497:D497"/>
    <mergeCell ref="C498:D498"/>
    <mergeCell ref="C499:D499"/>
    <mergeCell ref="C500:D500"/>
    <mergeCell ref="C501:D501"/>
    <mergeCell ref="C492:D492"/>
    <mergeCell ref="C493:D493"/>
    <mergeCell ref="C494:D494"/>
    <mergeCell ref="C495:D495"/>
    <mergeCell ref="C496:D496"/>
    <mergeCell ref="C487:D487"/>
    <mergeCell ref="C488:D488"/>
    <mergeCell ref="E520:H520"/>
    <mergeCell ref="E521:H521"/>
    <mergeCell ref="E522:H522"/>
    <mergeCell ref="E523:H523"/>
    <mergeCell ref="E524:H524"/>
    <mergeCell ref="E525:H525"/>
    <mergeCell ref="E526:H526"/>
    <mergeCell ref="E527:H527"/>
    <mergeCell ref="E528:H528"/>
    <mergeCell ref="A529:H529"/>
    <mergeCell ref="I520:J520"/>
    <mergeCell ref="I521:J521"/>
    <mergeCell ref="I522:J522"/>
    <mergeCell ref="I523:J523"/>
    <mergeCell ref="I524:J524"/>
    <mergeCell ref="I525:J525"/>
    <mergeCell ref="I526:J526"/>
    <mergeCell ref="I527:J527"/>
    <mergeCell ref="I528:J528"/>
    <mergeCell ref="I529:J529"/>
    <mergeCell ref="A528:D528"/>
    <mergeCell ref="A527:D527"/>
    <mergeCell ref="A522:D522"/>
    <mergeCell ref="A523:D523"/>
    <mergeCell ref="A524:D524"/>
    <mergeCell ref="A520:D520"/>
    <mergeCell ref="A521:D521"/>
    <mergeCell ref="A525:D525"/>
    <mergeCell ref="A526:D526"/>
  </mergeCells>
  <phoneticPr fontId="2"/>
  <conditionalFormatting sqref="H4:I8">
    <cfRule type="expression" dxfId="5" priority="2">
      <formula>H4=""</formula>
    </cfRule>
  </conditionalFormatting>
  <conditionalFormatting sqref="H9:J11">
    <cfRule type="expression" dxfId="4" priority="1">
      <formula>H9=""</formula>
    </cfRule>
  </conditionalFormatting>
  <conditionalFormatting sqref="H1:K2">
    <cfRule type="expression" dxfId="3" priority="3">
      <formula>H1=""</formula>
    </cfRule>
  </conditionalFormatting>
  <dataValidations count="3">
    <dataValidation type="list" allowBlank="1" showInputMessage="1" showErrorMessage="1" sqref="C17:D513" xr:uid="{00000000-0002-0000-0000-000000000000}">
      <formula1>$M$18:$M$25</formula1>
    </dataValidation>
    <dataValidation type="list" allowBlank="1" showInputMessage="1" showErrorMessage="1" sqref="H9:J9 H10:H11 I10:J10" xr:uid="{F6B36FF8-0294-40E4-A55D-C1F259838891}">
      <formula1>$L$1:$L$2</formula1>
    </dataValidation>
    <dataValidation type="list" allowBlank="1" showInputMessage="1" showErrorMessage="1" sqref="H4:I4" xr:uid="{1ACF93E0-E366-4F42-8325-43A76D6C9314}">
      <formula1>$M$1:$M$3</formula1>
    </dataValidation>
  </dataValidations>
  <printOptions horizontalCentered="1"/>
  <pageMargins left="0.43307086614173229" right="0.43307086614173229" top="0.74803149606299213" bottom="0.74803149606299213" header="0.31496062992125984" footer="0.11811023622047245"/>
  <pageSetup paperSize="9" scale="65" fitToHeight="0" orientation="portrait" r:id="rId1"/>
  <rowBreaks count="2" manualBreakCount="2">
    <brk id="53" max="10" man="1"/>
    <brk id="114" max="10"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79CD0-CF0C-4052-AAAC-B892383682A8}">
  <sheetPr>
    <pageSetUpPr fitToPage="1"/>
  </sheetPr>
  <dimension ref="A1:N530"/>
  <sheetViews>
    <sheetView view="pageBreakPreview" zoomScale="70" zoomScaleNormal="100" zoomScaleSheetLayoutView="70" workbookViewId="0">
      <selection activeCell="C14" sqref="C14"/>
    </sheetView>
  </sheetViews>
  <sheetFormatPr defaultRowHeight="18"/>
  <cols>
    <col min="1" max="1" width="4.75" customWidth="1"/>
    <col min="3" max="3" width="20.58203125" customWidth="1"/>
    <col min="4" max="4" width="7.25" customWidth="1"/>
    <col min="5" max="5" width="20.08203125" customWidth="1"/>
    <col min="6" max="8" width="13.58203125" style="19" customWidth="1"/>
    <col min="9" max="9" width="8.58203125" style="19" customWidth="1"/>
    <col min="10" max="10" width="5.58203125" style="19" customWidth="1"/>
    <col min="11" max="11" width="15.33203125" customWidth="1"/>
    <col min="13" max="13" width="19.83203125" customWidth="1"/>
    <col min="14" max="14" width="43.58203125" customWidth="1"/>
  </cols>
  <sheetData>
    <row r="1" spans="1:13" ht="19.5" customHeight="1" thickBot="1">
      <c r="A1" s="78" t="s">
        <v>16</v>
      </c>
      <c r="B1" s="78"/>
      <c r="C1" s="78"/>
      <c r="D1" s="78"/>
      <c r="F1" s="34"/>
      <c r="G1" s="35" t="s">
        <v>34</v>
      </c>
      <c r="H1" s="135">
        <v>99</v>
      </c>
      <c r="I1" s="135"/>
      <c r="J1" s="135"/>
      <c r="K1" s="135"/>
      <c r="L1" t="s">
        <v>46</v>
      </c>
      <c r="M1">
        <v>5000</v>
      </c>
    </row>
    <row r="2" spans="1:13" ht="19.5" customHeight="1" thickTop="1" thickBot="1">
      <c r="A2" s="23"/>
      <c r="F2" s="37"/>
      <c r="G2" s="11" t="s">
        <v>31</v>
      </c>
      <c r="H2" s="136" t="s">
        <v>53</v>
      </c>
      <c r="I2" s="137"/>
      <c r="J2" s="137"/>
      <c r="K2" s="137"/>
      <c r="L2" t="s">
        <v>47</v>
      </c>
      <c r="M2">
        <v>4000</v>
      </c>
    </row>
    <row r="3" spans="1:13" ht="15" customHeight="1" thickTop="1" thickBot="1">
      <c r="M3">
        <v>0</v>
      </c>
    </row>
    <row r="4" spans="1:13" ht="25" customHeight="1" thickBot="1">
      <c r="C4" s="86" t="s">
        <v>26</v>
      </c>
      <c r="D4" s="87"/>
      <c r="E4" s="85" t="s">
        <v>40</v>
      </c>
      <c r="F4" s="83"/>
      <c r="G4" s="84"/>
      <c r="H4" s="138">
        <v>5000</v>
      </c>
      <c r="I4" s="139"/>
      <c r="J4" s="38" t="s">
        <v>37</v>
      </c>
    </row>
    <row r="5" spans="1:13" ht="25" customHeight="1" thickBot="1">
      <c r="C5" s="88"/>
      <c r="D5" s="89"/>
      <c r="E5" s="85" t="s">
        <v>41</v>
      </c>
      <c r="F5" s="83"/>
      <c r="G5" s="83"/>
      <c r="H5" s="138">
        <v>0</v>
      </c>
      <c r="I5" s="139"/>
      <c r="J5" s="38" t="s">
        <v>37</v>
      </c>
    </row>
    <row r="6" spans="1:13" ht="25" customHeight="1" thickBot="1">
      <c r="C6" s="88"/>
      <c r="D6" s="89"/>
      <c r="E6" s="85" t="s">
        <v>42</v>
      </c>
      <c r="F6" s="83"/>
      <c r="G6" s="84"/>
      <c r="H6" s="138">
        <v>24</v>
      </c>
      <c r="I6" s="139"/>
      <c r="J6" s="38" t="s">
        <v>38</v>
      </c>
    </row>
    <row r="7" spans="1:13" ht="25" customHeight="1" thickBot="1">
      <c r="C7" s="88"/>
      <c r="D7" s="89"/>
      <c r="E7" s="107" t="s">
        <v>43</v>
      </c>
      <c r="F7" s="108"/>
      <c r="G7" s="108"/>
      <c r="H7" s="138">
        <v>12</v>
      </c>
      <c r="I7" s="139"/>
      <c r="J7" s="38" t="s">
        <v>38</v>
      </c>
    </row>
    <row r="8" spans="1:13" ht="25" customHeight="1" thickBot="1">
      <c r="C8" s="88"/>
      <c r="D8" s="89"/>
      <c r="E8" s="85" t="s">
        <v>44</v>
      </c>
      <c r="F8" s="83"/>
      <c r="G8" s="83"/>
      <c r="H8" s="145">
        <v>1</v>
      </c>
      <c r="I8" s="146"/>
      <c r="J8" s="39" t="s">
        <v>38</v>
      </c>
    </row>
    <row r="9" spans="1:13" ht="25" customHeight="1" thickBot="1">
      <c r="C9" s="90"/>
      <c r="D9" s="91"/>
      <c r="E9" s="85" t="s">
        <v>45</v>
      </c>
      <c r="F9" s="83"/>
      <c r="G9" s="84"/>
      <c r="H9" s="147" t="s">
        <v>55</v>
      </c>
      <c r="I9" s="143"/>
      <c r="J9" s="144"/>
    </row>
    <row r="10" spans="1:13" ht="25" customHeight="1" thickBot="1">
      <c r="C10" s="92" t="s">
        <v>25</v>
      </c>
      <c r="D10" s="93"/>
      <c r="E10" s="83" t="s">
        <v>48</v>
      </c>
      <c r="F10" s="83"/>
      <c r="G10" s="84"/>
      <c r="H10" s="142" t="s">
        <v>55</v>
      </c>
      <c r="I10" s="143"/>
      <c r="J10" s="144"/>
    </row>
    <row r="11" spans="1:13" ht="25" customHeight="1" thickBot="1">
      <c r="C11" s="94" t="s">
        <v>51</v>
      </c>
      <c r="D11" s="95"/>
      <c r="E11" s="85" t="s">
        <v>49</v>
      </c>
      <c r="F11" s="83"/>
      <c r="G11" s="84"/>
      <c r="H11" s="142" t="s">
        <v>56</v>
      </c>
      <c r="I11" s="143"/>
      <c r="J11" s="144"/>
    </row>
    <row r="12" spans="1:13" ht="19.5" customHeight="1" thickBot="1"/>
    <row r="13" spans="1:13" ht="15" customHeight="1" thickBot="1">
      <c r="F13" s="20" t="s">
        <v>26</v>
      </c>
      <c r="G13" s="20" t="s">
        <v>35</v>
      </c>
      <c r="H13" s="21" t="s">
        <v>25</v>
      </c>
      <c r="I13" s="128" t="s">
        <v>27</v>
      </c>
      <c r="J13" s="129"/>
    </row>
    <row r="14" spans="1:13" ht="32.25" customHeight="1" thickBot="1">
      <c r="E14" s="10" t="s">
        <v>28</v>
      </c>
      <c r="F14" s="33">
        <f>$H$4*$H$6</f>
        <v>120000</v>
      </c>
      <c r="G14" s="33">
        <f>IF($H$9=$L$1,10000,0)</f>
        <v>10000</v>
      </c>
      <c r="H14" s="33">
        <f>IF($H$10=$L$1,20000,0)</f>
        <v>20000</v>
      </c>
      <c r="I14" s="105">
        <f>IF($H$11=$L$1,30000,0)</f>
        <v>0</v>
      </c>
      <c r="J14" s="130"/>
    </row>
    <row r="15" spans="1:13" ht="10.5" customHeight="1"/>
    <row r="16" spans="1:13">
      <c r="A16" s="2" t="s">
        <v>1</v>
      </c>
      <c r="B16" s="2" t="s">
        <v>2</v>
      </c>
      <c r="C16" s="100" t="s">
        <v>3</v>
      </c>
      <c r="D16" s="101"/>
      <c r="E16" s="2" t="s">
        <v>4</v>
      </c>
      <c r="F16" s="22" t="s">
        <v>26</v>
      </c>
      <c r="G16" s="22" t="s">
        <v>36</v>
      </c>
      <c r="H16" s="22" t="s">
        <v>25</v>
      </c>
      <c r="I16" s="131" t="s">
        <v>27</v>
      </c>
      <c r="J16" s="132"/>
      <c r="K16" s="2" t="s">
        <v>5</v>
      </c>
    </row>
    <row r="17" spans="1:14">
      <c r="A17" s="5">
        <f>ROW(A1)</f>
        <v>1</v>
      </c>
      <c r="B17" s="52">
        <v>46113</v>
      </c>
      <c r="C17" s="140" t="s">
        <v>17</v>
      </c>
      <c r="D17" s="141"/>
      <c r="E17" s="53" t="s">
        <v>57</v>
      </c>
      <c r="F17" s="54">
        <v>1000</v>
      </c>
      <c r="G17" s="54"/>
      <c r="H17" s="55"/>
      <c r="I17" s="116"/>
      <c r="J17" s="117"/>
      <c r="K17" s="27"/>
      <c r="M17" s="2" t="s">
        <v>0</v>
      </c>
      <c r="N17" s="2" t="s">
        <v>6</v>
      </c>
    </row>
    <row r="18" spans="1:14">
      <c r="A18" s="5">
        <f t="shared" ref="A18:A81" si="0">ROW(A2)</f>
        <v>2</v>
      </c>
      <c r="B18" s="56">
        <v>46113</v>
      </c>
      <c r="C18" s="133" t="s">
        <v>18</v>
      </c>
      <c r="D18" s="134"/>
      <c r="E18" s="57" t="s">
        <v>58</v>
      </c>
      <c r="F18" s="54">
        <v>1000</v>
      </c>
      <c r="G18" s="54"/>
      <c r="H18" s="55"/>
      <c r="I18" s="116"/>
      <c r="J18" s="117"/>
      <c r="K18" s="31"/>
      <c r="M18" s="3" t="s">
        <v>17</v>
      </c>
      <c r="N18" s="7" t="s">
        <v>15</v>
      </c>
    </row>
    <row r="19" spans="1:14">
      <c r="A19" s="5">
        <f t="shared" si="0"/>
        <v>3</v>
      </c>
      <c r="B19" s="56">
        <v>46113</v>
      </c>
      <c r="C19" s="133" t="s">
        <v>22</v>
      </c>
      <c r="D19" s="134"/>
      <c r="E19" s="57"/>
      <c r="F19" s="54">
        <v>3000</v>
      </c>
      <c r="G19" s="54"/>
      <c r="H19" s="55"/>
      <c r="I19" s="116"/>
      <c r="J19" s="117"/>
      <c r="K19" s="31"/>
      <c r="M19" s="4" t="s">
        <v>18</v>
      </c>
      <c r="N19" s="8" t="s">
        <v>8</v>
      </c>
    </row>
    <row r="20" spans="1:14">
      <c r="A20" s="5">
        <f t="shared" si="0"/>
        <v>4</v>
      </c>
      <c r="B20" s="56">
        <v>46127</v>
      </c>
      <c r="C20" s="133" t="s">
        <v>21</v>
      </c>
      <c r="D20" s="134"/>
      <c r="E20" s="57" t="s">
        <v>59</v>
      </c>
      <c r="F20" s="54">
        <v>2000</v>
      </c>
      <c r="G20" s="54"/>
      <c r="H20" s="55"/>
      <c r="I20" s="116"/>
      <c r="J20" s="117"/>
      <c r="K20" s="31"/>
      <c r="M20" s="4" t="s">
        <v>19</v>
      </c>
      <c r="N20" s="8" t="s">
        <v>9</v>
      </c>
    </row>
    <row r="21" spans="1:14">
      <c r="A21" s="5">
        <f t="shared" si="0"/>
        <v>5</v>
      </c>
      <c r="B21" s="56">
        <v>46127</v>
      </c>
      <c r="C21" s="133" t="s">
        <v>22</v>
      </c>
      <c r="D21" s="134"/>
      <c r="E21" s="57"/>
      <c r="F21" s="54">
        <v>3000</v>
      </c>
      <c r="G21" s="54"/>
      <c r="H21" s="55"/>
      <c r="I21" s="116"/>
      <c r="J21" s="117"/>
      <c r="K21" s="31"/>
      <c r="M21" s="4" t="s">
        <v>20</v>
      </c>
      <c r="N21" s="8" t="s">
        <v>10</v>
      </c>
    </row>
    <row r="22" spans="1:14">
      <c r="A22" s="5">
        <f t="shared" si="0"/>
        <v>6</v>
      </c>
      <c r="B22" s="56">
        <v>46148</v>
      </c>
      <c r="C22" s="133" t="s">
        <v>20</v>
      </c>
      <c r="D22" s="134"/>
      <c r="E22" s="57" t="s">
        <v>60</v>
      </c>
      <c r="F22" s="54">
        <v>500</v>
      </c>
      <c r="G22" s="54"/>
      <c r="H22" s="55"/>
      <c r="I22" s="116"/>
      <c r="J22" s="117"/>
      <c r="K22" s="31"/>
      <c r="M22" s="4" t="s">
        <v>21</v>
      </c>
      <c r="N22" s="8" t="s">
        <v>11</v>
      </c>
    </row>
    <row r="23" spans="1:14">
      <c r="A23" s="5">
        <f t="shared" si="0"/>
        <v>7</v>
      </c>
      <c r="B23" s="56">
        <v>46148</v>
      </c>
      <c r="C23" s="133" t="s">
        <v>17</v>
      </c>
      <c r="D23" s="134"/>
      <c r="E23" s="57" t="s">
        <v>61</v>
      </c>
      <c r="F23" s="54">
        <v>2500</v>
      </c>
      <c r="G23" s="54"/>
      <c r="H23" s="55"/>
      <c r="I23" s="116"/>
      <c r="J23" s="117"/>
      <c r="K23" s="31"/>
      <c r="M23" s="4" t="s">
        <v>22</v>
      </c>
      <c r="N23" s="8" t="s">
        <v>14</v>
      </c>
    </row>
    <row r="24" spans="1:14">
      <c r="A24" s="5">
        <f t="shared" si="0"/>
        <v>8</v>
      </c>
      <c r="B24" s="56">
        <v>46148</v>
      </c>
      <c r="C24" s="133" t="s">
        <v>22</v>
      </c>
      <c r="D24" s="134"/>
      <c r="E24" s="57"/>
      <c r="F24" s="54">
        <v>2000</v>
      </c>
      <c r="G24" s="54"/>
      <c r="H24" s="55"/>
      <c r="I24" s="116"/>
      <c r="J24" s="117"/>
      <c r="K24" s="31"/>
      <c r="M24" s="4" t="s">
        <v>23</v>
      </c>
      <c r="N24" s="8" t="s">
        <v>12</v>
      </c>
    </row>
    <row r="25" spans="1:14">
      <c r="A25" s="5">
        <f t="shared" si="0"/>
        <v>9</v>
      </c>
      <c r="B25" s="56">
        <v>46157</v>
      </c>
      <c r="C25" s="133" t="s">
        <v>19</v>
      </c>
      <c r="D25" s="134"/>
      <c r="E25" s="57"/>
      <c r="F25" s="54"/>
      <c r="G25" s="54"/>
      <c r="H25" s="55">
        <v>2000</v>
      </c>
      <c r="I25" s="116"/>
      <c r="J25" s="117"/>
      <c r="K25" s="31"/>
      <c r="M25" s="4" t="s">
        <v>24</v>
      </c>
      <c r="N25" s="8" t="s">
        <v>13</v>
      </c>
    </row>
    <row r="26" spans="1:14">
      <c r="A26" s="5">
        <f t="shared" si="0"/>
        <v>10</v>
      </c>
      <c r="B26" s="56">
        <v>46157</v>
      </c>
      <c r="C26" s="133" t="s">
        <v>21</v>
      </c>
      <c r="D26" s="134"/>
      <c r="E26" s="57" t="s">
        <v>62</v>
      </c>
      <c r="F26" s="54"/>
      <c r="G26" s="54"/>
      <c r="H26" s="55">
        <v>3000</v>
      </c>
      <c r="I26" s="116"/>
      <c r="J26" s="117"/>
      <c r="K26" s="31"/>
    </row>
    <row r="27" spans="1:14">
      <c r="A27" s="5">
        <f t="shared" si="0"/>
        <v>11</v>
      </c>
      <c r="B27" s="56">
        <v>46162</v>
      </c>
      <c r="C27" s="133" t="s">
        <v>21</v>
      </c>
      <c r="D27" s="134"/>
      <c r="E27" s="57" t="s">
        <v>59</v>
      </c>
      <c r="F27" s="54">
        <v>2000</v>
      </c>
      <c r="G27" s="54"/>
      <c r="H27" s="55"/>
      <c r="I27" s="116"/>
      <c r="J27" s="117"/>
      <c r="K27" s="31"/>
    </row>
    <row r="28" spans="1:14">
      <c r="A28" s="5">
        <f t="shared" si="0"/>
        <v>12</v>
      </c>
      <c r="B28" s="56">
        <v>46162</v>
      </c>
      <c r="C28" s="133" t="s">
        <v>22</v>
      </c>
      <c r="D28" s="134"/>
      <c r="E28" s="57"/>
      <c r="F28" s="54">
        <v>3000</v>
      </c>
      <c r="G28" s="54"/>
      <c r="H28" s="55"/>
      <c r="I28" s="116"/>
      <c r="J28" s="117"/>
      <c r="K28" s="31"/>
    </row>
    <row r="29" spans="1:14">
      <c r="A29" s="5">
        <f t="shared" si="0"/>
        <v>13</v>
      </c>
      <c r="B29" s="56">
        <v>46190</v>
      </c>
      <c r="C29" s="133" t="s">
        <v>21</v>
      </c>
      <c r="D29" s="134"/>
      <c r="E29" s="57" t="s">
        <v>59</v>
      </c>
      <c r="F29" s="54">
        <v>2000</v>
      </c>
      <c r="G29" s="54"/>
      <c r="H29" s="55"/>
      <c r="I29" s="116"/>
      <c r="J29" s="117"/>
      <c r="K29" s="31"/>
    </row>
    <row r="30" spans="1:14">
      <c r="A30" s="5">
        <f t="shared" si="0"/>
        <v>14</v>
      </c>
      <c r="B30" s="56">
        <v>46190</v>
      </c>
      <c r="C30" s="133" t="s">
        <v>22</v>
      </c>
      <c r="D30" s="134"/>
      <c r="E30" s="57"/>
      <c r="F30" s="54">
        <v>3000</v>
      </c>
      <c r="G30" s="54"/>
      <c r="H30" s="55"/>
      <c r="I30" s="116"/>
      <c r="J30" s="117"/>
      <c r="K30" s="31"/>
    </row>
    <row r="31" spans="1:14">
      <c r="A31" s="5">
        <f t="shared" si="0"/>
        <v>15</v>
      </c>
      <c r="B31" s="56">
        <v>46190</v>
      </c>
      <c r="C31" s="133" t="s">
        <v>21</v>
      </c>
      <c r="D31" s="134"/>
      <c r="E31" s="57" t="s">
        <v>63</v>
      </c>
      <c r="F31" s="54"/>
      <c r="G31" s="54">
        <v>5000</v>
      </c>
      <c r="H31" s="55"/>
      <c r="I31" s="116"/>
      <c r="J31" s="117"/>
      <c r="K31" s="31"/>
    </row>
    <row r="32" spans="1:14">
      <c r="A32" s="5">
        <f t="shared" si="0"/>
        <v>16</v>
      </c>
      <c r="B32" s="56">
        <v>46204</v>
      </c>
      <c r="C32" s="133" t="s">
        <v>17</v>
      </c>
      <c r="D32" s="134"/>
      <c r="E32" s="53" t="s">
        <v>57</v>
      </c>
      <c r="F32" s="54">
        <v>1000</v>
      </c>
      <c r="G32" s="54"/>
      <c r="H32" s="55"/>
      <c r="I32" s="116"/>
      <c r="J32" s="117"/>
      <c r="K32" s="31"/>
    </row>
    <row r="33" spans="1:11">
      <c r="A33" s="5">
        <f t="shared" si="0"/>
        <v>17</v>
      </c>
      <c r="B33" s="56">
        <v>46204</v>
      </c>
      <c r="C33" s="133" t="s">
        <v>18</v>
      </c>
      <c r="D33" s="134"/>
      <c r="E33" s="57" t="s">
        <v>58</v>
      </c>
      <c r="F33" s="54">
        <v>1000</v>
      </c>
      <c r="G33" s="54"/>
      <c r="H33" s="55"/>
      <c r="I33" s="116"/>
      <c r="J33" s="117"/>
      <c r="K33" s="31"/>
    </row>
    <row r="34" spans="1:11">
      <c r="A34" s="5">
        <f t="shared" si="0"/>
        <v>18</v>
      </c>
      <c r="B34" s="56">
        <v>46204</v>
      </c>
      <c r="C34" s="58" t="s">
        <v>22</v>
      </c>
      <c r="D34" s="59"/>
      <c r="E34" s="57"/>
      <c r="F34" s="54">
        <v>3000</v>
      </c>
      <c r="G34" s="54"/>
      <c r="H34" s="55"/>
      <c r="I34" s="116"/>
      <c r="J34" s="117"/>
      <c r="K34" s="31"/>
    </row>
    <row r="35" spans="1:11">
      <c r="A35" s="5">
        <f t="shared" si="0"/>
        <v>19</v>
      </c>
      <c r="B35" s="56">
        <v>46218</v>
      </c>
      <c r="C35" s="133" t="s">
        <v>21</v>
      </c>
      <c r="D35" s="134"/>
      <c r="E35" s="57" t="s">
        <v>59</v>
      </c>
      <c r="F35" s="54">
        <v>2000</v>
      </c>
      <c r="G35" s="54"/>
      <c r="H35" s="55"/>
      <c r="I35" s="116"/>
      <c r="J35" s="117"/>
      <c r="K35" s="31"/>
    </row>
    <row r="36" spans="1:11">
      <c r="A36" s="5">
        <f t="shared" si="0"/>
        <v>20</v>
      </c>
      <c r="B36" s="56">
        <v>46218</v>
      </c>
      <c r="C36" s="133" t="s">
        <v>22</v>
      </c>
      <c r="D36" s="134"/>
      <c r="E36" s="57"/>
      <c r="F36" s="54">
        <v>3000</v>
      </c>
      <c r="G36" s="54"/>
      <c r="H36" s="55"/>
      <c r="I36" s="116"/>
      <c r="J36" s="117"/>
      <c r="K36" s="31"/>
    </row>
    <row r="37" spans="1:11">
      <c r="A37" s="5">
        <f t="shared" si="0"/>
        <v>21</v>
      </c>
      <c r="B37" s="56">
        <v>46239</v>
      </c>
      <c r="C37" s="133" t="s">
        <v>20</v>
      </c>
      <c r="D37" s="134"/>
      <c r="E37" s="57" t="s">
        <v>60</v>
      </c>
      <c r="F37" s="54">
        <v>500</v>
      </c>
      <c r="G37" s="54"/>
      <c r="H37" s="55"/>
      <c r="I37" s="116"/>
      <c r="J37" s="117"/>
      <c r="K37" s="31"/>
    </row>
    <row r="38" spans="1:11">
      <c r="A38" s="5">
        <f t="shared" si="0"/>
        <v>22</v>
      </c>
      <c r="B38" s="56">
        <v>46239</v>
      </c>
      <c r="C38" s="133" t="s">
        <v>17</v>
      </c>
      <c r="D38" s="134"/>
      <c r="E38" s="57" t="s">
        <v>61</v>
      </c>
      <c r="F38" s="54">
        <v>2500</v>
      </c>
      <c r="G38" s="54"/>
      <c r="H38" s="55"/>
      <c r="I38" s="116"/>
      <c r="J38" s="117"/>
      <c r="K38" s="31"/>
    </row>
    <row r="39" spans="1:11">
      <c r="A39" s="5">
        <f t="shared" si="0"/>
        <v>23</v>
      </c>
      <c r="B39" s="56">
        <v>46239</v>
      </c>
      <c r="C39" s="133" t="s">
        <v>22</v>
      </c>
      <c r="D39" s="134"/>
      <c r="E39" s="57"/>
      <c r="F39" s="54">
        <v>2000</v>
      </c>
      <c r="G39" s="54"/>
      <c r="H39" s="55"/>
      <c r="I39" s="116"/>
      <c r="J39" s="117"/>
      <c r="K39" s="31"/>
    </row>
    <row r="40" spans="1:11">
      <c r="A40" s="5">
        <f t="shared" si="0"/>
        <v>24</v>
      </c>
      <c r="B40" s="56">
        <v>46253</v>
      </c>
      <c r="C40" s="133" t="s">
        <v>19</v>
      </c>
      <c r="D40" s="134"/>
      <c r="E40" s="57"/>
      <c r="F40" s="54"/>
      <c r="G40" s="54"/>
      <c r="H40" s="55">
        <v>2000</v>
      </c>
      <c r="I40" s="116"/>
      <c r="J40" s="117"/>
      <c r="K40" s="31"/>
    </row>
    <row r="41" spans="1:11">
      <c r="A41" s="5">
        <f t="shared" si="0"/>
        <v>25</v>
      </c>
      <c r="B41" s="56">
        <v>46253</v>
      </c>
      <c r="C41" s="133" t="s">
        <v>21</v>
      </c>
      <c r="D41" s="134"/>
      <c r="E41" s="57" t="s">
        <v>62</v>
      </c>
      <c r="F41" s="54"/>
      <c r="G41" s="54"/>
      <c r="H41" s="55">
        <v>3000</v>
      </c>
      <c r="I41" s="116"/>
      <c r="J41" s="117"/>
      <c r="K41" s="31"/>
    </row>
    <row r="42" spans="1:11">
      <c r="A42" s="5">
        <f t="shared" si="0"/>
        <v>26</v>
      </c>
      <c r="B42" s="56">
        <v>46253</v>
      </c>
      <c r="C42" s="133" t="s">
        <v>21</v>
      </c>
      <c r="D42" s="134"/>
      <c r="E42" s="57" t="s">
        <v>59</v>
      </c>
      <c r="F42" s="54">
        <v>2000</v>
      </c>
      <c r="G42" s="54"/>
      <c r="H42" s="55"/>
      <c r="I42" s="116"/>
      <c r="J42" s="117"/>
      <c r="K42" s="31"/>
    </row>
    <row r="43" spans="1:11">
      <c r="A43" s="5">
        <f t="shared" si="0"/>
        <v>27</v>
      </c>
      <c r="B43" s="56">
        <v>46253</v>
      </c>
      <c r="C43" s="133" t="s">
        <v>22</v>
      </c>
      <c r="D43" s="134"/>
      <c r="E43" s="57"/>
      <c r="F43" s="54">
        <v>3000</v>
      </c>
      <c r="G43" s="54"/>
      <c r="H43" s="55"/>
      <c r="I43" s="116"/>
      <c r="J43" s="117"/>
      <c r="K43" s="31"/>
    </row>
    <row r="44" spans="1:11">
      <c r="A44" s="5">
        <f t="shared" si="0"/>
        <v>28</v>
      </c>
      <c r="B44" s="56">
        <v>46267</v>
      </c>
      <c r="C44" s="133" t="s">
        <v>18</v>
      </c>
      <c r="D44" s="134"/>
      <c r="E44" s="57" t="s">
        <v>58</v>
      </c>
      <c r="F44" s="54">
        <v>1500</v>
      </c>
      <c r="G44" s="54"/>
      <c r="H44" s="55"/>
      <c r="I44" s="116"/>
      <c r="J44" s="117"/>
      <c r="K44" s="31"/>
    </row>
    <row r="45" spans="1:11">
      <c r="A45" s="5">
        <f t="shared" si="0"/>
        <v>29</v>
      </c>
      <c r="B45" s="56">
        <v>46267</v>
      </c>
      <c r="C45" s="133" t="s">
        <v>20</v>
      </c>
      <c r="D45" s="134"/>
      <c r="E45" s="57" t="s">
        <v>60</v>
      </c>
      <c r="F45" s="54">
        <v>500</v>
      </c>
      <c r="G45" s="54"/>
      <c r="H45" s="55"/>
      <c r="I45" s="116"/>
      <c r="J45" s="117"/>
      <c r="K45" s="31"/>
    </row>
    <row r="46" spans="1:11">
      <c r="A46" s="5">
        <f t="shared" si="0"/>
        <v>30</v>
      </c>
      <c r="B46" s="56">
        <v>46281</v>
      </c>
      <c r="C46" s="133" t="s">
        <v>21</v>
      </c>
      <c r="D46" s="134"/>
      <c r="E46" s="57" t="s">
        <v>59</v>
      </c>
      <c r="F46" s="54">
        <v>2000</v>
      </c>
      <c r="G46" s="54"/>
      <c r="H46" s="55"/>
      <c r="I46" s="116"/>
      <c r="J46" s="117"/>
      <c r="K46" s="31"/>
    </row>
    <row r="47" spans="1:11">
      <c r="A47" s="5">
        <f t="shared" si="0"/>
        <v>31</v>
      </c>
      <c r="B47" s="56">
        <v>46281</v>
      </c>
      <c r="C47" s="133" t="s">
        <v>22</v>
      </c>
      <c r="D47" s="134"/>
      <c r="E47" s="57" t="s">
        <v>64</v>
      </c>
      <c r="F47" s="54">
        <v>6000</v>
      </c>
      <c r="G47" s="54"/>
      <c r="H47" s="55"/>
      <c r="I47" s="116"/>
      <c r="J47" s="117"/>
      <c r="K47" s="31"/>
    </row>
    <row r="48" spans="1:11">
      <c r="A48" s="5">
        <f t="shared" si="0"/>
        <v>32</v>
      </c>
      <c r="B48" s="32"/>
      <c r="C48" s="96"/>
      <c r="D48" s="97"/>
      <c r="E48" s="31"/>
      <c r="F48" s="28"/>
      <c r="G48" s="28"/>
      <c r="H48" s="29"/>
      <c r="I48" s="116"/>
      <c r="J48" s="117"/>
      <c r="K48" s="31"/>
    </row>
    <row r="49" spans="1:11">
      <c r="A49" s="5">
        <f t="shared" si="0"/>
        <v>33</v>
      </c>
      <c r="B49" s="32"/>
      <c r="C49" s="96"/>
      <c r="D49" s="97"/>
      <c r="E49" s="31"/>
      <c r="F49" s="28"/>
      <c r="G49" s="28"/>
      <c r="H49" s="29"/>
      <c r="I49" s="116"/>
      <c r="J49" s="117"/>
      <c r="K49" s="31"/>
    </row>
    <row r="50" spans="1:11">
      <c r="A50" s="5">
        <f t="shared" si="0"/>
        <v>34</v>
      </c>
      <c r="B50" s="32"/>
      <c r="C50" s="96"/>
      <c r="D50" s="97"/>
      <c r="E50" s="31"/>
      <c r="F50" s="28"/>
      <c r="G50" s="28"/>
      <c r="H50" s="29"/>
      <c r="I50" s="116"/>
      <c r="J50" s="117"/>
      <c r="K50" s="31"/>
    </row>
    <row r="51" spans="1:11">
      <c r="A51" s="5">
        <f t="shared" si="0"/>
        <v>35</v>
      </c>
      <c r="B51" s="32"/>
      <c r="C51" s="96"/>
      <c r="D51" s="97"/>
      <c r="E51" s="31"/>
      <c r="F51" s="28"/>
      <c r="G51" s="28"/>
      <c r="H51" s="29"/>
      <c r="I51" s="116"/>
      <c r="J51" s="117"/>
      <c r="K51" s="31"/>
    </row>
    <row r="52" spans="1:11">
      <c r="A52" s="5">
        <f t="shared" si="0"/>
        <v>36</v>
      </c>
      <c r="B52" s="32"/>
      <c r="C52" s="96"/>
      <c r="D52" s="97"/>
      <c r="E52" s="31"/>
      <c r="F52" s="28"/>
      <c r="G52" s="28"/>
      <c r="H52" s="29"/>
      <c r="I52" s="116"/>
      <c r="J52" s="117"/>
      <c r="K52" s="31"/>
    </row>
    <row r="53" spans="1:11">
      <c r="A53" s="5">
        <f t="shared" si="0"/>
        <v>37</v>
      </c>
      <c r="B53" s="32"/>
      <c r="C53" s="96"/>
      <c r="D53" s="97"/>
      <c r="E53" s="31"/>
      <c r="F53" s="28"/>
      <c r="G53" s="28"/>
      <c r="H53" s="29"/>
      <c r="I53" s="116"/>
      <c r="J53" s="117"/>
      <c r="K53" s="31"/>
    </row>
    <row r="54" spans="1:11">
      <c r="A54" s="5">
        <f t="shared" si="0"/>
        <v>38</v>
      </c>
      <c r="B54" s="32"/>
      <c r="C54" s="96"/>
      <c r="D54" s="97"/>
      <c r="E54" s="31"/>
      <c r="F54" s="28"/>
      <c r="G54" s="28"/>
      <c r="H54" s="29"/>
      <c r="I54" s="116"/>
      <c r="J54" s="117"/>
      <c r="K54" s="31"/>
    </row>
    <row r="55" spans="1:11">
      <c r="A55" s="5">
        <f t="shared" si="0"/>
        <v>39</v>
      </c>
      <c r="B55" s="32"/>
      <c r="C55" s="96"/>
      <c r="D55" s="97"/>
      <c r="E55" s="31"/>
      <c r="F55" s="28"/>
      <c r="G55" s="28"/>
      <c r="H55" s="29"/>
      <c r="I55" s="116"/>
      <c r="J55" s="117"/>
      <c r="K55" s="31"/>
    </row>
    <row r="56" spans="1:11">
      <c r="A56" s="5">
        <f t="shared" si="0"/>
        <v>40</v>
      </c>
      <c r="B56" s="32"/>
      <c r="C56" s="96"/>
      <c r="D56" s="97"/>
      <c r="E56" s="31"/>
      <c r="F56" s="28"/>
      <c r="G56" s="28"/>
      <c r="H56" s="29"/>
      <c r="I56" s="116"/>
      <c r="J56" s="117"/>
      <c r="K56" s="31"/>
    </row>
    <row r="57" spans="1:11">
      <c r="A57" s="5">
        <f t="shared" si="0"/>
        <v>41</v>
      </c>
      <c r="B57" s="32"/>
      <c r="C57" s="96"/>
      <c r="D57" s="97"/>
      <c r="E57" s="31"/>
      <c r="F57" s="28"/>
      <c r="G57" s="28"/>
      <c r="H57" s="29"/>
      <c r="I57" s="116"/>
      <c r="J57" s="117"/>
      <c r="K57" s="31"/>
    </row>
    <row r="58" spans="1:11">
      <c r="A58" s="5">
        <f t="shared" si="0"/>
        <v>42</v>
      </c>
      <c r="B58" s="32"/>
      <c r="C58" s="96"/>
      <c r="D58" s="97"/>
      <c r="E58" s="31"/>
      <c r="F58" s="28"/>
      <c r="G58" s="28"/>
      <c r="H58" s="29"/>
      <c r="I58" s="116"/>
      <c r="J58" s="117"/>
      <c r="K58" s="31"/>
    </row>
    <row r="59" spans="1:11">
      <c r="A59" s="5">
        <f t="shared" si="0"/>
        <v>43</v>
      </c>
      <c r="B59" s="32"/>
      <c r="C59" s="96"/>
      <c r="D59" s="97"/>
      <c r="E59" s="31"/>
      <c r="F59" s="28"/>
      <c r="G59" s="28"/>
      <c r="H59" s="29"/>
      <c r="I59" s="116"/>
      <c r="J59" s="117"/>
      <c r="K59" s="31"/>
    </row>
    <row r="60" spans="1:11">
      <c r="A60" s="5">
        <f t="shared" si="0"/>
        <v>44</v>
      </c>
      <c r="B60" s="32"/>
      <c r="C60" s="96"/>
      <c r="D60" s="97"/>
      <c r="E60" s="31"/>
      <c r="F60" s="28"/>
      <c r="G60" s="28"/>
      <c r="H60" s="29"/>
      <c r="I60" s="116"/>
      <c r="J60" s="117"/>
      <c r="K60" s="31"/>
    </row>
    <row r="61" spans="1:11">
      <c r="A61" s="5">
        <f t="shared" si="0"/>
        <v>45</v>
      </c>
      <c r="B61" s="32"/>
      <c r="C61" s="96"/>
      <c r="D61" s="97"/>
      <c r="E61" s="31"/>
      <c r="F61" s="28"/>
      <c r="G61" s="28"/>
      <c r="H61" s="29"/>
      <c r="I61" s="116"/>
      <c r="J61" s="117"/>
      <c r="K61" s="31"/>
    </row>
    <row r="62" spans="1:11">
      <c r="A62" s="5">
        <f t="shared" si="0"/>
        <v>46</v>
      </c>
      <c r="B62" s="32"/>
      <c r="C62" s="96"/>
      <c r="D62" s="97"/>
      <c r="E62" s="31"/>
      <c r="F62" s="28"/>
      <c r="G62" s="28"/>
      <c r="H62" s="29"/>
      <c r="I62" s="116"/>
      <c r="J62" s="117"/>
      <c r="K62" s="31"/>
    </row>
    <row r="63" spans="1:11">
      <c r="A63" s="5">
        <f t="shared" si="0"/>
        <v>47</v>
      </c>
      <c r="B63" s="32"/>
      <c r="C63" s="96"/>
      <c r="D63" s="97"/>
      <c r="E63" s="31"/>
      <c r="F63" s="28"/>
      <c r="G63" s="28"/>
      <c r="H63" s="29"/>
      <c r="I63" s="116"/>
      <c r="J63" s="117"/>
      <c r="K63" s="31"/>
    </row>
    <row r="64" spans="1:11">
      <c r="A64" s="5">
        <f t="shared" si="0"/>
        <v>48</v>
      </c>
      <c r="B64" s="32"/>
      <c r="C64" s="96"/>
      <c r="D64" s="97"/>
      <c r="E64" s="31"/>
      <c r="F64" s="28"/>
      <c r="G64" s="28"/>
      <c r="H64" s="29"/>
      <c r="I64" s="116"/>
      <c r="J64" s="117"/>
      <c r="K64" s="31"/>
    </row>
    <row r="65" spans="1:11">
      <c r="A65" s="5">
        <f t="shared" si="0"/>
        <v>49</v>
      </c>
      <c r="B65" s="32"/>
      <c r="C65" s="96"/>
      <c r="D65" s="97"/>
      <c r="E65" s="31"/>
      <c r="F65" s="28"/>
      <c r="G65" s="28"/>
      <c r="H65" s="29"/>
      <c r="I65" s="116"/>
      <c r="J65" s="117"/>
      <c r="K65" s="31"/>
    </row>
    <row r="66" spans="1:11">
      <c r="A66" s="5">
        <f t="shared" si="0"/>
        <v>50</v>
      </c>
      <c r="B66" s="32"/>
      <c r="C66" s="96"/>
      <c r="D66" s="97"/>
      <c r="E66" s="31"/>
      <c r="F66" s="28"/>
      <c r="G66" s="28"/>
      <c r="H66" s="29"/>
      <c r="I66" s="116"/>
      <c r="J66" s="117"/>
      <c r="K66" s="31"/>
    </row>
    <row r="67" spans="1:11">
      <c r="A67" s="5">
        <f t="shared" si="0"/>
        <v>51</v>
      </c>
      <c r="B67" s="32"/>
      <c r="C67" s="96"/>
      <c r="D67" s="97"/>
      <c r="E67" s="31"/>
      <c r="F67" s="28"/>
      <c r="G67" s="28"/>
      <c r="H67" s="29"/>
      <c r="I67" s="116"/>
      <c r="J67" s="117"/>
      <c r="K67" s="31"/>
    </row>
    <row r="68" spans="1:11">
      <c r="A68" s="5">
        <f t="shared" si="0"/>
        <v>52</v>
      </c>
      <c r="B68" s="32"/>
      <c r="C68" s="96"/>
      <c r="D68" s="97"/>
      <c r="E68" s="31"/>
      <c r="F68" s="28"/>
      <c r="G68" s="28"/>
      <c r="H68" s="29"/>
      <c r="I68" s="116"/>
      <c r="J68" s="117"/>
      <c r="K68" s="31"/>
    </row>
    <row r="69" spans="1:11">
      <c r="A69" s="5">
        <f t="shared" si="0"/>
        <v>53</v>
      </c>
      <c r="B69" s="32"/>
      <c r="C69" s="96"/>
      <c r="D69" s="97"/>
      <c r="E69" s="31"/>
      <c r="F69" s="28"/>
      <c r="G69" s="28"/>
      <c r="H69" s="29"/>
      <c r="I69" s="116"/>
      <c r="J69" s="117"/>
      <c r="K69" s="31"/>
    </row>
    <row r="70" spans="1:11">
      <c r="A70" s="5">
        <f t="shared" si="0"/>
        <v>54</v>
      </c>
      <c r="B70" s="32"/>
      <c r="C70" s="96"/>
      <c r="D70" s="97"/>
      <c r="E70" s="31"/>
      <c r="F70" s="28"/>
      <c r="G70" s="28"/>
      <c r="H70" s="29"/>
      <c r="I70" s="116"/>
      <c r="J70" s="117"/>
      <c r="K70" s="31"/>
    </row>
    <row r="71" spans="1:11">
      <c r="A71" s="5">
        <f t="shared" si="0"/>
        <v>55</v>
      </c>
      <c r="B71" s="32"/>
      <c r="C71" s="96"/>
      <c r="D71" s="97"/>
      <c r="E71" s="31"/>
      <c r="F71" s="28"/>
      <c r="G71" s="28"/>
      <c r="H71" s="29"/>
      <c r="I71" s="116"/>
      <c r="J71" s="117"/>
      <c r="K71" s="31"/>
    </row>
    <row r="72" spans="1:11">
      <c r="A72" s="5">
        <f t="shared" si="0"/>
        <v>56</v>
      </c>
      <c r="B72" s="32"/>
      <c r="C72" s="96"/>
      <c r="D72" s="97"/>
      <c r="E72" s="31"/>
      <c r="F72" s="28"/>
      <c r="G72" s="28"/>
      <c r="H72" s="29"/>
      <c r="I72" s="116"/>
      <c r="J72" s="117"/>
      <c r="K72" s="31"/>
    </row>
    <row r="73" spans="1:11">
      <c r="A73" s="5">
        <f t="shared" si="0"/>
        <v>57</v>
      </c>
      <c r="B73" s="32"/>
      <c r="C73" s="96"/>
      <c r="D73" s="97"/>
      <c r="E73" s="31"/>
      <c r="F73" s="28"/>
      <c r="G73" s="28"/>
      <c r="H73" s="29"/>
      <c r="I73" s="116"/>
      <c r="J73" s="117"/>
      <c r="K73" s="31"/>
    </row>
    <row r="74" spans="1:11">
      <c r="A74" s="5">
        <f t="shared" si="0"/>
        <v>58</v>
      </c>
      <c r="B74" s="32"/>
      <c r="C74" s="96"/>
      <c r="D74" s="97"/>
      <c r="E74" s="31"/>
      <c r="F74" s="28"/>
      <c r="G74" s="28"/>
      <c r="H74" s="29"/>
      <c r="I74" s="116"/>
      <c r="J74" s="117"/>
      <c r="K74" s="31"/>
    </row>
    <row r="75" spans="1:11">
      <c r="A75" s="5">
        <f t="shared" si="0"/>
        <v>59</v>
      </c>
      <c r="B75" s="32"/>
      <c r="C75" s="96"/>
      <c r="D75" s="97"/>
      <c r="E75" s="31"/>
      <c r="F75" s="28"/>
      <c r="G75" s="28"/>
      <c r="H75" s="29"/>
      <c r="I75" s="116"/>
      <c r="J75" s="117"/>
      <c r="K75" s="31"/>
    </row>
    <row r="76" spans="1:11">
      <c r="A76" s="5">
        <f t="shared" si="0"/>
        <v>60</v>
      </c>
      <c r="B76" s="32"/>
      <c r="C76" s="96"/>
      <c r="D76" s="97"/>
      <c r="E76" s="31"/>
      <c r="F76" s="28"/>
      <c r="G76" s="28"/>
      <c r="H76" s="29"/>
      <c r="I76" s="116"/>
      <c r="J76" s="117"/>
      <c r="K76" s="31"/>
    </row>
    <row r="77" spans="1:11">
      <c r="A77" s="5">
        <f t="shared" si="0"/>
        <v>61</v>
      </c>
      <c r="B77" s="32"/>
      <c r="C77" s="96"/>
      <c r="D77" s="97"/>
      <c r="E77" s="31"/>
      <c r="F77" s="28"/>
      <c r="G77" s="28"/>
      <c r="H77" s="29"/>
      <c r="I77" s="116"/>
      <c r="J77" s="117"/>
      <c r="K77" s="31"/>
    </row>
    <row r="78" spans="1:11">
      <c r="A78" s="5">
        <f t="shared" si="0"/>
        <v>62</v>
      </c>
      <c r="B78" s="32"/>
      <c r="C78" s="96"/>
      <c r="D78" s="97"/>
      <c r="E78" s="31"/>
      <c r="F78" s="28"/>
      <c r="G78" s="28"/>
      <c r="H78" s="29"/>
      <c r="I78" s="116"/>
      <c r="J78" s="117"/>
      <c r="K78" s="31"/>
    </row>
    <row r="79" spans="1:11">
      <c r="A79" s="5">
        <f t="shared" si="0"/>
        <v>63</v>
      </c>
      <c r="B79" s="32"/>
      <c r="C79" s="96"/>
      <c r="D79" s="97"/>
      <c r="E79" s="31"/>
      <c r="F79" s="28"/>
      <c r="G79" s="28"/>
      <c r="H79" s="29"/>
      <c r="I79" s="116"/>
      <c r="J79" s="117"/>
      <c r="K79" s="31"/>
    </row>
    <row r="80" spans="1:11">
      <c r="A80" s="5">
        <f t="shared" si="0"/>
        <v>64</v>
      </c>
      <c r="B80" s="32"/>
      <c r="C80" s="96"/>
      <c r="D80" s="97"/>
      <c r="E80" s="31"/>
      <c r="F80" s="28"/>
      <c r="G80" s="28"/>
      <c r="H80" s="29"/>
      <c r="I80" s="116"/>
      <c r="J80" s="117"/>
      <c r="K80" s="31"/>
    </row>
    <row r="81" spans="1:11">
      <c r="A81" s="5">
        <f t="shared" si="0"/>
        <v>65</v>
      </c>
      <c r="B81" s="32"/>
      <c r="C81" s="96"/>
      <c r="D81" s="97"/>
      <c r="E81" s="31"/>
      <c r="F81" s="28"/>
      <c r="G81" s="28"/>
      <c r="H81" s="29"/>
      <c r="I81" s="116"/>
      <c r="J81" s="117"/>
      <c r="K81" s="31"/>
    </row>
    <row r="82" spans="1:11">
      <c r="A82" s="5">
        <f t="shared" ref="A82:A137" si="1">ROW(A66)</f>
        <v>66</v>
      </c>
      <c r="B82" s="32"/>
      <c r="C82" s="96"/>
      <c r="D82" s="97"/>
      <c r="E82" s="31"/>
      <c r="F82" s="28"/>
      <c r="G82" s="28"/>
      <c r="H82" s="29"/>
      <c r="I82" s="116"/>
      <c r="J82" s="117"/>
      <c r="K82" s="31"/>
    </row>
    <row r="83" spans="1:11">
      <c r="A83" s="5">
        <f t="shared" si="1"/>
        <v>67</v>
      </c>
      <c r="B83" s="32"/>
      <c r="C83" s="96"/>
      <c r="D83" s="97"/>
      <c r="E83" s="31"/>
      <c r="F83" s="28"/>
      <c r="G83" s="28"/>
      <c r="H83" s="29"/>
      <c r="I83" s="116"/>
      <c r="J83" s="117"/>
      <c r="K83" s="31"/>
    </row>
    <row r="84" spans="1:11">
      <c r="A84" s="5">
        <f t="shared" si="1"/>
        <v>68</v>
      </c>
      <c r="B84" s="32"/>
      <c r="C84" s="96"/>
      <c r="D84" s="97"/>
      <c r="E84" s="31"/>
      <c r="F84" s="28"/>
      <c r="G84" s="28"/>
      <c r="H84" s="29"/>
      <c r="I84" s="116"/>
      <c r="J84" s="117"/>
      <c r="K84" s="31"/>
    </row>
    <row r="85" spans="1:11">
      <c r="A85" s="5">
        <f t="shared" si="1"/>
        <v>69</v>
      </c>
      <c r="B85" s="32"/>
      <c r="C85" s="96"/>
      <c r="D85" s="97"/>
      <c r="E85" s="31"/>
      <c r="F85" s="28"/>
      <c r="G85" s="28"/>
      <c r="H85" s="29"/>
      <c r="I85" s="116"/>
      <c r="J85" s="117"/>
      <c r="K85" s="31"/>
    </row>
    <row r="86" spans="1:11">
      <c r="A86" s="5">
        <f t="shared" si="1"/>
        <v>70</v>
      </c>
      <c r="B86" s="32"/>
      <c r="C86" s="96"/>
      <c r="D86" s="97"/>
      <c r="E86" s="31"/>
      <c r="F86" s="28"/>
      <c r="G86" s="28"/>
      <c r="H86" s="29"/>
      <c r="I86" s="116"/>
      <c r="J86" s="117"/>
      <c r="K86" s="31"/>
    </row>
    <row r="87" spans="1:11">
      <c r="A87" s="5">
        <f t="shared" si="1"/>
        <v>71</v>
      </c>
      <c r="B87" s="32"/>
      <c r="C87" s="96"/>
      <c r="D87" s="97"/>
      <c r="E87" s="31"/>
      <c r="F87" s="28"/>
      <c r="G87" s="28"/>
      <c r="H87" s="29"/>
      <c r="I87" s="116"/>
      <c r="J87" s="117"/>
      <c r="K87" s="31"/>
    </row>
    <row r="88" spans="1:11">
      <c r="A88" s="5">
        <f t="shared" si="1"/>
        <v>72</v>
      </c>
      <c r="B88" s="32"/>
      <c r="C88" s="96"/>
      <c r="D88" s="97"/>
      <c r="E88" s="31"/>
      <c r="F88" s="28"/>
      <c r="G88" s="28"/>
      <c r="H88" s="29"/>
      <c r="I88" s="116"/>
      <c r="J88" s="117"/>
      <c r="K88" s="31"/>
    </row>
    <row r="89" spans="1:11">
      <c r="A89" s="5">
        <f t="shared" si="1"/>
        <v>73</v>
      </c>
      <c r="B89" s="32"/>
      <c r="C89" s="96"/>
      <c r="D89" s="97"/>
      <c r="E89" s="31"/>
      <c r="F89" s="28"/>
      <c r="G89" s="28"/>
      <c r="H89" s="29"/>
      <c r="I89" s="116"/>
      <c r="J89" s="117"/>
      <c r="K89" s="31"/>
    </row>
    <row r="90" spans="1:11">
      <c r="A90" s="5">
        <f t="shared" si="1"/>
        <v>74</v>
      </c>
      <c r="B90" s="32"/>
      <c r="C90" s="96"/>
      <c r="D90" s="97"/>
      <c r="E90" s="31"/>
      <c r="F90" s="28"/>
      <c r="G90" s="28"/>
      <c r="H90" s="29"/>
      <c r="I90" s="116"/>
      <c r="J90" s="117"/>
      <c r="K90" s="31"/>
    </row>
    <row r="91" spans="1:11">
      <c r="A91" s="5">
        <f t="shared" si="1"/>
        <v>75</v>
      </c>
      <c r="B91" s="32"/>
      <c r="C91" s="96"/>
      <c r="D91" s="97"/>
      <c r="E91" s="31"/>
      <c r="F91" s="28"/>
      <c r="G91" s="28"/>
      <c r="H91" s="29"/>
      <c r="I91" s="116"/>
      <c r="J91" s="117"/>
      <c r="K91" s="31"/>
    </row>
    <row r="92" spans="1:11">
      <c r="A92" s="5">
        <f t="shared" si="1"/>
        <v>76</v>
      </c>
      <c r="B92" s="32"/>
      <c r="C92" s="96"/>
      <c r="D92" s="97"/>
      <c r="E92" s="31"/>
      <c r="F92" s="28"/>
      <c r="G92" s="28"/>
      <c r="H92" s="29"/>
      <c r="I92" s="116"/>
      <c r="J92" s="117"/>
      <c r="K92" s="31"/>
    </row>
    <row r="93" spans="1:11">
      <c r="A93" s="5">
        <f t="shared" si="1"/>
        <v>77</v>
      </c>
      <c r="B93" s="32"/>
      <c r="C93" s="96"/>
      <c r="D93" s="97"/>
      <c r="E93" s="31"/>
      <c r="F93" s="28"/>
      <c r="G93" s="28"/>
      <c r="H93" s="29"/>
      <c r="I93" s="116"/>
      <c r="J93" s="117"/>
      <c r="K93" s="31"/>
    </row>
    <row r="94" spans="1:11">
      <c r="A94" s="5">
        <f t="shared" si="1"/>
        <v>78</v>
      </c>
      <c r="B94" s="32"/>
      <c r="C94" s="96"/>
      <c r="D94" s="97"/>
      <c r="E94" s="31"/>
      <c r="F94" s="28"/>
      <c r="G94" s="28"/>
      <c r="H94" s="29"/>
      <c r="I94" s="116"/>
      <c r="J94" s="117"/>
      <c r="K94" s="31"/>
    </row>
    <row r="95" spans="1:11">
      <c r="A95" s="5">
        <f t="shared" si="1"/>
        <v>79</v>
      </c>
      <c r="B95" s="32"/>
      <c r="C95" s="96"/>
      <c r="D95" s="97"/>
      <c r="E95" s="31"/>
      <c r="F95" s="28"/>
      <c r="G95" s="28"/>
      <c r="H95" s="29"/>
      <c r="I95" s="116"/>
      <c r="J95" s="117"/>
      <c r="K95" s="31"/>
    </row>
    <row r="96" spans="1:11">
      <c r="A96" s="5">
        <f t="shared" si="1"/>
        <v>80</v>
      </c>
      <c r="B96" s="32"/>
      <c r="C96" s="96"/>
      <c r="D96" s="97"/>
      <c r="E96" s="31"/>
      <c r="F96" s="28"/>
      <c r="G96" s="28"/>
      <c r="H96" s="29"/>
      <c r="I96" s="116"/>
      <c r="J96" s="117"/>
      <c r="K96" s="31"/>
    </row>
    <row r="97" spans="1:11">
      <c r="A97" s="5">
        <f t="shared" si="1"/>
        <v>81</v>
      </c>
      <c r="B97" s="32"/>
      <c r="C97" s="96"/>
      <c r="D97" s="97"/>
      <c r="E97" s="31"/>
      <c r="F97" s="28"/>
      <c r="G97" s="28"/>
      <c r="H97" s="29"/>
      <c r="I97" s="116"/>
      <c r="J97" s="117"/>
      <c r="K97" s="31"/>
    </row>
    <row r="98" spans="1:11">
      <c r="A98" s="5">
        <f t="shared" si="1"/>
        <v>82</v>
      </c>
      <c r="B98" s="32"/>
      <c r="C98" s="96"/>
      <c r="D98" s="97"/>
      <c r="E98" s="31"/>
      <c r="F98" s="28"/>
      <c r="G98" s="28"/>
      <c r="H98" s="29"/>
      <c r="I98" s="116"/>
      <c r="J98" s="117"/>
      <c r="K98" s="31"/>
    </row>
    <row r="99" spans="1:11">
      <c r="A99" s="5">
        <f t="shared" si="1"/>
        <v>83</v>
      </c>
      <c r="B99" s="32"/>
      <c r="C99" s="96"/>
      <c r="D99" s="97"/>
      <c r="E99" s="31"/>
      <c r="F99" s="28"/>
      <c r="G99" s="28"/>
      <c r="H99" s="29"/>
      <c r="I99" s="116"/>
      <c r="J99" s="117"/>
      <c r="K99" s="31"/>
    </row>
    <row r="100" spans="1:11">
      <c r="A100" s="5">
        <f t="shared" si="1"/>
        <v>84</v>
      </c>
      <c r="B100" s="32"/>
      <c r="C100" s="96"/>
      <c r="D100" s="97"/>
      <c r="E100" s="31"/>
      <c r="F100" s="28"/>
      <c r="G100" s="28"/>
      <c r="H100" s="29"/>
      <c r="I100" s="116"/>
      <c r="J100" s="117"/>
      <c r="K100" s="31"/>
    </row>
    <row r="101" spans="1:11">
      <c r="A101" s="5">
        <f t="shared" si="1"/>
        <v>85</v>
      </c>
      <c r="B101" s="32"/>
      <c r="C101" s="96"/>
      <c r="D101" s="97"/>
      <c r="E101" s="31"/>
      <c r="F101" s="28"/>
      <c r="G101" s="28"/>
      <c r="H101" s="29"/>
      <c r="I101" s="116"/>
      <c r="J101" s="117"/>
      <c r="K101" s="31"/>
    </row>
    <row r="102" spans="1:11">
      <c r="A102" s="5">
        <f t="shared" si="1"/>
        <v>86</v>
      </c>
      <c r="B102" s="32"/>
      <c r="C102" s="96"/>
      <c r="D102" s="97"/>
      <c r="E102" s="31"/>
      <c r="F102" s="28"/>
      <c r="G102" s="28"/>
      <c r="H102" s="29"/>
      <c r="I102" s="116"/>
      <c r="J102" s="117"/>
      <c r="K102" s="31"/>
    </row>
    <row r="103" spans="1:11">
      <c r="A103" s="5">
        <f t="shared" si="1"/>
        <v>87</v>
      </c>
      <c r="B103" s="32"/>
      <c r="C103" s="96"/>
      <c r="D103" s="97"/>
      <c r="E103" s="31"/>
      <c r="F103" s="28"/>
      <c r="G103" s="28"/>
      <c r="H103" s="29"/>
      <c r="I103" s="116"/>
      <c r="J103" s="117"/>
      <c r="K103" s="31"/>
    </row>
    <row r="104" spans="1:11">
      <c r="A104" s="5">
        <f t="shared" si="1"/>
        <v>88</v>
      </c>
      <c r="B104" s="32"/>
      <c r="C104" s="96"/>
      <c r="D104" s="97"/>
      <c r="E104" s="31"/>
      <c r="F104" s="28"/>
      <c r="G104" s="28"/>
      <c r="H104" s="29"/>
      <c r="I104" s="116"/>
      <c r="J104" s="117"/>
      <c r="K104" s="31"/>
    </row>
    <row r="105" spans="1:11">
      <c r="A105" s="5">
        <f t="shared" si="1"/>
        <v>89</v>
      </c>
      <c r="B105" s="32"/>
      <c r="C105" s="96"/>
      <c r="D105" s="97"/>
      <c r="E105" s="31"/>
      <c r="F105" s="28"/>
      <c r="G105" s="28"/>
      <c r="H105" s="29"/>
      <c r="I105" s="116"/>
      <c r="J105" s="117"/>
      <c r="K105" s="31"/>
    </row>
    <row r="106" spans="1:11">
      <c r="A106" s="5">
        <f t="shared" si="1"/>
        <v>90</v>
      </c>
      <c r="B106" s="32"/>
      <c r="C106" s="96"/>
      <c r="D106" s="97"/>
      <c r="E106" s="31"/>
      <c r="F106" s="28"/>
      <c r="G106" s="28"/>
      <c r="H106" s="29"/>
      <c r="I106" s="116"/>
      <c r="J106" s="117"/>
      <c r="K106" s="31"/>
    </row>
    <row r="107" spans="1:11">
      <c r="A107" s="5">
        <f t="shared" si="1"/>
        <v>91</v>
      </c>
      <c r="B107" s="32"/>
      <c r="C107" s="96"/>
      <c r="D107" s="97"/>
      <c r="E107" s="31"/>
      <c r="F107" s="28"/>
      <c r="G107" s="28"/>
      <c r="H107" s="29"/>
      <c r="I107" s="116"/>
      <c r="J107" s="117"/>
      <c r="K107" s="31"/>
    </row>
    <row r="108" spans="1:11">
      <c r="A108" s="5">
        <f t="shared" si="1"/>
        <v>92</v>
      </c>
      <c r="B108" s="32"/>
      <c r="C108" s="96"/>
      <c r="D108" s="97"/>
      <c r="E108" s="31"/>
      <c r="F108" s="28"/>
      <c r="G108" s="28"/>
      <c r="H108" s="29"/>
      <c r="I108" s="116"/>
      <c r="J108" s="117"/>
      <c r="K108" s="31"/>
    </row>
    <row r="109" spans="1:11">
      <c r="A109" s="5">
        <f t="shared" si="1"/>
        <v>93</v>
      </c>
      <c r="B109" s="32"/>
      <c r="C109" s="96"/>
      <c r="D109" s="97"/>
      <c r="E109" s="31"/>
      <c r="F109" s="28"/>
      <c r="G109" s="28"/>
      <c r="H109" s="29"/>
      <c r="I109" s="116"/>
      <c r="J109" s="117"/>
      <c r="K109" s="31"/>
    </row>
    <row r="110" spans="1:11">
      <c r="A110" s="5">
        <f t="shared" si="1"/>
        <v>94</v>
      </c>
      <c r="B110" s="32"/>
      <c r="C110" s="96"/>
      <c r="D110" s="97"/>
      <c r="E110" s="31"/>
      <c r="F110" s="28"/>
      <c r="G110" s="28"/>
      <c r="H110" s="29"/>
      <c r="I110" s="116"/>
      <c r="J110" s="117"/>
      <c r="K110" s="31"/>
    </row>
    <row r="111" spans="1:11">
      <c r="A111" s="5">
        <f t="shared" si="1"/>
        <v>95</v>
      </c>
      <c r="B111" s="32"/>
      <c r="C111" s="96"/>
      <c r="D111" s="97"/>
      <c r="E111" s="31"/>
      <c r="F111" s="28"/>
      <c r="G111" s="28"/>
      <c r="H111" s="29"/>
      <c r="I111" s="116"/>
      <c r="J111" s="117"/>
      <c r="K111" s="31"/>
    </row>
    <row r="112" spans="1:11">
      <c r="A112" s="5">
        <f t="shared" si="1"/>
        <v>96</v>
      </c>
      <c r="B112" s="32"/>
      <c r="C112" s="96"/>
      <c r="D112" s="97"/>
      <c r="E112" s="31"/>
      <c r="F112" s="28"/>
      <c r="G112" s="28"/>
      <c r="H112" s="29"/>
      <c r="I112" s="116"/>
      <c r="J112" s="117"/>
      <c r="K112" s="31"/>
    </row>
    <row r="113" spans="1:11">
      <c r="A113" s="5">
        <f t="shared" si="1"/>
        <v>97</v>
      </c>
      <c r="B113" s="32"/>
      <c r="C113" s="96"/>
      <c r="D113" s="97"/>
      <c r="E113" s="31"/>
      <c r="F113" s="28"/>
      <c r="G113" s="28"/>
      <c r="H113" s="29"/>
      <c r="I113" s="116"/>
      <c r="J113" s="117"/>
      <c r="K113" s="31"/>
    </row>
    <row r="114" spans="1:11">
      <c r="A114" s="5">
        <f t="shared" si="1"/>
        <v>98</v>
      </c>
      <c r="B114" s="32"/>
      <c r="C114" s="96"/>
      <c r="D114" s="97"/>
      <c r="E114" s="31"/>
      <c r="F114" s="28"/>
      <c r="G114" s="28"/>
      <c r="H114" s="29"/>
      <c r="I114" s="116"/>
      <c r="J114" s="117"/>
      <c r="K114" s="31"/>
    </row>
    <row r="115" spans="1:11">
      <c r="A115" s="5">
        <f t="shared" si="1"/>
        <v>99</v>
      </c>
      <c r="B115" s="32"/>
      <c r="C115" s="96"/>
      <c r="D115" s="97"/>
      <c r="E115" s="31"/>
      <c r="F115" s="28"/>
      <c r="G115" s="28"/>
      <c r="H115" s="29"/>
      <c r="I115" s="116"/>
      <c r="J115" s="117"/>
      <c r="K115" s="31"/>
    </row>
    <row r="116" spans="1:11">
      <c r="A116" s="5">
        <f t="shared" si="1"/>
        <v>100</v>
      </c>
      <c r="B116" s="32"/>
      <c r="C116" s="96"/>
      <c r="D116" s="97"/>
      <c r="E116" s="31"/>
      <c r="F116" s="28"/>
      <c r="G116" s="28"/>
      <c r="H116" s="29"/>
      <c r="I116" s="116"/>
      <c r="J116" s="117"/>
      <c r="K116" s="31"/>
    </row>
    <row r="117" spans="1:11">
      <c r="A117" s="5">
        <f t="shared" si="1"/>
        <v>101</v>
      </c>
      <c r="B117" s="32"/>
      <c r="C117" s="96"/>
      <c r="D117" s="97"/>
      <c r="E117" s="31"/>
      <c r="F117" s="28"/>
      <c r="G117" s="28"/>
      <c r="H117" s="29"/>
      <c r="I117" s="116"/>
      <c r="J117" s="117"/>
      <c r="K117" s="31"/>
    </row>
    <row r="118" spans="1:11">
      <c r="A118" s="5">
        <f t="shared" si="1"/>
        <v>102</v>
      </c>
      <c r="B118" s="32"/>
      <c r="C118" s="96"/>
      <c r="D118" s="97"/>
      <c r="E118" s="31"/>
      <c r="F118" s="28"/>
      <c r="G118" s="28"/>
      <c r="H118" s="29"/>
      <c r="I118" s="116"/>
      <c r="J118" s="117"/>
      <c r="K118" s="31"/>
    </row>
    <row r="119" spans="1:11">
      <c r="A119" s="5">
        <f t="shared" si="1"/>
        <v>103</v>
      </c>
      <c r="B119" s="32"/>
      <c r="C119" s="96"/>
      <c r="D119" s="97"/>
      <c r="E119" s="31"/>
      <c r="F119" s="28"/>
      <c r="G119" s="28"/>
      <c r="H119" s="29"/>
      <c r="I119" s="116"/>
      <c r="J119" s="117"/>
      <c r="K119" s="31"/>
    </row>
    <row r="120" spans="1:11">
      <c r="A120" s="5">
        <f t="shared" si="1"/>
        <v>104</v>
      </c>
      <c r="B120" s="32"/>
      <c r="C120" s="96"/>
      <c r="D120" s="97"/>
      <c r="E120" s="31"/>
      <c r="F120" s="28"/>
      <c r="G120" s="28"/>
      <c r="H120" s="29"/>
      <c r="I120" s="116"/>
      <c r="J120" s="117"/>
      <c r="K120" s="31"/>
    </row>
    <row r="121" spans="1:11">
      <c r="A121" s="5">
        <f t="shared" si="1"/>
        <v>105</v>
      </c>
      <c r="B121" s="32"/>
      <c r="C121" s="96"/>
      <c r="D121" s="97"/>
      <c r="E121" s="31"/>
      <c r="F121" s="28"/>
      <c r="G121" s="28"/>
      <c r="H121" s="29"/>
      <c r="I121" s="116"/>
      <c r="J121" s="117"/>
      <c r="K121" s="31"/>
    </row>
    <row r="122" spans="1:11">
      <c r="A122" s="5">
        <f t="shared" si="1"/>
        <v>106</v>
      </c>
      <c r="B122" s="32"/>
      <c r="C122" s="96"/>
      <c r="D122" s="97"/>
      <c r="E122" s="31"/>
      <c r="F122" s="28"/>
      <c r="G122" s="28"/>
      <c r="H122" s="29"/>
      <c r="I122" s="116"/>
      <c r="J122" s="117"/>
      <c r="K122" s="31"/>
    </row>
    <row r="123" spans="1:11">
      <c r="A123" s="5">
        <f t="shared" si="1"/>
        <v>107</v>
      </c>
      <c r="B123" s="32"/>
      <c r="C123" s="96"/>
      <c r="D123" s="97"/>
      <c r="E123" s="31"/>
      <c r="F123" s="28"/>
      <c r="G123" s="28"/>
      <c r="H123" s="29"/>
      <c r="I123" s="116"/>
      <c r="J123" s="117"/>
      <c r="K123" s="31"/>
    </row>
    <row r="124" spans="1:11">
      <c r="A124" s="5">
        <f t="shared" si="1"/>
        <v>108</v>
      </c>
      <c r="B124" s="32"/>
      <c r="C124" s="96"/>
      <c r="D124" s="97"/>
      <c r="E124" s="31"/>
      <c r="F124" s="28"/>
      <c r="G124" s="28"/>
      <c r="H124" s="29"/>
      <c r="I124" s="116"/>
      <c r="J124" s="117"/>
      <c r="K124" s="31"/>
    </row>
    <row r="125" spans="1:11">
      <c r="A125" s="5">
        <f t="shared" si="1"/>
        <v>109</v>
      </c>
      <c r="B125" s="32"/>
      <c r="C125" s="96"/>
      <c r="D125" s="97"/>
      <c r="E125" s="31"/>
      <c r="F125" s="28"/>
      <c r="G125" s="28"/>
      <c r="H125" s="29"/>
      <c r="I125" s="116"/>
      <c r="J125" s="117"/>
      <c r="K125" s="31"/>
    </row>
    <row r="126" spans="1:11">
      <c r="A126" s="5">
        <f t="shared" si="1"/>
        <v>110</v>
      </c>
      <c r="B126" s="32"/>
      <c r="C126" s="96"/>
      <c r="D126" s="97"/>
      <c r="E126" s="31"/>
      <c r="F126" s="28"/>
      <c r="G126" s="28"/>
      <c r="H126" s="29"/>
      <c r="I126" s="116"/>
      <c r="J126" s="117"/>
      <c r="K126" s="31"/>
    </row>
    <row r="127" spans="1:11">
      <c r="A127" s="5">
        <f t="shared" si="1"/>
        <v>111</v>
      </c>
      <c r="B127" s="32"/>
      <c r="C127" s="96"/>
      <c r="D127" s="97"/>
      <c r="E127" s="31"/>
      <c r="F127" s="28"/>
      <c r="G127" s="28"/>
      <c r="H127" s="29"/>
      <c r="I127" s="116"/>
      <c r="J127" s="117"/>
      <c r="K127" s="31"/>
    </row>
    <row r="128" spans="1:11">
      <c r="A128" s="5">
        <f t="shared" si="1"/>
        <v>112</v>
      </c>
      <c r="B128" s="32"/>
      <c r="C128" s="96"/>
      <c r="D128" s="97"/>
      <c r="E128" s="31"/>
      <c r="F128" s="28"/>
      <c r="G128" s="28"/>
      <c r="H128" s="29"/>
      <c r="I128" s="116"/>
      <c r="J128" s="117"/>
      <c r="K128" s="31"/>
    </row>
    <row r="129" spans="1:11">
      <c r="A129" s="5">
        <f t="shared" si="1"/>
        <v>113</v>
      </c>
      <c r="B129" s="32"/>
      <c r="C129" s="96"/>
      <c r="D129" s="97"/>
      <c r="E129" s="31"/>
      <c r="F129" s="28"/>
      <c r="G129" s="28"/>
      <c r="H129" s="29"/>
      <c r="I129" s="116"/>
      <c r="J129" s="117"/>
      <c r="K129" s="31"/>
    </row>
    <row r="130" spans="1:11">
      <c r="A130" s="5">
        <f t="shared" si="1"/>
        <v>114</v>
      </c>
      <c r="B130" s="32"/>
      <c r="C130" s="96"/>
      <c r="D130" s="97"/>
      <c r="E130" s="31"/>
      <c r="F130" s="28"/>
      <c r="G130" s="28"/>
      <c r="H130" s="29"/>
      <c r="I130" s="116"/>
      <c r="J130" s="117"/>
      <c r="K130" s="31"/>
    </row>
    <row r="131" spans="1:11">
      <c r="A131" s="5">
        <f t="shared" si="1"/>
        <v>115</v>
      </c>
      <c r="B131" s="32"/>
      <c r="C131" s="96"/>
      <c r="D131" s="97"/>
      <c r="E131" s="31"/>
      <c r="F131" s="28"/>
      <c r="G131" s="28"/>
      <c r="H131" s="29"/>
      <c r="I131" s="116"/>
      <c r="J131" s="117"/>
      <c r="K131" s="31"/>
    </row>
    <row r="132" spans="1:11">
      <c r="A132" s="5">
        <f t="shared" si="1"/>
        <v>116</v>
      </c>
      <c r="B132" s="32"/>
      <c r="C132" s="96"/>
      <c r="D132" s="97"/>
      <c r="E132" s="31"/>
      <c r="F132" s="28"/>
      <c r="G132" s="28"/>
      <c r="H132" s="29"/>
      <c r="I132" s="116"/>
      <c r="J132" s="117"/>
      <c r="K132" s="31"/>
    </row>
    <row r="133" spans="1:11">
      <c r="A133" s="5">
        <f t="shared" si="1"/>
        <v>117</v>
      </c>
      <c r="B133" s="32"/>
      <c r="C133" s="96"/>
      <c r="D133" s="97"/>
      <c r="E133" s="31"/>
      <c r="F133" s="28"/>
      <c r="G133" s="28"/>
      <c r="H133" s="29"/>
      <c r="I133" s="116"/>
      <c r="J133" s="117"/>
      <c r="K133" s="31"/>
    </row>
    <row r="134" spans="1:11">
      <c r="A134" s="5">
        <f t="shared" si="1"/>
        <v>118</v>
      </c>
      <c r="B134" s="32"/>
      <c r="C134" s="96"/>
      <c r="D134" s="97"/>
      <c r="E134" s="31"/>
      <c r="F134" s="28"/>
      <c r="G134" s="28"/>
      <c r="H134" s="29"/>
      <c r="I134" s="116"/>
      <c r="J134" s="117"/>
      <c r="K134" s="31"/>
    </row>
    <row r="135" spans="1:11">
      <c r="A135" s="5">
        <f t="shared" si="1"/>
        <v>119</v>
      </c>
      <c r="B135" s="32"/>
      <c r="C135" s="96"/>
      <c r="D135" s="97"/>
      <c r="E135" s="31"/>
      <c r="F135" s="28"/>
      <c r="G135" s="28"/>
      <c r="H135" s="29"/>
      <c r="I135" s="116"/>
      <c r="J135" s="117"/>
      <c r="K135" s="31"/>
    </row>
    <row r="136" spans="1:11">
      <c r="A136" s="5">
        <f t="shared" si="1"/>
        <v>120</v>
      </c>
      <c r="B136" s="32"/>
      <c r="C136" s="96"/>
      <c r="D136" s="97"/>
      <c r="E136" s="31"/>
      <c r="F136" s="28"/>
      <c r="G136" s="28"/>
      <c r="H136" s="29"/>
      <c r="I136" s="116"/>
      <c r="J136" s="117"/>
      <c r="K136" s="31"/>
    </row>
    <row r="137" spans="1:11" ht="18.5" thickBot="1">
      <c r="A137" s="5">
        <f t="shared" si="1"/>
        <v>121</v>
      </c>
      <c r="B137" s="32"/>
      <c r="C137" s="96"/>
      <c r="D137" s="97"/>
      <c r="E137" s="31"/>
      <c r="F137" s="28"/>
      <c r="G137" s="28"/>
      <c r="H137" s="29"/>
      <c r="I137" s="116"/>
      <c r="J137" s="117"/>
      <c r="K137" s="31"/>
    </row>
    <row r="138" spans="1:11" ht="18.5" hidden="1" thickBot="1">
      <c r="A138" s="5">
        <f t="shared" ref="A138:A146" si="2">ROW(A125)</f>
        <v>125</v>
      </c>
      <c r="B138" s="32"/>
      <c r="C138" s="96"/>
      <c r="D138" s="97"/>
      <c r="E138" s="31"/>
      <c r="F138" s="28"/>
      <c r="G138" s="28"/>
      <c r="H138" s="29"/>
      <c r="I138" s="116"/>
      <c r="J138" s="117"/>
      <c r="K138" s="31"/>
    </row>
    <row r="139" spans="1:11" ht="18.5" hidden="1" thickBot="1">
      <c r="A139" s="5">
        <f t="shared" si="2"/>
        <v>126</v>
      </c>
      <c r="B139" s="32"/>
      <c r="C139" s="96"/>
      <c r="D139" s="97"/>
      <c r="E139" s="31"/>
      <c r="F139" s="28"/>
      <c r="G139" s="28"/>
      <c r="H139" s="29"/>
      <c r="I139" s="116"/>
      <c r="J139" s="117"/>
      <c r="K139" s="31"/>
    </row>
    <row r="140" spans="1:11" ht="18.5" hidden="1" thickBot="1">
      <c r="A140" s="5">
        <f t="shared" si="2"/>
        <v>127</v>
      </c>
      <c r="B140" s="32"/>
      <c r="C140" s="96"/>
      <c r="D140" s="97"/>
      <c r="E140" s="31"/>
      <c r="F140" s="28"/>
      <c r="G140" s="28"/>
      <c r="H140" s="29"/>
      <c r="I140" s="116"/>
      <c r="J140" s="117"/>
      <c r="K140" s="31"/>
    </row>
    <row r="141" spans="1:11" ht="18.5" hidden="1" thickBot="1">
      <c r="A141" s="5">
        <f t="shared" si="2"/>
        <v>128</v>
      </c>
      <c r="B141" s="32"/>
      <c r="C141" s="96"/>
      <c r="D141" s="97"/>
      <c r="E141" s="31"/>
      <c r="F141" s="28"/>
      <c r="G141" s="28"/>
      <c r="H141" s="29"/>
      <c r="I141" s="116"/>
      <c r="J141" s="117"/>
      <c r="K141" s="31"/>
    </row>
    <row r="142" spans="1:11" ht="18.5" hidden="1" thickBot="1">
      <c r="A142" s="5">
        <f t="shared" si="2"/>
        <v>129</v>
      </c>
      <c r="B142" s="32"/>
      <c r="C142" s="96"/>
      <c r="D142" s="97"/>
      <c r="E142" s="31"/>
      <c r="F142" s="28"/>
      <c r="G142" s="28"/>
      <c r="H142" s="29"/>
      <c r="I142" s="116"/>
      <c r="J142" s="117"/>
      <c r="K142" s="31"/>
    </row>
    <row r="143" spans="1:11" ht="18.5" hidden="1" thickBot="1">
      <c r="A143" s="5">
        <f t="shared" si="2"/>
        <v>130</v>
      </c>
      <c r="B143" s="32"/>
      <c r="C143" s="96"/>
      <c r="D143" s="97"/>
      <c r="E143" s="31"/>
      <c r="F143" s="28"/>
      <c r="G143" s="28"/>
      <c r="H143" s="29"/>
      <c r="I143" s="116"/>
      <c r="J143" s="117"/>
      <c r="K143" s="31"/>
    </row>
    <row r="144" spans="1:11" ht="18.5" hidden="1" thickBot="1">
      <c r="A144" s="5">
        <f t="shared" si="2"/>
        <v>131</v>
      </c>
      <c r="B144" s="32"/>
      <c r="C144" s="96"/>
      <c r="D144" s="97"/>
      <c r="E144" s="31"/>
      <c r="F144" s="28"/>
      <c r="G144" s="28"/>
      <c r="H144" s="29"/>
      <c r="I144" s="116"/>
      <c r="J144" s="117"/>
      <c r="K144" s="31"/>
    </row>
    <row r="145" spans="1:11" ht="18.5" hidden="1" thickBot="1">
      <c r="A145" s="5">
        <f t="shared" si="2"/>
        <v>132</v>
      </c>
      <c r="B145" s="32"/>
      <c r="C145" s="96"/>
      <c r="D145" s="97"/>
      <c r="E145" s="31"/>
      <c r="F145" s="28"/>
      <c r="G145" s="28"/>
      <c r="H145" s="29"/>
      <c r="I145" s="116"/>
      <c r="J145" s="117"/>
      <c r="K145" s="31"/>
    </row>
    <row r="146" spans="1:11" ht="18.5" hidden="1" thickBot="1">
      <c r="A146" s="5">
        <f t="shared" si="2"/>
        <v>133</v>
      </c>
      <c r="B146" s="32"/>
      <c r="C146" s="96"/>
      <c r="D146" s="97"/>
      <c r="E146" s="31"/>
      <c r="F146" s="28"/>
      <c r="G146" s="28"/>
      <c r="H146" s="29"/>
      <c r="I146" s="116"/>
      <c r="J146" s="117"/>
      <c r="K146" s="31"/>
    </row>
    <row r="147" spans="1:11" ht="20.25" hidden="1" customHeight="1" thickTop="1" thickBot="1">
      <c r="A147" s="5">
        <f t="shared" ref="A147:A210" si="3">ROW(A137)</f>
        <v>137</v>
      </c>
      <c r="B147" s="32"/>
      <c r="C147" s="96"/>
      <c r="D147" s="97"/>
      <c r="E147" s="31"/>
      <c r="F147" s="28"/>
      <c r="G147" s="28"/>
      <c r="H147" s="29"/>
      <c r="I147" s="116"/>
      <c r="J147" s="117"/>
      <c r="K147" s="31"/>
    </row>
    <row r="148" spans="1:11" ht="20.25" hidden="1" customHeight="1" thickTop="1" thickBot="1">
      <c r="A148" s="5">
        <f t="shared" si="3"/>
        <v>138</v>
      </c>
      <c r="B148" s="32"/>
      <c r="C148" s="96"/>
      <c r="D148" s="97"/>
      <c r="E148" s="31"/>
      <c r="F148" s="28"/>
      <c r="G148" s="28"/>
      <c r="H148" s="29"/>
      <c r="I148" s="116"/>
      <c r="J148" s="117"/>
      <c r="K148" s="31"/>
    </row>
    <row r="149" spans="1:11" ht="20.25" hidden="1" customHeight="1" thickTop="1" thickBot="1">
      <c r="A149" s="5">
        <f t="shared" si="3"/>
        <v>139</v>
      </c>
      <c r="B149" s="32"/>
      <c r="C149" s="96"/>
      <c r="D149" s="97"/>
      <c r="E149" s="31"/>
      <c r="F149" s="28"/>
      <c r="G149" s="28"/>
      <c r="H149" s="29"/>
      <c r="I149" s="116"/>
      <c r="J149" s="117"/>
      <c r="K149" s="31"/>
    </row>
    <row r="150" spans="1:11" ht="20.25" hidden="1" customHeight="1" thickTop="1" thickBot="1">
      <c r="A150" s="5">
        <f t="shared" si="3"/>
        <v>140</v>
      </c>
      <c r="B150" s="32"/>
      <c r="C150" s="96"/>
      <c r="D150" s="97"/>
      <c r="E150" s="31"/>
      <c r="F150" s="28"/>
      <c r="G150" s="28"/>
      <c r="H150" s="29"/>
      <c r="I150" s="116"/>
      <c r="J150" s="117"/>
      <c r="K150" s="31"/>
    </row>
    <row r="151" spans="1:11" ht="20.25" hidden="1" customHeight="1" thickTop="1" thickBot="1">
      <c r="A151" s="5">
        <f t="shared" si="3"/>
        <v>141</v>
      </c>
      <c r="B151" s="32"/>
      <c r="C151" s="96"/>
      <c r="D151" s="97"/>
      <c r="E151" s="31"/>
      <c r="F151" s="28"/>
      <c r="G151" s="28"/>
      <c r="H151" s="29"/>
      <c r="I151" s="116"/>
      <c r="J151" s="117"/>
      <c r="K151" s="31"/>
    </row>
    <row r="152" spans="1:11" ht="20.25" hidden="1" customHeight="1" thickTop="1" thickBot="1">
      <c r="A152" s="5">
        <f t="shared" si="3"/>
        <v>142</v>
      </c>
      <c r="B152" s="32"/>
      <c r="C152" s="96"/>
      <c r="D152" s="97"/>
      <c r="E152" s="31"/>
      <c r="F152" s="28"/>
      <c r="G152" s="28"/>
      <c r="H152" s="29"/>
      <c r="I152" s="116"/>
      <c r="J152" s="117"/>
      <c r="K152" s="31"/>
    </row>
    <row r="153" spans="1:11" ht="20.25" hidden="1" customHeight="1" thickTop="1" thickBot="1">
      <c r="A153" s="5">
        <f t="shared" si="3"/>
        <v>143</v>
      </c>
      <c r="B153" s="32"/>
      <c r="C153" s="96"/>
      <c r="D153" s="97"/>
      <c r="E153" s="31"/>
      <c r="F153" s="28"/>
      <c r="G153" s="28"/>
      <c r="H153" s="29"/>
      <c r="I153" s="116"/>
      <c r="J153" s="117"/>
      <c r="K153" s="31"/>
    </row>
    <row r="154" spans="1:11" ht="20.25" hidden="1" customHeight="1" thickTop="1" thickBot="1">
      <c r="A154" s="5">
        <f t="shared" si="3"/>
        <v>144</v>
      </c>
      <c r="B154" s="32"/>
      <c r="C154" s="96"/>
      <c r="D154" s="97"/>
      <c r="E154" s="31"/>
      <c r="F154" s="28"/>
      <c r="G154" s="28"/>
      <c r="H154" s="29"/>
      <c r="I154" s="116"/>
      <c r="J154" s="117"/>
      <c r="K154" s="31"/>
    </row>
    <row r="155" spans="1:11" ht="20.25" hidden="1" customHeight="1" thickTop="1" thickBot="1">
      <c r="A155" s="5">
        <f t="shared" si="3"/>
        <v>145</v>
      </c>
      <c r="B155" s="32"/>
      <c r="C155" s="96"/>
      <c r="D155" s="97"/>
      <c r="E155" s="31"/>
      <c r="F155" s="28"/>
      <c r="G155" s="28"/>
      <c r="H155" s="29"/>
      <c r="I155" s="116"/>
      <c r="J155" s="117"/>
      <c r="K155" s="31"/>
    </row>
    <row r="156" spans="1:11" ht="20.25" hidden="1" customHeight="1" thickTop="1" thickBot="1">
      <c r="A156" s="5">
        <f t="shared" si="3"/>
        <v>146</v>
      </c>
      <c r="B156" s="32"/>
      <c r="C156" s="96"/>
      <c r="D156" s="97"/>
      <c r="E156" s="31"/>
      <c r="F156" s="28"/>
      <c r="G156" s="28"/>
      <c r="H156" s="29"/>
      <c r="I156" s="116"/>
      <c r="J156" s="117"/>
      <c r="K156" s="31"/>
    </row>
    <row r="157" spans="1:11" ht="20.25" hidden="1" customHeight="1" thickTop="1" thickBot="1">
      <c r="A157" s="5">
        <f t="shared" si="3"/>
        <v>147</v>
      </c>
      <c r="B157" s="32"/>
      <c r="C157" s="96"/>
      <c r="D157" s="97"/>
      <c r="E157" s="31"/>
      <c r="F157" s="28"/>
      <c r="G157" s="28"/>
      <c r="H157" s="29"/>
      <c r="I157" s="116"/>
      <c r="J157" s="117"/>
      <c r="K157" s="31"/>
    </row>
    <row r="158" spans="1:11" ht="20.25" hidden="1" customHeight="1" thickTop="1" thickBot="1">
      <c r="A158" s="5">
        <f t="shared" si="3"/>
        <v>148</v>
      </c>
      <c r="B158" s="32"/>
      <c r="C158" s="96"/>
      <c r="D158" s="97"/>
      <c r="E158" s="31"/>
      <c r="F158" s="28"/>
      <c r="G158" s="28"/>
      <c r="H158" s="29"/>
      <c r="I158" s="116"/>
      <c r="J158" s="117"/>
      <c r="K158" s="31"/>
    </row>
    <row r="159" spans="1:11" ht="20.25" hidden="1" customHeight="1" thickTop="1" thickBot="1">
      <c r="A159" s="5">
        <f t="shared" si="3"/>
        <v>149</v>
      </c>
      <c r="B159" s="32"/>
      <c r="C159" s="96"/>
      <c r="D159" s="97"/>
      <c r="E159" s="31"/>
      <c r="F159" s="28"/>
      <c r="G159" s="28"/>
      <c r="H159" s="29"/>
      <c r="I159" s="116"/>
      <c r="J159" s="117"/>
      <c r="K159" s="31"/>
    </row>
    <row r="160" spans="1:11" ht="20.25" hidden="1" customHeight="1" thickTop="1" thickBot="1">
      <c r="A160" s="5">
        <f t="shared" si="3"/>
        <v>150</v>
      </c>
      <c r="B160" s="32"/>
      <c r="C160" s="96"/>
      <c r="D160" s="97"/>
      <c r="E160" s="31"/>
      <c r="F160" s="28"/>
      <c r="G160" s="28"/>
      <c r="H160" s="29"/>
      <c r="I160" s="116"/>
      <c r="J160" s="117"/>
      <c r="K160" s="31"/>
    </row>
    <row r="161" spans="1:11" ht="20.25" hidden="1" customHeight="1" thickTop="1" thickBot="1">
      <c r="A161" s="5">
        <f t="shared" si="3"/>
        <v>151</v>
      </c>
      <c r="B161" s="32"/>
      <c r="C161" s="96"/>
      <c r="D161" s="97"/>
      <c r="E161" s="31"/>
      <c r="F161" s="28"/>
      <c r="G161" s="28"/>
      <c r="H161" s="29"/>
      <c r="I161" s="116"/>
      <c r="J161" s="117"/>
      <c r="K161" s="31"/>
    </row>
    <row r="162" spans="1:11" ht="20.25" hidden="1" customHeight="1" thickTop="1" thickBot="1">
      <c r="A162" s="5">
        <f t="shared" si="3"/>
        <v>152</v>
      </c>
      <c r="B162" s="32"/>
      <c r="C162" s="96"/>
      <c r="D162" s="97"/>
      <c r="E162" s="31"/>
      <c r="F162" s="28"/>
      <c r="G162" s="28"/>
      <c r="H162" s="29"/>
      <c r="I162" s="116"/>
      <c r="J162" s="117"/>
      <c r="K162" s="31"/>
    </row>
    <row r="163" spans="1:11" ht="20.25" hidden="1" customHeight="1" thickTop="1" thickBot="1">
      <c r="A163" s="5">
        <f t="shared" si="3"/>
        <v>153</v>
      </c>
      <c r="B163" s="32"/>
      <c r="C163" s="96"/>
      <c r="D163" s="97"/>
      <c r="E163" s="31"/>
      <c r="F163" s="28"/>
      <c r="G163" s="28"/>
      <c r="H163" s="29"/>
      <c r="I163" s="116"/>
      <c r="J163" s="117"/>
      <c r="K163" s="31"/>
    </row>
    <row r="164" spans="1:11" ht="20.25" hidden="1" customHeight="1" thickTop="1" thickBot="1">
      <c r="A164" s="5">
        <f t="shared" si="3"/>
        <v>154</v>
      </c>
      <c r="B164" s="32"/>
      <c r="C164" s="96"/>
      <c r="D164" s="97"/>
      <c r="E164" s="31"/>
      <c r="F164" s="28"/>
      <c r="G164" s="28"/>
      <c r="H164" s="29"/>
      <c r="I164" s="116"/>
      <c r="J164" s="117"/>
      <c r="K164" s="31"/>
    </row>
    <row r="165" spans="1:11" ht="20.25" hidden="1" customHeight="1" thickTop="1" thickBot="1">
      <c r="A165" s="5">
        <f t="shared" si="3"/>
        <v>155</v>
      </c>
      <c r="B165" s="32"/>
      <c r="C165" s="96"/>
      <c r="D165" s="97"/>
      <c r="E165" s="31"/>
      <c r="F165" s="28"/>
      <c r="G165" s="28"/>
      <c r="H165" s="29"/>
      <c r="I165" s="116"/>
      <c r="J165" s="117"/>
      <c r="K165" s="31"/>
    </row>
    <row r="166" spans="1:11" ht="20.25" hidden="1" customHeight="1" thickTop="1" thickBot="1">
      <c r="A166" s="5">
        <f t="shared" si="3"/>
        <v>156</v>
      </c>
      <c r="B166" s="32"/>
      <c r="C166" s="96"/>
      <c r="D166" s="97"/>
      <c r="E166" s="31"/>
      <c r="F166" s="28"/>
      <c r="G166" s="28"/>
      <c r="H166" s="29"/>
      <c r="I166" s="116"/>
      <c r="J166" s="117"/>
      <c r="K166" s="31"/>
    </row>
    <row r="167" spans="1:11" ht="20.25" hidden="1" customHeight="1" thickTop="1" thickBot="1">
      <c r="A167" s="5">
        <f t="shared" si="3"/>
        <v>157</v>
      </c>
      <c r="B167" s="32"/>
      <c r="C167" s="96"/>
      <c r="D167" s="97"/>
      <c r="E167" s="31"/>
      <c r="F167" s="28"/>
      <c r="G167" s="28"/>
      <c r="H167" s="29"/>
      <c r="I167" s="116"/>
      <c r="J167" s="117"/>
      <c r="K167" s="31"/>
    </row>
    <row r="168" spans="1:11" ht="20.25" hidden="1" customHeight="1" thickTop="1" thickBot="1">
      <c r="A168" s="5">
        <f t="shared" si="3"/>
        <v>158</v>
      </c>
      <c r="B168" s="32"/>
      <c r="C168" s="96"/>
      <c r="D168" s="97"/>
      <c r="E168" s="31"/>
      <c r="F168" s="28"/>
      <c r="G168" s="28"/>
      <c r="H168" s="29"/>
      <c r="I168" s="116"/>
      <c r="J168" s="117"/>
      <c r="K168" s="31"/>
    </row>
    <row r="169" spans="1:11" ht="20.25" hidden="1" customHeight="1" thickTop="1" thickBot="1">
      <c r="A169" s="5">
        <f t="shared" si="3"/>
        <v>159</v>
      </c>
      <c r="B169" s="32"/>
      <c r="C169" s="96"/>
      <c r="D169" s="97"/>
      <c r="E169" s="31"/>
      <c r="F169" s="28"/>
      <c r="G169" s="28"/>
      <c r="H169" s="29"/>
      <c r="I169" s="116"/>
      <c r="J169" s="117"/>
      <c r="K169" s="31"/>
    </row>
    <row r="170" spans="1:11" ht="20.25" hidden="1" customHeight="1" thickTop="1" thickBot="1">
      <c r="A170" s="5">
        <f t="shared" si="3"/>
        <v>160</v>
      </c>
      <c r="B170" s="32"/>
      <c r="C170" s="96"/>
      <c r="D170" s="97"/>
      <c r="E170" s="31"/>
      <c r="F170" s="28"/>
      <c r="G170" s="28"/>
      <c r="H170" s="29"/>
      <c r="I170" s="116"/>
      <c r="J170" s="117"/>
      <c r="K170" s="31"/>
    </row>
    <row r="171" spans="1:11" ht="20.25" hidden="1" customHeight="1" thickTop="1" thickBot="1">
      <c r="A171" s="5">
        <f t="shared" si="3"/>
        <v>161</v>
      </c>
      <c r="B171" s="32"/>
      <c r="C171" s="96"/>
      <c r="D171" s="97"/>
      <c r="E171" s="31"/>
      <c r="F171" s="28"/>
      <c r="G171" s="28"/>
      <c r="H171" s="29"/>
      <c r="I171" s="116"/>
      <c r="J171" s="117"/>
      <c r="K171" s="31"/>
    </row>
    <row r="172" spans="1:11" ht="20.25" hidden="1" customHeight="1" thickTop="1" thickBot="1">
      <c r="A172" s="5">
        <f t="shared" si="3"/>
        <v>162</v>
      </c>
      <c r="B172" s="32"/>
      <c r="C172" s="96"/>
      <c r="D172" s="97"/>
      <c r="E172" s="31"/>
      <c r="F172" s="28"/>
      <c r="G172" s="28"/>
      <c r="H172" s="29"/>
      <c r="I172" s="116"/>
      <c r="J172" s="117"/>
      <c r="K172" s="31"/>
    </row>
    <row r="173" spans="1:11" ht="20.25" hidden="1" customHeight="1" thickTop="1" thickBot="1">
      <c r="A173" s="5">
        <f t="shared" si="3"/>
        <v>163</v>
      </c>
      <c r="B173" s="32"/>
      <c r="C173" s="96"/>
      <c r="D173" s="97"/>
      <c r="E173" s="31"/>
      <c r="F173" s="28"/>
      <c r="G173" s="28"/>
      <c r="H173" s="29"/>
      <c r="I173" s="116"/>
      <c r="J173" s="117"/>
      <c r="K173" s="31"/>
    </row>
    <row r="174" spans="1:11" ht="20.25" hidden="1" customHeight="1" thickTop="1" thickBot="1">
      <c r="A174" s="5">
        <f t="shared" si="3"/>
        <v>164</v>
      </c>
      <c r="B174" s="32"/>
      <c r="C174" s="96"/>
      <c r="D174" s="97"/>
      <c r="E174" s="31"/>
      <c r="F174" s="28"/>
      <c r="G174" s="28"/>
      <c r="H174" s="29"/>
      <c r="I174" s="116"/>
      <c r="J174" s="117"/>
      <c r="K174" s="31"/>
    </row>
    <row r="175" spans="1:11" ht="20.25" hidden="1" customHeight="1" thickTop="1" thickBot="1">
      <c r="A175" s="5">
        <f t="shared" si="3"/>
        <v>165</v>
      </c>
      <c r="B175" s="32"/>
      <c r="C175" s="96"/>
      <c r="D175" s="97"/>
      <c r="E175" s="31"/>
      <c r="F175" s="28"/>
      <c r="G175" s="28"/>
      <c r="H175" s="29"/>
      <c r="I175" s="116"/>
      <c r="J175" s="117"/>
      <c r="K175" s="31"/>
    </row>
    <row r="176" spans="1:11" ht="20.25" hidden="1" customHeight="1" thickTop="1" thickBot="1">
      <c r="A176" s="5">
        <f t="shared" si="3"/>
        <v>166</v>
      </c>
      <c r="B176" s="32"/>
      <c r="C176" s="96"/>
      <c r="D176" s="97"/>
      <c r="E176" s="31"/>
      <c r="F176" s="28"/>
      <c r="G176" s="28"/>
      <c r="H176" s="29"/>
      <c r="I176" s="116"/>
      <c r="J176" s="117"/>
      <c r="K176" s="31"/>
    </row>
    <row r="177" spans="1:11" ht="20.25" hidden="1" customHeight="1" thickTop="1" thickBot="1">
      <c r="A177" s="5">
        <f t="shared" si="3"/>
        <v>167</v>
      </c>
      <c r="B177" s="32"/>
      <c r="C177" s="96"/>
      <c r="D177" s="97"/>
      <c r="E177" s="31"/>
      <c r="F177" s="28"/>
      <c r="G177" s="28"/>
      <c r="H177" s="29"/>
      <c r="I177" s="116"/>
      <c r="J177" s="117"/>
      <c r="K177" s="31"/>
    </row>
    <row r="178" spans="1:11" ht="20.25" hidden="1" customHeight="1" thickTop="1" thickBot="1">
      <c r="A178" s="5">
        <f t="shared" si="3"/>
        <v>168</v>
      </c>
      <c r="B178" s="32"/>
      <c r="C178" s="96"/>
      <c r="D178" s="97"/>
      <c r="E178" s="31"/>
      <c r="F178" s="28"/>
      <c r="G178" s="28"/>
      <c r="H178" s="29"/>
      <c r="I178" s="116"/>
      <c r="J178" s="117"/>
      <c r="K178" s="31"/>
    </row>
    <row r="179" spans="1:11" ht="20.25" hidden="1" customHeight="1" thickTop="1" thickBot="1">
      <c r="A179" s="5">
        <f t="shared" si="3"/>
        <v>169</v>
      </c>
      <c r="B179" s="32"/>
      <c r="C179" s="96"/>
      <c r="D179" s="97"/>
      <c r="E179" s="31"/>
      <c r="F179" s="28"/>
      <c r="G179" s="28"/>
      <c r="H179" s="29"/>
      <c r="I179" s="116"/>
      <c r="J179" s="117"/>
      <c r="K179" s="31"/>
    </row>
    <row r="180" spans="1:11" ht="20.25" hidden="1" customHeight="1" thickTop="1" thickBot="1">
      <c r="A180" s="5">
        <f t="shared" si="3"/>
        <v>170</v>
      </c>
      <c r="B180" s="32"/>
      <c r="C180" s="96"/>
      <c r="D180" s="97"/>
      <c r="E180" s="31"/>
      <c r="F180" s="28"/>
      <c r="G180" s="28"/>
      <c r="H180" s="29"/>
      <c r="I180" s="116"/>
      <c r="J180" s="117"/>
      <c r="K180" s="31"/>
    </row>
    <row r="181" spans="1:11" ht="20.25" hidden="1" customHeight="1" thickTop="1" thickBot="1">
      <c r="A181" s="5">
        <f t="shared" si="3"/>
        <v>171</v>
      </c>
      <c r="B181" s="31"/>
      <c r="C181" s="96"/>
      <c r="D181" s="97"/>
      <c r="E181" s="31"/>
      <c r="F181" s="28"/>
      <c r="G181" s="28"/>
      <c r="H181" s="29"/>
      <c r="I181" s="116"/>
      <c r="J181" s="117"/>
      <c r="K181" s="31"/>
    </row>
    <row r="182" spans="1:11" ht="20.25" hidden="1" customHeight="1" thickTop="1" thickBot="1">
      <c r="A182" s="5">
        <f t="shared" si="3"/>
        <v>172</v>
      </c>
      <c r="B182" s="31"/>
      <c r="C182" s="96"/>
      <c r="D182" s="97"/>
      <c r="E182" s="31"/>
      <c r="F182" s="28"/>
      <c r="G182" s="28"/>
      <c r="H182" s="29"/>
      <c r="I182" s="116"/>
      <c r="J182" s="117"/>
      <c r="K182" s="31"/>
    </row>
    <row r="183" spans="1:11" ht="20.25" hidden="1" customHeight="1" thickTop="1" thickBot="1">
      <c r="A183" s="5">
        <f t="shared" si="3"/>
        <v>173</v>
      </c>
      <c r="B183" s="31"/>
      <c r="C183" s="96"/>
      <c r="D183" s="97"/>
      <c r="E183" s="31"/>
      <c r="F183" s="28"/>
      <c r="G183" s="28"/>
      <c r="H183" s="29"/>
      <c r="I183" s="116"/>
      <c r="J183" s="117"/>
      <c r="K183" s="31"/>
    </row>
    <row r="184" spans="1:11" ht="20.25" hidden="1" customHeight="1" thickTop="1" thickBot="1">
      <c r="A184" s="5">
        <f t="shared" si="3"/>
        <v>174</v>
      </c>
      <c r="B184" s="31"/>
      <c r="C184" s="96"/>
      <c r="D184" s="97"/>
      <c r="E184" s="31"/>
      <c r="F184" s="28"/>
      <c r="G184" s="28"/>
      <c r="H184" s="29"/>
      <c r="I184" s="116"/>
      <c r="J184" s="117"/>
      <c r="K184" s="31"/>
    </row>
    <row r="185" spans="1:11" ht="20.25" hidden="1" customHeight="1" thickTop="1" thickBot="1">
      <c r="A185" s="5">
        <f t="shared" si="3"/>
        <v>175</v>
      </c>
      <c r="B185" s="31"/>
      <c r="C185" s="96"/>
      <c r="D185" s="97"/>
      <c r="E185" s="31"/>
      <c r="F185" s="28"/>
      <c r="G185" s="28"/>
      <c r="H185" s="29"/>
      <c r="I185" s="116"/>
      <c r="J185" s="117"/>
      <c r="K185" s="31"/>
    </row>
    <row r="186" spans="1:11" ht="20.25" hidden="1" customHeight="1" thickTop="1" thickBot="1">
      <c r="A186" s="5">
        <f t="shared" si="3"/>
        <v>176</v>
      </c>
      <c r="B186" s="31"/>
      <c r="C186" s="96"/>
      <c r="D186" s="97"/>
      <c r="E186" s="31"/>
      <c r="F186" s="28"/>
      <c r="G186" s="28"/>
      <c r="H186" s="29"/>
      <c r="I186" s="116"/>
      <c r="J186" s="117"/>
      <c r="K186" s="31"/>
    </row>
    <row r="187" spans="1:11" ht="20.25" hidden="1" customHeight="1" thickTop="1" thickBot="1">
      <c r="A187" s="5">
        <f t="shared" si="3"/>
        <v>177</v>
      </c>
      <c r="B187" s="31"/>
      <c r="C187" s="96"/>
      <c r="D187" s="97"/>
      <c r="E187" s="31"/>
      <c r="F187" s="28"/>
      <c r="G187" s="28"/>
      <c r="H187" s="29"/>
      <c r="I187" s="116"/>
      <c r="J187" s="117"/>
      <c r="K187" s="31"/>
    </row>
    <row r="188" spans="1:11" ht="20.25" hidden="1" customHeight="1" thickTop="1" thickBot="1">
      <c r="A188" s="5">
        <f t="shared" si="3"/>
        <v>178</v>
      </c>
      <c r="B188" s="31"/>
      <c r="C188" s="96"/>
      <c r="D188" s="97"/>
      <c r="E188" s="31"/>
      <c r="F188" s="28"/>
      <c r="G188" s="28"/>
      <c r="H188" s="29"/>
      <c r="I188" s="116"/>
      <c r="J188" s="117"/>
      <c r="K188" s="31"/>
    </row>
    <row r="189" spans="1:11" ht="20.25" hidden="1" customHeight="1" thickTop="1" thickBot="1">
      <c r="A189" s="5">
        <f t="shared" si="3"/>
        <v>179</v>
      </c>
      <c r="B189" s="31"/>
      <c r="C189" s="96"/>
      <c r="D189" s="97"/>
      <c r="E189" s="31"/>
      <c r="F189" s="28"/>
      <c r="G189" s="28"/>
      <c r="H189" s="29"/>
      <c r="I189" s="116"/>
      <c r="J189" s="117"/>
      <c r="K189" s="31"/>
    </row>
    <row r="190" spans="1:11" ht="20.25" hidden="1" customHeight="1" thickTop="1" thickBot="1">
      <c r="A190" s="5">
        <f t="shared" si="3"/>
        <v>180</v>
      </c>
      <c r="B190" s="31"/>
      <c r="C190" s="96"/>
      <c r="D190" s="97"/>
      <c r="E190" s="31"/>
      <c r="F190" s="28"/>
      <c r="G190" s="28"/>
      <c r="H190" s="29"/>
      <c r="I190" s="116"/>
      <c r="J190" s="117"/>
      <c r="K190" s="31"/>
    </row>
    <row r="191" spans="1:11" ht="20.25" hidden="1" customHeight="1" thickTop="1" thickBot="1">
      <c r="A191" s="5">
        <f t="shared" si="3"/>
        <v>181</v>
      </c>
      <c r="B191" s="31"/>
      <c r="C191" s="96"/>
      <c r="D191" s="97"/>
      <c r="E191" s="31"/>
      <c r="F191" s="28"/>
      <c r="G191" s="28"/>
      <c r="H191" s="29"/>
      <c r="I191" s="116"/>
      <c r="J191" s="117"/>
      <c r="K191" s="31"/>
    </row>
    <row r="192" spans="1:11" ht="20.25" hidden="1" customHeight="1" thickTop="1" thickBot="1">
      <c r="A192" s="5">
        <f t="shared" si="3"/>
        <v>182</v>
      </c>
      <c r="B192" s="31"/>
      <c r="C192" s="96"/>
      <c r="D192" s="97"/>
      <c r="E192" s="31"/>
      <c r="F192" s="28"/>
      <c r="G192" s="28"/>
      <c r="H192" s="29"/>
      <c r="I192" s="116"/>
      <c r="J192" s="117"/>
      <c r="K192" s="31"/>
    </row>
    <row r="193" spans="1:11" ht="20.25" hidden="1" customHeight="1" thickTop="1" thickBot="1">
      <c r="A193" s="5">
        <f t="shared" si="3"/>
        <v>183</v>
      </c>
      <c r="B193" s="31"/>
      <c r="C193" s="96"/>
      <c r="D193" s="97"/>
      <c r="E193" s="31"/>
      <c r="F193" s="28"/>
      <c r="G193" s="28"/>
      <c r="H193" s="29"/>
      <c r="I193" s="116"/>
      <c r="J193" s="117"/>
      <c r="K193" s="31"/>
    </row>
    <row r="194" spans="1:11" ht="20.25" hidden="1" customHeight="1" thickTop="1" thickBot="1">
      <c r="A194" s="5">
        <f t="shared" si="3"/>
        <v>184</v>
      </c>
      <c r="B194" s="31"/>
      <c r="C194" s="96"/>
      <c r="D194" s="97"/>
      <c r="E194" s="31"/>
      <c r="F194" s="28"/>
      <c r="G194" s="28"/>
      <c r="H194" s="29"/>
      <c r="I194" s="116"/>
      <c r="J194" s="117"/>
      <c r="K194" s="31"/>
    </row>
    <row r="195" spans="1:11" ht="20.25" hidden="1" customHeight="1" thickTop="1" thickBot="1">
      <c r="A195" s="5">
        <f t="shared" si="3"/>
        <v>185</v>
      </c>
      <c r="B195" s="31"/>
      <c r="C195" s="96"/>
      <c r="D195" s="97"/>
      <c r="E195" s="31"/>
      <c r="F195" s="28"/>
      <c r="G195" s="28"/>
      <c r="H195" s="29"/>
      <c r="I195" s="116"/>
      <c r="J195" s="117"/>
      <c r="K195" s="31"/>
    </row>
    <row r="196" spans="1:11" ht="20.25" hidden="1" customHeight="1" thickTop="1" thickBot="1">
      <c r="A196" s="5">
        <f t="shared" si="3"/>
        <v>186</v>
      </c>
      <c r="B196" s="31"/>
      <c r="C196" s="96"/>
      <c r="D196" s="97"/>
      <c r="E196" s="31"/>
      <c r="F196" s="28"/>
      <c r="G196" s="28"/>
      <c r="H196" s="29"/>
      <c r="I196" s="116"/>
      <c r="J196" s="117"/>
      <c r="K196" s="31"/>
    </row>
    <row r="197" spans="1:11" ht="20.25" hidden="1" customHeight="1" thickTop="1" thickBot="1">
      <c r="A197" s="5">
        <f t="shared" si="3"/>
        <v>187</v>
      </c>
      <c r="B197" s="31"/>
      <c r="C197" s="96"/>
      <c r="D197" s="97"/>
      <c r="E197" s="31"/>
      <c r="F197" s="28"/>
      <c r="G197" s="28"/>
      <c r="H197" s="29"/>
      <c r="I197" s="116"/>
      <c r="J197" s="117"/>
      <c r="K197" s="31"/>
    </row>
    <row r="198" spans="1:11" ht="20.25" hidden="1" customHeight="1" thickTop="1" thickBot="1">
      <c r="A198" s="5">
        <f t="shared" si="3"/>
        <v>188</v>
      </c>
      <c r="B198" s="31"/>
      <c r="C198" s="96"/>
      <c r="D198" s="97"/>
      <c r="E198" s="31"/>
      <c r="F198" s="28"/>
      <c r="G198" s="28"/>
      <c r="H198" s="29"/>
      <c r="I198" s="116"/>
      <c r="J198" s="117"/>
      <c r="K198" s="31"/>
    </row>
    <row r="199" spans="1:11" ht="20.25" hidden="1" customHeight="1" thickTop="1" thickBot="1">
      <c r="A199" s="5">
        <f t="shared" si="3"/>
        <v>189</v>
      </c>
      <c r="B199" s="31"/>
      <c r="C199" s="96"/>
      <c r="D199" s="97"/>
      <c r="E199" s="31"/>
      <c r="F199" s="28"/>
      <c r="G199" s="28"/>
      <c r="H199" s="29"/>
      <c r="I199" s="116"/>
      <c r="J199" s="117"/>
      <c r="K199" s="31"/>
    </row>
    <row r="200" spans="1:11" ht="20.25" hidden="1" customHeight="1" thickTop="1" thickBot="1">
      <c r="A200" s="5">
        <f t="shared" si="3"/>
        <v>190</v>
      </c>
      <c r="B200" s="31"/>
      <c r="C200" s="96"/>
      <c r="D200" s="97"/>
      <c r="E200" s="31"/>
      <c r="F200" s="28"/>
      <c r="G200" s="28"/>
      <c r="H200" s="29"/>
      <c r="I200" s="116"/>
      <c r="J200" s="117"/>
      <c r="K200" s="31"/>
    </row>
    <row r="201" spans="1:11" ht="20.25" hidden="1" customHeight="1" thickTop="1" thickBot="1">
      <c r="A201" s="5">
        <f t="shared" si="3"/>
        <v>191</v>
      </c>
      <c r="B201" s="31"/>
      <c r="C201" s="96"/>
      <c r="D201" s="97"/>
      <c r="E201" s="31"/>
      <c r="F201" s="28"/>
      <c r="G201" s="28"/>
      <c r="H201" s="29"/>
      <c r="I201" s="116"/>
      <c r="J201" s="117"/>
      <c r="K201" s="31"/>
    </row>
    <row r="202" spans="1:11" ht="20.25" hidden="1" customHeight="1" thickTop="1" thickBot="1">
      <c r="A202" s="5">
        <f t="shared" si="3"/>
        <v>192</v>
      </c>
      <c r="B202" s="31"/>
      <c r="C202" s="96"/>
      <c r="D202" s="97"/>
      <c r="E202" s="31"/>
      <c r="F202" s="28"/>
      <c r="G202" s="28"/>
      <c r="H202" s="29"/>
      <c r="I202" s="116"/>
      <c r="J202" s="117"/>
      <c r="K202" s="31"/>
    </row>
    <row r="203" spans="1:11" ht="20.25" hidden="1" customHeight="1" thickTop="1" thickBot="1">
      <c r="A203" s="5">
        <f t="shared" si="3"/>
        <v>193</v>
      </c>
      <c r="B203" s="31"/>
      <c r="C203" s="96"/>
      <c r="D203" s="97"/>
      <c r="E203" s="31"/>
      <c r="F203" s="28"/>
      <c r="G203" s="28"/>
      <c r="H203" s="29"/>
      <c r="I203" s="116"/>
      <c r="J203" s="117"/>
      <c r="K203" s="31"/>
    </row>
    <row r="204" spans="1:11" ht="20.25" hidden="1" customHeight="1" thickTop="1" thickBot="1">
      <c r="A204" s="5">
        <f t="shared" si="3"/>
        <v>194</v>
      </c>
      <c r="B204" s="31"/>
      <c r="C204" s="96"/>
      <c r="D204" s="97"/>
      <c r="E204" s="31"/>
      <c r="F204" s="28"/>
      <c r="G204" s="28"/>
      <c r="H204" s="29"/>
      <c r="I204" s="116"/>
      <c r="J204" s="117"/>
      <c r="K204" s="31"/>
    </row>
    <row r="205" spans="1:11" ht="20.25" hidden="1" customHeight="1" thickTop="1" thickBot="1">
      <c r="A205" s="5">
        <f t="shared" si="3"/>
        <v>195</v>
      </c>
      <c r="B205" s="31"/>
      <c r="C205" s="96"/>
      <c r="D205" s="97"/>
      <c r="E205" s="31"/>
      <c r="F205" s="28"/>
      <c r="G205" s="28"/>
      <c r="H205" s="29"/>
      <c r="I205" s="116"/>
      <c r="J205" s="117"/>
      <c r="K205" s="31"/>
    </row>
    <row r="206" spans="1:11" ht="20.25" hidden="1" customHeight="1" thickTop="1" thickBot="1">
      <c r="A206" s="5">
        <f t="shared" si="3"/>
        <v>196</v>
      </c>
      <c r="B206" s="31"/>
      <c r="C206" s="96"/>
      <c r="D206" s="97"/>
      <c r="E206" s="31"/>
      <c r="F206" s="28"/>
      <c r="G206" s="28"/>
      <c r="H206" s="29"/>
      <c r="I206" s="116"/>
      <c r="J206" s="117"/>
      <c r="K206" s="31"/>
    </row>
    <row r="207" spans="1:11" ht="20.25" hidden="1" customHeight="1" thickTop="1" thickBot="1">
      <c r="A207" s="5">
        <f t="shared" si="3"/>
        <v>197</v>
      </c>
      <c r="B207" s="31"/>
      <c r="C207" s="96"/>
      <c r="D207" s="97"/>
      <c r="E207" s="31"/>
      <c r="F207" s="28"/>
      <c r="G207" s="28"/>
      <c r="H207" s="29"/>
      <c r="I207" s="116"/>
      <c r="J207" s="117"/>
      <c r="K207" s="31"/>
    </row>
    <row r="208" spans="1:11" ht="20.25" hidden="1" customHeight="1" thickTop="1" thickBot="1">
      <c r="A208" s="5">
        <f t="shared" si="3"/>
        <v>198</v>
      </c>
      <c r="B208" s="31"/>
      <c r="C208" s="96"/>
      <c r="D208" s="97"/>
      <c r="E208" s="31"/>
      <c r="F208" s="28"/>
      <c r="G208" s="28"/>
      <c r="H208" s="29"/>
      <c r="I208" s="116"/>
      <c r="J208" s="117"/>
      <c r="K208" s="31"/>
    </row>
    <row r="209" spans="1:11" ht="20.25" hidden="1" customHeight="1" thickTop="1" thickBot="1">
      <c r="A209" s="5">
        <f t="shared" si="3"/>
        <v>199</v>
      </c>
      <c r="B209" s="31"/>
      <c r="C209" s="96"/>
      <c r="D209" s="97"/>
      <c r="E209" s="31"/>
      <c r="F209" s="28"/>
      <c r="G209" s="28"/>
      <c r="H209" s="29"/>
      <c r="I209" s="116"/>
      <c r="J209" s="117"/>
      <c r="K209" s="31"/>
    </row>
    <row r="210" spans="1:11" ht="20.25" hidden="1" customHeight="1" thickTop="1" thickBot="1">
      <c r="A210" s="5">
        <f t="shared" si="3"/>
        <v>200</v>
      </c>
      <c r="B210" s="31"/>
      <c r="C210" s="96"/>
      <c r="D210" s="97"/>
      <c r="E210" s="31"/>
      <c r="F210" s="28"/>
      <c r="G210" s="28"/>
      <c r="H210" s="29"/>
      <c r="I210" s="116"/>
      <c r="J210" s="117"/>
      <c r="K210" s="31"/>
    </row>
    <row r="211" spans="1:11" ht="20.25" hidden="1" customHeight="1" thickTop="1" thickBot="1">
      <c r="A211" s="5">
        <f t="shared" ref="A211:A274" si="4">ROW(A201)</f>
        <v>201</v>
      </c>
      <c r="B211" s="31"/>
      <c r="C211" s="96"/>
      <c r="D211" s="97"/>
      <c r="E211" s="31"/>
      <c r="F211" s="28"/>
      <c r="G211" s="28"/>
      <c r="H211" s="29"/>
      <c r="I211" s="116"/>
      <c r="J211" s="117"/>
      <c r="K211" s="31"/>
    </row>
    <row r="212" spans="1:11" ht="20.25" hidden="1" customHeight="1" thickTop="1" thickBot="1">
      <c r="A212" s="5">
        <f t="shared" si="4"/>
        <v>202</v>
      </c>
      <c r="B212" s="31"/>
      <c r="C212" s="96"/>
      <c r="D212" s="97"/>
      <c r="E212" s="31"/>
      <c r="F212" s="28"/>
      <c r="G212" s="28"/>
      <c r="H212" s="29"/>
      <c r="I212" s="116"/>
      <c r="J212" s="117"/>
      <c r="K212" s="31"/>
    </row>
    <row r="213" spans="1:11" ht="20.25" hidden="1" customHeight="1" thickTop="1" thickBot="1">
      <c r="A213" s="5">
        <f t="shared" si="4"/>
        <v>203</v>
      </c>
      <c r="B213" s="31"/>
      <c r="C213" s="96"/>
      <c r="D213" s="97"/>
      <c r="E213" s="31"/>
      <c r="F213" s="28"/>
      <c r="G213" s="28"/>
      <c r="H213" s="29"/>
      <c r="I213" s="116"/>
      <c r="J213" s="117"/>
      <c r="K213" s="31"/>
    </row>
    <row r="214" spans="1:11" ht="20.25" hidden="1" customHeight="1" thickTop="1" thickBot="1">
      <c r="A214" s="5">
        <f t="shared" si="4"/>
        <v>204</v>
      </c>
      <c r="B214" s="31"/>
      <c r="C214" s="96"/>
      <c r="D214" s="97"/>
      <c r="E214" s="31"/>
      <c r="F214" s="28"/>
      <c r="G214" s="28"/>
      <c r="H214" s="29"/>
      <c r="I214" s="116"/>
      <c r="J214" s="117"/>
      <c r="K214" s="31"/>
    </row>
    <row r="215" spans="1:11" ht="20.25" hidden="1" customHeight="1" thickTop="1" thickBot="1">
      <c r="A215" s="5">
        <f t="shared" si="4"/>
        <v>205</v>
      </c>
      <c r="B215" s="49"/>
      <c r="C215" s="96"/>
      <c r="D215" s="97"/>
      <c r="E215" s="49"/>
      <c r="F215" s="28"/>
      <c r="G215" s="28"/>
      <c r="H215" s="29"/>
      <c r="I215" s="116"/>
      <c r="J215" s="117"/>
      <c r="K215" s="49"/>
    </row>
    <row r="216" spans="1:11" ht="20.25" hidden="1" customHeight="1" thickTop="1" thickBot="1">
      <c r="A216" s="5">
        <f t="shared" si="4"/>
        <v>206</v>
      </c>
      <c r="B216" s="49"/>
      <c r="C216" s="96"/>
      <c r="D216" s="97"/>
      <c r="E216" s="49"/>
      <c r="F216" s="28"/>
      <c r="G216" s="28"/>
      <c r="H216" s="29"/>
      <c r="I216" s="116"/>
      <c r="J216" s="117"/>
      <c r="K216" s="49"/>
    </row>
    <row r="217" spans="1:11" ht="20.25" hidden="1" customHeight="1" thickTop="1" thickBot="1">
      <c r="A217" s="5">
        <f t="shared" si="4"/>
        <v>207</v>
      </c>
      <c r="B217" s="49"/>
      <c r="C217" s="96"/>
      <c r="D217" s="97"/>
      <c r="E217" s="49"/>
      <c r="F217" s="28"/>
      <c r="G217" s="28"/>
      <c r="H217" s="29"/>
      <c r="I217" s="116"/>
      <c r="J217" s="117"/>
      <c r="K217" s="49"/>
    </row>
    <row r="218" spans="1:11" ht="20.25" hidden="1" customHeight="1" thickTop="1" thickBot="1">
      <c r="A218" s="5">
        <f t="shared" si="4"/>
        <v>208</v>
      </c>
      <c r="B218" s="49"/>
      <c r="C218" s="96"/>
      <c r="D218" s="97"/>
      <c r="E218" s="49"/>
      <c r="F218" s="28"/>
      <c r="G218" s="28"/>
      <c r="H218" s="29"/>
      <c r="I218" s="116"/>
      <c r="J218" s="117"/>
      <c r="K218" s="49"/>
    </row>
    <row r="219" spans="1:11" ht="20.25" hidden="1" customHeight="1" thickTop="1" thickBot="1">
      <c r="A219" s="5">
        <f t="shared" si="4"/>
        <v>209</v>
      </c>
      <c r="B219" s="49"/>
      <c r="C219" s="96"/>
      <c r="D219" s="97"/>
      <c r="E219" s="49"/>
      <c r="F219" s="28"/>
      <c r="G219" s="28"/>
      <c r="H219" s="29"/>
      <c r="I219" s="116"/>
      <c r="J219" s="117"/>
      <c r="K219" s="49"/>
    </row>
    <row r="220" spans="1:11" ht="20.25" hidden="1" customHeight="1" thickTop="1" thickBot="1">
      <c r="A220" s="5">
        <f t="shared" si="4"/>
        <v>210</v>
      </c>
      <c r="B220" s="49"/>
      <c r="C220" s="96"/>
      <c r="D220" s="97"/>
      <c r="E220" s="49"/>
      <c r="F220" s="28"/>
      <c r="G220" s="28"/>
      <c r="H220" s="29"/>
      <c r="I220" s="116"/>
      <c r="J220" s="117"/>
      <c r="K220" s="49"/>
    </row>
    <row r="221" spans="1:11" ht="20.25" hidden="1" customHeight="1" thickTop="1" thickBot="1">
      <c r="A221" s="5">
        <f t="shared" si="4"/>
        <v>211</v>
      </c>
      <c r="B221" s="49"/>
      <c r="C221" s="96"/>
      <c r="D221" s="97"/>
      <c r="E221" s="49"/>
      <c r="F221" s="28"/>
      <c r="G221" s="28"/>
      <c r="H221" s="29"/>
      <c r="I221" s="116"/>
      <c r="J221" s="117"/>
      <c r="K221" s="49"/>
    </row>
    <row r="222" spans="1:11" ht="20.25" hidden="1" customHeight="1" thickTop="1" thickBot="1">
      <c r="A222" s="5">
        <f t="shared" si="4"/>
        <v>212</v>
      </c>
      <c r="B222" s="49"/>
      <c r="C222" s="96"/>
      <c r="D222" s="97"/>
      <c r="E222" s="49"/>
      <c r="F222" s="28"/>
      <c r="G222" s="28"/>
      <c r="H222" s="29"/>
      <c r="I222" s="116"/>
      <c r="J222" s="117"/>
      <c r="K222" s="49"/>
    </row>
    <row r="223" spans="1:11" ht="20.25" hidden="1" customHeight="1" thickTop="1" thickBot="1">
      <c r="A223" s="5">
        <f t="shared" si="4"/>
        <v>213</v>
      </c>
      <c r="B223" s="49"/>
      <c r="C223" s="96"/>
      <c r="D223" s="97"/>
      <c r="E223" s="49"/>
      <c r="F223" s="28"/>
      <c r="G223" s="28"/>
      <c r="H223" s="29"/>
      <c r="I223" s="116"/>
      <c r="J223" s="117"/>
      <c r="K223" s="49"/>
    </row>
    <row r="224" spans="1:11" ht="20.25" hidden="1" customHeight="1" thickTop="1" thickBot="1">
      <c r="A224" s="5">
        <f t="shared" si="4"/>
        <v>214</v>
      </c>
      <c r="B224" s="49"/>
      <c r="C224" s="96"/>
      <c r="D224" s="97"/>
      <c r="E224" s="49"/>
      <c r="F224" s="28"/>
      <c r="G224" s="28"/>
      <c r="H224" s="29"/>
      <c r="I224" s="116"/>
      <c r="J224" s="117"/>
      <c r="K224" s="49"/>
    </row>
    <row r="225" spans="1:11" ht="20.25" hidden="1" customHeight="1" thickTop="1" thickBot="1">
      <c r="A225" s="5">
        <f t="shared" si="4"/>
        <v>215</v>
      </c>
      <c r="B225" s="49"/>
      <c r="C225" s="96"/>
      <c r="D225" s="97"/>
      <c r="E225" s="49"/>
      <c r="F225" s="28"/>
      <c r="G225" s="28"/>
      <c r="H225" s="29"/>
      <c r="I225" s="116"/>
      <c r="J225" s="117"/>
      <c r="K225" s="49"/>
    </row>
    <row r="226" spans="1:11" ht="20.25" hidden="1" customHeight="1" thickTop="1" thickBot="1">
      <c r="A226" s="5">
        <f t="shared" si="4"/>
        <v>216</v>
      </c>
      <c r="B226" s="49"/>
      <c r="C226" s="96"/>
      <c r="D226" s="97"/>
      <c r="E226" s="49"/>
      <c r="F226" s="28"/>
      <c r="G226" s="28"/>
      <c r="H226" s="29"/>
      <c r="I226" s="116"/>
      <c r="J226" s="117"/>
      <c r="K226" s="49"/>
    </row>
    <row r="227" spans="1:11" ht="20.25" hidden="1" customHeight="1" thickTop="1" thickBot="1">
      <c r="A227" s="5">
        <f t="shared" si="4"/>
        <v>217</v>
      </c>
      <c r="B227" s="49"/>
      <c r="C227" s="96"/>
      <c r="D227" s="97"/>
      <c r="E227" s="49"/>
      <c r="F227" s="28"/>
      <c r="G227" s="28"/>
      <c r="H227" s="29"/>
      <c r="I227" s="116"/>
      <c r="J227" s="117"/>
      <c r="K227" s="49"/>
    </row>
    <row r="228" spans="1:11" ht="20.25" hidden="1" customHeight="1" thickTop="1" thickBot="1">
      <c r="A228" s="5">
        <f t="shared" si="4"/>
        <v>218</v>
      </c>
      <c r="B228" s="49"/>
      <c r="C228" s="96"/>
      <c r="D228" s="97"/>
      <c r="E228" s="49"/>
      <c r="F228" s="28"/>
      <c r="G228" s="28"/>
      <c r="H228" s="29"/>
      <c r="I228" s="116"/>
      <c r="J228" s="117"/>
      <c r="K228" s="49"/>
    </row>
    <row r="229" spans="1:11" ht="20.25" hidden="1" customHeight="1" thickTop="1" thickBot="1">
      <c r="A229" s="5">
        <f t="shared" si="4"/>
        <v>219</v>
      </c>
      <c r="B229" s="49"/>
      <c r="C229" s="96"/>
      <c r="D229" s="97"/>
      <c r="E229" s="49"/>
      <c r="F229" s="28"/>
      <c r="G229" s="28"/>
      <c r="H229" s="29"/>
      <c r="I229" s="116"/>
      <c r="J229" s="117"/>
      <c r="K229" s="49"/>
    </row>
    <row r="230" spans="1:11" ht="20.25" hidden="1" customHeight="1" thickTop="1" thickBot="1">
      <c r="A230" s="5">
        <f t="shared" si="4"/>
        <v>220</v>
      </c>
      <c r="B230" s="49"/>
      <c r="C230" s="96"/>
      <c r="D230" s="97"/>
      <c r="E230" s="49"/>
      <c r="F230" s="28"/>
      <c r="G230" s="28"/>
      <c r="H230" s="29"/>
      <c r="I230" s="116"/>
      <c r="J230" s="117"/>
      <c r="K230" s="49"/>
    </row>
    <row r="231" spans="1:11" ht="20.25" hidden="1" customHeight="1" thickTop="1" thickBot="1">
      <c r="A231" s="5">
        <f t="shared" si="4"/>
        <v>221</v>
      </c>
      <c r="B231" s="49"/>
      <c r="C231" s="96"/>
      <c r="D231" s="97"/>
      <c r="E231" s="49"/>
      <c r="F231" s="28"/>
      <c r="G231" s="28"/>
      <c r="H231" s="29"/>
      <c r="I231" s="116"/>
      <c r="J231" s="117"/>
      <c r="K231" s="49"/>
    </row>
    <row r="232" spans="1:11" ht="20.25" hidden="1" customHeight="1" thickTop="1" thickBot="1">
      <c r="A232" s="5">
        <f t="shared" si="4"/>
        <v>222</v>
      </c>
      <c r="B232" s="49"/>
      <c r="C232" s="96"/>
      <c r="D232" s="97"/>
      <c r="E232" s="49"/>
      <c r="F232" s="28"/>
      <c r="G232" s="28"/>
      <c r="H232" s="29"/>
      <c r="I232" s="116"/>
      <c r="J232" s="117"/>
      <c r="K232" s="49"/>
    </row>
    <row r="233" spans="1:11" ht="20.25" hidden="1" customHeight="1" thickTop="1" thickBot="1">
      <c r="A233" s="5">
        <f t="shared" si="4"/>
        <v>223</v>
      </c>
      <c r="B233" s="49"/>
      <c r="C233" s="96"/>
      <c r="D233" s="97"/>
      <c r="E233" s="49"/>
      <c r="F233" s="28"/>
      <c r="G233" s="28"/>
      <c r="H233" s="29"/>
      <c r="I233" s="116"/>
      <c r="J233" s="117"/>
      <c r="K233" s="49"/>
    </row>
    <row r="234" spans="1:11" ht="20.25" hidden="1" customHeight="1" thickTop="1" thickBot="1">
      <c r="A234" s="5">
        <f t="shared" si="4"/>
        <v>224</v>
      </c>
      <c r="B234" s="49"/>
      <c r="C234" s="96"/>
      <c r="D234" s="97"/>
      <c r="E234" s="49"/>
      <c r="F234" s="28"/>
      <c r="G234" s="28"/>
      <c r="H234" s="29"/>
      <c r="I234" s="116"/>
      <c r="J234" s="117"/>
      <c r="K234" s="49"/>
    </row>
    <row r="235" spans="1:11" ht="20.25" hidden="1" customHeight="1" thickTop="1" thickBot="1">
      <c r="A235" s="5">
        <f t="shared" si="4"/>
        <v>225</v>
      </c>
      <c r="B235" s="49"/>
      <c r="C235" s="96"/>
      <c r="D235" s="97"/>
      <c r="E235" s="49"/>
      <c r="F235" s="28"/>
      <c r="G235" s="28"/>
      <c r="H235" s="29"/>
      <c r="I235" s="116"/>
      <c r="J235" s="117"/>
      <c r="K235" s="49"/>
    </row>
    <row r="236" spans="1:11" ht="20.25" hidden="1" customHeight="1" thickTop="1" thickBot="1">
      <c r="A236" s="5">
        <f t="shared" si="4"/>
        <v>226</v>
      </c>
      <c r="B236" s="49"/>
      <c r="C236" s="96"/>
      <c r="D236" s="97"/>
      <c r="E236" s="49"/>
      <c r="F236" s="28"/>
      <c r="G236" s="28"/>
      <c r="H236" s="29"/>
      <c r="I236" s="116"/>
      <c r="J236" s="117"/>
      <c r="K236" s="49"/>
    </row>
    <row r="237" spans="1:11" ht="20.25" hidden="1" customHeight="1" thickTop="1" thickBot="1">
      <c r="A237" s="5">
        <f t="shared" si="4"/>
        <v>227</v>
      </c>
      <c r="B237" s="49"/>
      <c r="C237" s="96"/>
      <c r="D237" s="97"/>
      <c r="E237" s="49"/>
      <c r="F237" s="28"/>
      <c r="G237" s="28"/>
      <c r="H237" s="29"/>
      <c r="I237" s="116"/>
      <c r="J237" s="117"/>
      <c r="K237" s="49"/>
    </row>
    <row r="238" spans="1:11" ht="20.25" hidden="1" customHeight="1" thickTop="1" thickBot="1">
      <c r="A238" s="5">
        <f t="shared" si="4"/>
        <v>228</v>
      </c>
      <c r="B238" s="49"/>
      <c r="C238" s="96"/>
      <c r="D238" s="97"/>
      <c r="E238" s="49"/>
      <c r="F238" s="28"/>
      <c r="G238" s="28"/>
      <c r="H238" s="29"/>
      <c r="I238" s="116"/>
      <c r="J238" s="117"/>
      <c r="K238" s="49"/>
    </row>
    <row r="239" spans="1:11" ht="20.25" hidden="1" customHeight="1" thickTop="1" thickBot="1">
      <c r="A239" s="5">
        <f t="shared" si="4"/>
        <v>229</v>
      </c>
      <c r="B239" s="49"/>
      <c r="C239" s="96"/>
      <c r="D239" s="97"/>
      <c r="E239" s="49"/>
      <c r="F239" s="28"/>
      <c r="G239" s="28"/>
      <c r="H239" s="29"/>
      <c r="I239" s="116"/>
      <c r="J239" s="117"/>
      <c r="K239" s="49"/>
    </row>
    <row r="240" spans="1:11" ht="20.25" hidden="1" customHeight="1" thickTop="1" thickBot="1">
      <c r="A240" s="5">
        <f t="shared" si="4"/>
        <v>230</v>
      </c>
      <c r="B240" s="49"/>
      <c r="C240" s="96"/>
      <c r="D240" s="97"/>
      <c r="E240" s="49"/>
      <c r="F240" s="28"/>
      <c r="G240" s="28"/>
      <c r="H240" s="29"/>
      <c r="I240" s="116"/>
      <c r="J240" s="117"/>
      <c r="K240" s="49"/>
    </row>
    <row r="241" spans="1:11" ht="20.25" hidden="1" customHeight="1" thickTop="1" thickBot="1">
      <c r="A241" s="5">
        <f t="shared" si="4"/>
        <v>231</v>
      </c>
      <c r="B241" s="49"/>
      <c r="C241" s="96"/>
      <c r="D241" s="97"/>
      <c r="E241" s="49"/>
      <c r="F241" s="28"/>
      <c r="G241" s="28"/>
      <c r="H241" s="29"/>
      <c r="I241" s="116"/>
      <c r="J241" s="117"/>
      <c r="K241" s="49"/>
    </row>
    <row r="242" spans="1:11" ht="20.25" hidden="1" customHeight="1" thickTop="1" thickBot="1">
      <c r="A242" s="5">
        <f t="shared" si="4"/>
        <v>232</v>
      </c>
      <c r="B242" s="49"/>
      <c r="C242" s="96"/>
      <c r="D242" s="97"/>
      <c r="E242" s="49"/>
      <c r="F242" s="28"/>
      <c r="G242" s="28"/>
      <c r="H242" s="29"/>
      <c r="I242" s="116"/>
      <c r="J242" s="117"/>
      <c r="K242" s="49"/>
    </row>
    <row r="243" spans="1:11" ht="20.25" hidden="1" customHeight="1" thickTop="1" thickBot="1">
      <c r="A243" s="5">
        <f t="shared" si="4"/>
        <v>233</v>
      </c>
      <c r="B243" s="49"/>
      <c r="C243" s="96"/>
      <c r="D243" s="97"/>
      <c r="E243" s="49"/>
      <c r="F243" s="28"/>
      <c r="G243" s="28"/>
      <c r="H243" s="29"/>
      <c r="I243" s="116"/>
      <c r="J243" s="117"/>
      <c r="K243" s="49"/>
    </row>
    <row r="244" spans="1:11" ht="20.25" hidden="1" customHeight="1" thickTop="1" thickBot="1">
      <c r="A244" s="5">
        <f t="shared" si="4"/>
        <v>234</v>
      </c>
      <c r="B244" s="49"/>
      <c r="C244" s="96"/>
      <c r="D244" s="97"/>
      <c r="E244" s="49"/>
      <c r="F244" s="28"/>
      <c r="G244" s="28"/>
      <c r="H244" s="29"/>
      <c r="I244" s="116"/>
      <c r="J244" s="117"/>
      <c r="K244" s="49"/>
    </row>
    <row r="245" spans="1:11" ht="20.25" hidden="1" customHeight="1" thickTop="1" thickBot="1">
      <c r="A245" s="5">
        <f t="shared" si="4"/>
        <v>235</v>
      </c>
      <c r="B245" s="49"/>
      <c r="C245" s="96"/>
      <c r="D245" s="97"/>
      <c r="E245" s="49"/>
      <c r="F245" s="28"/>
      <c r="G245" s="28"/>
      <c r="H245" s="29"/>
      <c r="I245" s="116"/>
      <c r="J245" s="117"/>
      <c r="K245" s="49"/>
    </row>
    <row r="246" spans="1:11" ht="20.25" hidden="1" customHeight="1" thickTop="1" thickBot="1">
      <c r="A246" s="5">
        <f t="shared" si="4"/>
        <v>236</v>
      </c>
      <c r="B246" s="49"/>
      <c r="C246" s="96"/>
      <c r="D246" s="97"/>
      <c r="E246" s="49"/>
      <c r="F246" s="28"/>
      <c r="G246" s="28"/>
      <c r="H246" s="29"/>
      <c r="I246" s="116"/>
      <c r="J246" s="117"/>
      <c r="K246" s="49"/>
    </row>
    <row r="247" spans="1:11" ht="20.25" hidden="1" customHeight="1" thickTop="1" thickBot="1">
      <c r="A247" s="5">
        <f t="shared" si="4"/>
        <v>237</v>
      </c>
      <c r="B247" s="49"/>
      <c r="C247" s="96"/>
      <c r="D247" s="97"/>
      <c r="E247" s="49"/>
      <c r="F247" s="28"/>
      <c r="G247" s="28"/>
      <c r="H247" s="29"/>
      <c r="I247" s="116"/>
      <c r="J247" s="117"/>
      <c r="K247" s="49"/>
    </row>
    <row r="248" spans="1:11" ht="20.25" hidden="1" customHeight="1" thickTop="1" thickBot="1">
      <c r="A248" s="5">
        <f t="shared" si="4"/>
        <v>238</v>
      </c>
      <c r="B248" s="49"/>
      <c r="C248" s="96"/>
      <c r="D248" s="97"/>
      <c r="E248" s="49"/>
      <c r="F248" s="28"/>
      <c r="G248" s="28"/>
      <c r="H248" s="29"/>
      <c r="I248" s="116"/>
      <c r="J248" s="117"/>
      <c r="K248" s="49"/>
    </row>
    <row r="249" spans="1:11" ht="20.25" hidden="1" customHeight="1" thickTop="1" thickBot="1">
      <c r="A249" s="5">
        <f t="shared" si="4"/>
        <v>239</v>
      </c>
      <c r="B249" s="49"/>
      <c r="C249" s="96"/>
      <c r="D249" s="97"/>
      <c r="E249" s="49"/>
      <c r="F249" s="28"/>
      <c r="G249" s="28"/>
      <c r="H249" s="29"/>
      <c r="I249" s="116"/>
      <c r="J249" s="117"/>
      <c r="K249" s="49"/>
    </row>
    <row r="250" spans="1:11" ht="20.25" hidden="1" customHeight="1" thickTop="1" thickBot="1">
      <c r="A250" s="5">
        <f t="shared" si="4"/>
        <v>240</v>
      </c>
      <c r="B250" s="49"/>
      <c r="C250" s="96"/>
      <c r="D250" s="97"/>
      <c r="E250" s="49"/>
      <c r="F250" s="28"/>
      <c r="G250" s="28"/>
      <c r="H250" s="29"/>
      <c r="I250" s="116"/>
      <c r="J250" s="117"/>
      <c r="K250" s="49"/>
    </row>
    <row r="251" spans="1:11" ht="20.25" hidden="1" customHeight="1" thickTop="1" thickBot="1">
      <c r="A251" s="5">
        <f t="shared" si="4"/>
        <v>241</v>
      </c>
      <c r="B251" s="49"/>
      <c r="C251" s="96"/>
      <c r="D251" s="97"/>
      <c r="E251" s="49"/>
      <c r="F251" s="28"/>
      <c r="G251" s="28"/>
      <c r="H251" s="29"/>
      <c r="I251" s="116"/>
      <c r="J251" s="117"/>
      <c r="K251" s="49"/>
    </row>
    <row r="252" spans="1:11" ht="20.25" hidden="1" customHeight="1" thickTop="1" thickBot="1">
      <c r="A252" s="5">
        <f t="shared" si="4"/>
        <v>242</v>
      </c>
      <c r="B252" s="49"/>
      <c r="C252" s="96"/>
      <c r="D252" s="97"/>
      <c r="E252" s="49"/>
      <c r="F252" s="28"/>
      <c r="G252" s="28"/>
      <c r="H252" s="29"/>
      <c r="I252" s="116"/>
      <c r="J252" s="117"/>
      <c r="K252" s="49"/>
    </row>
    <row r="253" spans="1:11" ht="20.25" hidden="1" customHeight="1" thickTop="1" thickBot="1">
      <c r="A253" s="5">
        <f t="shared" si="4"/>
        <v>243</v>
      </c>
      <c r="B253" s="49"/>
      <c r="C253" s="96"/>
      <c r="D253" s="97"/>
      <c r="E253" s="49"/>
      <c r="F253" s="28"/>
      <c r="G253" s="28"/>
      <c r="H253" s="29"/>
      <c r="I253" s="116"/>
      <c r="J253" s="117"/>
      <c r="K253" s="49"/>
    </row>
    <row r="254" spans="1:11" ht="20.25" hidden="1" customHeight="1" thickTop="1" thickBot="1">
      <c r="A254" s="5">
        <f t="shared" si="4"/>
        <v>244</v>
      </c>
      <c r="B254" s="49"/>
      <c r="C254" s="96"/>
      <c r="D254" s="97"/>
      <c r="E254" s="49"/>
      <c r="F254" s="28"/>
      <c r="G254" s="28"/>
      <c r="H254" s="29"/>
      <c r="I254" s="116"/>
      <c r="J254" s="117"/>
      <c r="K254" s="49"/>
    </row>
    <row r="255" spans="1:11" ht="20.25" hidden="1" customHeight="1" thickTop="1" thickBot="1">
      <c r="A255" s="5">
        <f t="shared" si="4"/>
        <v>245</v>
      </c>
      <c r="B255" s="49"/>
      <c r="C255" s="96"/>
      <c r="D255" s="97"/>
      <c r="E255" s="49"/>
      <c r="F255" s="28"/>
      <c r="G255" s="28"/>
      <c r="H255" s="29"/>
      <c r="I255" s="116"/>
      <c r="J255" s="117"/>
      <c r="K255" s="49"/>
    </row>
    <row r="256" spans="1:11" ht="20.25" hidden="1" customHeight="1" thickTop="1" thickBot="1">
      <c r="A256" s="5">
        <f t="shared" si="4"/>
        <v>246</v>
      </c>
      <c r="B256" s="49"/>
      <c r="C256" s="96"/>
      <c r="D256" s="97"/>
      <c r="E256" s="49"/>
      <c r="F256" s="28"/>
      <c r="G256" s="28"/>
      <c r="H256" s="29"/>
      <c r="I256" s="116"/>
      <c r="J256" s="117"/>
      <c r="K256" s="49"/>
    </row>
    <row r="257" spans="1:11" ht="20.25" hidden="1" customHeight="1" thickTop="1" thickBot="1">
      <c r="A257" s="5">
        <f t="shared" si="4"/>
        <v>247</v>
      </c>
      <c r="B257" s="49"/>
      <c r="C257" s="96"/>
      <c r="D257" s="97"/>
      <c r="E257" s="49"/>
      <c r="F257" s="28"/>
      <c r="G257" s="28"/>
      <c r="H257" s="29"/>
      <c r="I257" s="116"/>
      <c r="J257" s="117"/>
      <c r="K257" s="49"/>
    </row>
    <row r="258" spans="1:11" ht="20.25" hidden="1" customHeight="1" thickTop="1" thickBot="1">
      <c r="A258" s="5">
        <f t="shared" si="4"/>
        <v>248</v>
      </c>
      <c r="B258" s="49"/>
      <c r="C258" s="96"/>
      <c r="D258" s="97"/>
      <c r="E258" s="49"/>
      <c r="F258" s="28"/>
      <c r="G258" s="28"/>
      <c r="H258" s="29"/>
      <c r="I258" s="116"/>
      <c r="J258" s="117"/>
      <c r="K258" s="49"/>
    </row>
    <row r="259" spans="1:11" ht="20.25" hidden="1" customHeight="1" thickTop="1" thickBot="1">
      <c r="A259" s="5">
        <f t="shared" si="4"/>
        <v>249</v>
      </c>
      <c r="B259" s="49"/>
      <c r="C259" s="96"/>
      <c r="D259" s="97"/>
      <c r="E259" s="49"/>
      <c r="F259" s="28"/>
      <c r="G259" s="28"/>
      <c r="H259" s="29"/>
      <c r="I259" s="116"/>
      <c r="J259" s="117"/>
      <c r="K259" s="49"/>
    </row>
    <row r="260" spans="1:11" ht="20.25" hidden="1" customHeight="1" thickTop="1" thickBot="1">
      <c r="A260" s="5">
        <f t="shared" si="4"/>
        <v>250</v>
      </c>
      <c r="B260" s="49"/>
      <c r="C260" s="96"/>
      <c r="D260" s="97"/>
      <c r="E260" s="49"/>
      <c r="F260" s="28"/>
      <c r="G260" s="28"/>
      <c r="H260" s="29"/>
      <c r="I260" s="116"/>
      <c r="J260" s="117"/>
      <c r="K260" s="49"/>
    </row>
    <row r="261" spans="1:11" ht="20.25" hidden="1" customHeight="1" thickTop="1" thickBot="1">
      <c r="A261" s="5">
        <f t="shared" si="4"/>
        <v>251</v>
      </c>
      <c r="B261" s="49"/>
      <c r="C261" s="96"/>
      <c r="D261" s="97"/>
      <c r="E261" s="49"/>
      <c r="F261" s="28"/>
      <c r="G261" s="28"/>
      <c r="H261" s="29"/>
      <c r="I261" s="116"/>
      <c r="J261" s="117"/>
      <c r="K261" s="49"/>
    </row>
    <row r="262" spans="1:11" ht="20.25" hidden="1" customHeight="1" thickTop="1" thickBot="1">
      <c r="A262" s="5">
        <f t="shared" si="4"/>
        <v>252</v>
      </c>
      <c r="B262" s="49"/>
      <c r="C262" s="96"/>
      <c r="D262" s="97"/>
      <c r="E262" s="49"/>
      <c r="F262" s="28"/>
      <c r="G262" s="28"/>
      <c r="H262" s="29"/>
      <c r="I262" s="116"/>
      <c r="J262" s="117"/>
      <c r="K262" s="49"/>
    </row>
    <row r="263" spans="1:11" ht="20.25" hidden="1" customHeight="1" thickTop="1" thickBot="1">
      <c r="A263" s="5">
        <f t="shared" si="4"/>
        <v>253</v>
      </c>
      <c r="B263" s="49"/>
      <c r="C263" s="96"/>
      <c r="D263" s="97"/>
      <c r="E263" s="49"/>
      <c r="F263" s="28"/>
      <c r="G263" s="28"/>
      <c r="H263" s="29"/>
      <c r="I263" s="116"/>
      <c r="J263" s="117"/>
      <c r="K263" s="49"/>
    </row>
    <row r="264" spans="1:11" ht="20.25" hidden="1" customHeight="1" thickTop="1" thickBot="1">
      <c r="A264" s="5">
        <f t="shared" si="4"/>
        <v>254</v>
      </c>
      <c r="B264" s="49"/>
      <c r="C264" s="96"/>
      <c r="D264" s="97"/>
      <c r="E264" s="49"/>
      <c r="F264" s="28"/>
      <c r="G264" s="28"/>
      <c r="H264" s="29"/>
      <c r="I264" s="116"/>
      <c r="J264" s="117"/>
      <c r="K264" s="49"/>
    </row>
    <row r="265" spans="1:11" ht="20.25" hidden="1" customHeight="1" thickTop="1" thickBot="1">
      <c r="A265" s="5">
        <f t="shared" si="4"/>
        <v>255</v>
      </c>
      <c r="B265" s="49"/>
      <c r="C265" s="96"/>
      <c r="D265" s="97"/>
      <c r="E265" s="49"/>
      <c r="F265" s="28"/>
      <c r="G265" s="28"/>
      <c r="H265" s="29"/>
      <c r="I265" s="116"/>
      <c r="J265" s="117"/>
      <c r="K265" s="49"/>
    </row>
    <row r="266" spans="1:11" ht="20.25" hidden="1" customHeight="1" thickTop="1" thickBot="1">
      <c r="A266" s="5">
        <f t="shared" si="4"/>
        <v>256</v>
      </c>
      <c r="B266" s="49"/>
      <c r="C266" s="96"/>
      <c r="D266" s="97"/>
      <c r="E266" s="49"/>
      <c r="F266" s="28"/>
      <c r="G266" s="28"/>
      <c r="H266" s="29"/>
      <c r="I266" s="116"/>
      <c r="J266" s="117"/>
      <c r="K266" s="49"/>
    </row>
    <row r="267" spans="1:11" ht="20.25" hidden="1" customHeight="1" thickTop="1" thickBot="1">
      <c r="A267" s="5">
        <f t="shared" si="4"/>
        <v>257</v>
      </c>
      <c r="B267" s="49"/>
      <c r="C267" s="96"/>
      <c r="D267" s="97"/>
      <c r="E267" s="49"/>
      <c r="F267" s="28"/>
      <c r="G267" s="28"/>
      <c r="H267" s="29"/>
      <c r="I267" s="116"/>
      <c r="J267" s="117"/>
      <c r="K267" s="49"/>
    </row>
    <row r="268" spans="1:11" ht="20.25" hidden="1" customHeight="1" thickTop="1" thickBot="1">
      <c r="A268" s="5">
        <f t="shared" si="4"/>
        <v>258</v>
      </c>
      <c r="B268" s="49"/>
      <c r="C268" s="96"/>
      <c r="D268" s="97"/>
      <c r="E268" s="49"/>
      <c r="F268" s="28"/>
      <c r="G268" s="28"/>
      <c r="H268" s="29"/>
      <c r="I268" s="116"/>
      <c r="J268" s="117"/>
      <c r="K268" s="49"/>
    </row>
    <row r="269" spans="1:11" ht="20.25" hidden="1" customHeight="1" thickTop="1" thickBot="1">
      <c r="A269" s="5">
        <f t="shared" si="4"/>
        <v>259</v>
      </c>
      <c r="B269" s="49"/>
      <c r="C269" s="96"/>
      <c r="D269" s="97"/>
      <c r="E269" s="49"/>
      <c r="F269" s="28"/>
      <c r="G269" s="28"/>
      <c r="H269" s="29"/>
      <c r="I269" s="116"/>
      <c r="J269" s="117"/>
      <c r="K269" s="49"/>
    </row>
    <row r="270" spans="1:11" ht="20.25" hidden="1" customHeight="1" thickTop="1" thickBot="1">
      <c r="A270" s="5">
        <f t="shared" si="4"/>
        <v>260</v>
      </c>
      <c r="B270" s="49"/>
      <c r="C270" s="96"/>
      <c r="D270" s="97"/>
      <c r="E270" s="49"/>
      <c r="F270" s="28"/>
      <c r="G270" s="28"/>
      <c r="H270" s="29"/>
      <c r="I270" s="116"/>
      <c r="J270" s="117"/>
      <c r="K270" s="49"/>
    </row>
    <row r="271" spans="1:11" ht="20.25" hidden="1" customHeight="1" thickTop="1" thickBot="1">
      <c r="A271" s="5">
        <f t="shared" si="4"/>
        <v>261</v>
      </c>
      <c r="B271" s="49"/>
      <c r="C271" s="96"/>
      <c r="D271" s="97"/>
      <c r="E271" s="49"/>
      <c r="F271" s="28"/>
      <c r="G271" s="28"/>
      <c r="H271" s="29"/>
      <c r="I271" s="116"/>
      <c r="J271" s="117"/>
      <c r="K271" s="49"/>
    </row>
    <row r="272" spans="1:11" ht="20.25" hidden="1" customHeight="1" thickTop="1" thickBot="1">
      <c r="A272" s="5">
        <f t="shared" si="4"/>
        <v>262</v>
      </c>
      <c r="B272" s="49"/>
      <c r="C272" s="96"/>
      <c r="D272" s="97"/>
      <c r="E272" s="49"/>
      <c r="F272" s="28"/>
      <c r="G272" s="28"/>
      <c r="H272" s="29"/>
      <c r="I272" s="116"/>
      <c r="J272" s="117"/>
      <c r="K272" s="49"/>
    </row>
    <row r="273" spans="1:11" ht="20.25" hidden="1" customHeight="1" thickTop="1" thickBot="1">
      <c r="A273" s="5">
        <f t="shared" si="4"/>
        <v>263</v>
      </c>
      <c r="B273" s="49"/>
      <c r="C273" s="96"/>
      <c r="D273" s="97"/>
      <c r="E273" s="49"/>
      <c r="F273" s="28"/>
      <c r="G273" s="28"/>
      <c r="H273" s="29"/>
      <c r="I273" s="116"/>
      <c r="J273" s="117"/>
      <c r="K273" s="49"/>
    </row>
    <row r="274" spans="1:11" ht="20.25" hidden="1" customHeight="1" thickTop="1" thickBot="1">
      <c r="A274" s="5">
        <f t="shared" si="4"/>
        <v>264</v>
      </c>
      <c r="B274" s="49"/>
      <c r="C274" s="96"/>
      <c r="D274" s="97"/>
      <c r="E274" s="49"/>
      <c r="F274" s="28"/>
      <c r="G274" s="28"/>
      <c r="H274" s="29"/>
      <c r="I274" s="116"/>
      <c r="J274" s="117"/>
      <c r="K274" s="49"/>
    </row>
    <row r="275" spans="1:11" ht="20.25" hidden="1" customHeight="1" thickTop="1" thickBot="1">
      <c r="A275" s="5">
        <f t="shared" ref="A275:A338" si="5">ROW(A265)</f>
        <v>265</v>
      </c>
      <c r="B275" s="49"/>
      <c r="C275" s="96"/>
      <c r="D275" s="97"/>
      <c r="E275" s="49"/>
      <c r="F275" s="28"/>
      <c r="G275" s="28"/>
      <c r="H275" s="29"/>
      <c r="I275" s="116"/>
      <c r="J275" s="117"/>
      <c r="K275" s="49"/>
    </row>
    <row r="276" spans="1:11" ht="20.25" hidden="1" customHeight="1" thickTop="1" thickBot="1">
      <c r="A276" s="5">
        <f t="shared" si="5"/>
        <v>266</v>
      </c>
      <c r="B276" s="49"/>
      <c r="C276" s="96"/>
      <c r="D276" s="97"/>
      <c r="E276" s="49"/>
      <c r="F276" s="28"/>
      <c r="G276" s="28"/>
      <c r="H276" s="29"/>
      <c r="I276" s="116"/>
      <c r="J276" s="117"/>
      <c r="K276" s="49"/>
    </row>
    <row r="277" spans="1:11" ht="20.25" hidden="1" customHeight="1" thickTop="1" thickBot="1">
      <c r="A277" s="5">
        <f t="shared" si="5"/>
        <v>267</v>
      </c>
      <c r="B277" s="49"/>
      <c r="C277" s="96"/>
      <c r="D277" s="97"/>
      <c r="E277" s="49"/>
      <c r="F277" s="28"/>
      <c r="G277" s="28"/>
      <c r="H277" s="29"/>
      <c r="I277" s="116"/>
      <c r="J277" s="117"/>
      <c r="K277" s="49"/>
    </row>
    <row r="278" spans="1:11" ht="20.25" hidden="1" customHeight="1" thickTop="1" thickBot="1">
      <c r="A278" s="5">
        <f t="shared" si="5"/>
        <v>268</v>
      </c>
      <c r="B278" s="49"/>
      <c r="C278" s="96"/>
      <c r="D278" s="97"/>
      <c r="E278" s="49"/>
      <c r="F278" s="28"/>
      <c r="G278" s="28"/>
      <c r="H278" s="29"/>
      <c r="I278" s="116"/>
      <c r="J278" s="117"/>
      <c r="K278" s="49"/>
    </row>
    <row r="279" spans="1:11" ht="20.25" hidden="1" customHeight="1" thickTop="1" thickBot="1">
      <c r="A279" s="5">
        <f t="shared" si="5"/>
        <v>269</v>
      </c>
      <c r="B279" s="49"/>
      <c r="C279" s="96"/>
      <c r="D279" s="97"/>
      <c r="E279" s="49"/>
      <c r="F279" s="28"/>
      <c r="G279" s="28"/>
      <c r="H279" s="29"/>
      <c r="I279" s="116"/>
      <c r="J279" s="117"/>
      <c r="K279" s="49"/>
    </row>
    <row r="280" spans="1:11" ht="20.25" hidden="1" customHeight="1" thickTop="1" thickBot="1">
      <c r="A280" s="5">
        <f t="shared" si="5"/>
        <v>270</v>
      </c>
      <c r="B280" s="49"/>
      <c r="C280" s="96"/>
      <c r="D280" s="97"/>
      <c r="E280" s="49"/>
      <c r="F280" s="28"/>
      <c r="G280" s="28"/>
      <c r="H280" s="29"/>
      <c r="I280" s="116"/>
      <c r="J280" s="117"/>
      <c r="K280" s="49"/>
    </row>
    <row r="281" spans="1:11" ht="20.25" hidden="1" customHeight="1" thickTop="1" thickBot="1">
      <c r="A281" s="5">
        <f t="shared" si="5"/>
        <v>271</v>
      </c>
      <c r="B281" s="49"/>
      <c r="C281" s="96"/>
      <c r="D281" s="97"/>
      <c r="E281" s="49"/>
      <c r="F281" s="28"/>
      <c r="G281" s="28"/>
      <c r="H281" s="29"/>
      <c r="I281" s="116"/>
      <c r="J281" s="117"/>
      <c r="K281" s="49"/>
    </row>
    <row r="282" spans="1:11" ht="20.25" hidden="1" customHeight="1" thickTop="1" thickBot="1">
      <c r="A282" s="5">
        <f t="shared" si="5"/>
        <v>272</v>
      </c>
      <c r="B282" s="49"/>
      <c r="C282" s="96"/>
      <c r="D282" s="97"/>
      <c r="E282" s="49"/>
      <c r="F282" s="28"/>
      <c r="G282" s="28"/>
      <c r="H282" s="29"/>
      <c r="I282" s="116"/>
      <c r="J282" s="117"/>
      <c r="K282" s="49"/>
    </row>
    <row r="283" spans="1:11" ht="20.25" hidden="1" customHeight="1" thickTop="1" thickBot="1">
      <c r="A283" s="5">
        <f t="shared" si="5"/>
        <v>273</v>
      </c>
      <c r="B283" s="49"/>
      <c r="C283" s="96"/>
      <c r="D283" s="97"/>
      <c r="E283" s="49"/>
      <c r="F283" s="28"/>
      <c r="G283" s="28"/>
      <c r="H283" s="29"/>
      <c r="I283" s="116"/>
      <c r="J283" s="117"/>
      <c r="K283" s="49"/>
    </row>
    <row r="284" spans="1:11" ht="20.25" hidden="1" customHeight="1" thickTop="1" thickBot="1">
      <c r="A284" s="5">
        <f t="shared" si="5"/>
        <v>274</v>
      </c>
      <c r="B284" s="49"/>
      <c r="C284" s="96"/>
      <c r="D284" s="97"/>
      <c r="E284" s="49"/>
      <c r="F284" s="28"/>
      <c r="G284" s="28"/>
      <c r="H284" s="29"/>
      <c r="I284" s="116"/>
      <c r="J284" s="117"/>
      <c r="K284" s="49"/>
    </row>
    <row r="285" spans="1:11" ht="20.25" hidden="1" customHeight="1" thickTop="1" thickBot="1">
      <c r="A285" s="5">
        <f t="shared" si="5"/>
        <v>275</v>
      </c>
      <c r="B285" s="49"/>
      <c r="C285" s="96"/>
      <c r="D285" s="97"/>
      <c r="E285" s="49"/>
      <c r="F285" s="28"/>
      <c r="G285" s="28"/>
      <c r="H285" s="29"/>
      <c r="I285" s="116"/>
      <c r="J285" s="117"/>
      <c r="K285" s="49"/>
    </row>
    <row r="286" spans="1:11" ht="20.25" hidden="1" customHeight="1" thickTop="1" thickBot="1">
      <c r="A286" s="5">
        <f t="shared" si="5"/>
        <v>276</v>
      </c>
      <c r="B286" s="49"/>
      <c r="C286" s="96"/>
      <c r="D286" s="97"/>
      <c r="E286" s="49"/>
      <c r="F286" s="28"/>
      <c r="G286" s="28"/>
      <c r="H286" s="29"/>
      <c r="I286" s="116"/>
      <c r="J286" s="117"/>
      <c r="K286" s="49"/>
    </row>
    <row r="287" spans="1:11" ht="20.25" hidden="1" customHeight="1" thickTop="1" thickBot="1">
      <c r="A287" s="5">
        <f t="shared" si="5"/>
        <v>277</v>
      </c>
      <c r="B287" s="49"/>
      <c r="C287" s="96"/>
      <c r="D287" s="97"/>
      <c r="E287" s="49"/>
      <c r="F287" s="28"/>
      <c r="G287" s="28"/>
      <c r="H287" s="29"/>
      <c r="I287" s="116"/>
      <c r="J287" s="117"/>
      <c r="K287" s="49"/>
    </row>
    <row r="288" spans="1:11" ht="20.25" hidden="1" customHeight="1" thickTop="1" thickBot="1">
      <c r="A288" s="5">
        <f t="shared" si="5"/>
        <v>278</v>
      </c>
      <c r="B288" s="49"/>
      <c r="C288" s="96"/>
      <c r="D288" s="97"/>
      <c r="E288" s="49"/>
      <c r="F288" s="28"/>
      <c r="G288" s="28"/>
      <c r="H288" s="29"/>
      <c r="I288" s="116"/>
      <c r="J288" s="117"/>
      <c r="K288" s="49"/>
    </row>
    <row r="289" spans="1:11" ht="20.25" hidden="1" customHeight="1" thickTop="1" thickBot="1">
      <c r="A289" s="5">
        <f t="shared" si="5"/>
        <v>279</v>
      </c>
      <c r="B289" s="49"/>
      <c r="C289" s="96"/>
      <c r="D289" s="97"/>
      <c r="E289" s="49"/>
      <c r="F289" s="28"/>
      <c r="G289" s="28"/>
      <c r="H289" s="29"/>
      <c r="I289" s="116"/>
      <c r="J289" s="117"/>
      <c r="K289" s="49"/>
    </row>
    <row r="290" spans="1:11" ht="20.25" hidden="1" customHeight="1" thickTop="1" thickBot="1">
      <c r="A290" s="5">
        <f t="shared" si="5"/>
        <v>280</v>
      </c>
      <c r="B290" s="49"/>
      <c r="C290" s="96"/>
      <c r="D290" s="97"/>
      <c r="E290" s="49"/>
      <c r="F290" s="28"/>
      <c r="G290" s="28"/>
      <c r="H290" s="29"/>
      <c r="I290" s="116"/>
      <c r="J290" s="117"/>
      <c r="K290" s="49"/>
    </row>
    <row r="291" spans="1:11" ht="20.25" hidden="1" customHeight="1" thickTop="1" thickBot="1">
      <c r="A291" s="5">
        <f t="shared" si="5"/>
        <v>281</v>
      </c>
      <c r="B291" s="49"/>
      <c r="C291" s="96"/>
      <c r="D291" s="97"/>
      <c r="E291" s="49"/>
      <c r="F291" s="28"/>
      <c r="G291" s="28"/>
      <c r="H291" s="29"/>
      <c r="I291" s="116"/>
      <c r="J291" s="117"/>
      <c r="K291" s="49"/>
    </row>
    <row r="292" spans="1:11" ht="20.25" hidden="1" customHeight="1" thickTop="1" thickBot="1">
      <c r="A292" s="5">
        <f t="shared" si="5"/>
        <v>282</v>
      </c>
      <c r="B292" s="49"/>
      <c r="C292" s="96"/>
      <c r="D292" s="97"/>
      <c r="E292" s="49"/>
      <c r="F292" s="28"/>
      <c r="G292" s="28"/>
      <c r="H292" s="29"/>
      <c r="I292" s="116"/>
      <c r="J292" s="117"/>
      <c r="K292" s="49"/>
    </row>
    <row r="293" spans="1:11" ht="20.25" hidden="1" customHeight="1" thickTop="1" thickBot="1">
      <c r="A293" s="5">
        <f t="shared" si="5"/>
        <v>283</v>
      </c>
      <c r="B293" s="49"/>
      <c r="C293" s="96"/>
      <c r="D293" s="97"/>
      <c r="E293" s="49"/>
      <c r="F293" s="28"/>
      <c r="G293" s="28"/>
      <c r="H293" s="29"/>
      <c r="I293" s="116"/>
      <c r="J293" s="117"/>
      <c r="K293" s="49"/>
    </row>
    <row r="294" spans="1:11" ht="20.25" hidden="1" customHeight="1" thickTop="1" thickBot="1">
      <c r="A294" s="5">
        <f t="shared" si="5"/>
        <v>284</v>
      </c>
      <c r="B294" s="49"/>
      <c r="C294" s="96"/>
      <c r="D294" s="97"/>
      <c r="E294" s="49"/>
      <c r="F294" s="28"/>
      <c r="G294" s="28"/>
      <c r="H294" s="29"/>
      <c r="I294" s="116"/>
      <c r="J294" s="117"/>
      <c r="K294" s="49"/>
    </row>
    <row r="295" spans="1:11" ht="20.25" hidden="1" customHeight="1" thickTop="1" thickBot="1">
      <c r="A295" s="5">
        <f t="shared" si="5"/>
        <v>285</v>
      </c>
      <c r="B295" s="49"/>
      <c r="C295" s="96"/>
      <c r="D295" s="97"/>
      <c r="E295" s="49"/>
      <c r="F295" s="28"/>
      <c r="G295" s="28"/>
      <c r="H295" s="29"/>
      <c r="I295" s="116"/>
      <c r="J295" s="117"/>
      <c r="K295" s="49"/>
    </row>
    <row r="296" spans="1:11" ht="20.25" hidden="1" customHeight="1" thickTop="1" thickBot="1">
      <c r="A296" s="5">
        <f t="shared" si="5"/>
        <v>286</v>
      </c>
      <c r="B296" s="49"/>
      <c r="C296" s="96"/>
      <c r="D296" s="97"/>
      <c r="E296" s="49"/>
      <c r="F296" s="28"/>
      <c r="G296" s="28"/>
      <c r="H296" s="29"/>
      <c r="I296" s="116"/>
      <c r="J296" s="117"/>
      <c r="K296" s="49"/>
    </row>
    <row r="297" spans="1:11" ht="20.25" hidden="1" customHeight="1" thickTop="1" thickBot="1">
      <c r="A297" s="5">
        <f t="shared" si="5"/>
        <v>287</v>
      </c>
      <c r="B297" s="49"/>
      <c r="C297" s="96"/>
      <c r="D297" s="97"/>
      <c r="E297" s="49"/>
      <c r="F297" s="28"/>
      <c r="G297" s="28"/>
      <c r="H297" s="29"/>
      <c r="I297" s="116"/>
      <c r="J297" s="117"/>
      <c r="K297" s="49"/>
    </row>
    <row r="298" spans="1:11" ht="20.25" hidden="1" customHeight="1" thickTop="1" thickBot="1">
      <c r="A298" s="5">
        <f t="shared" si="5"/>
        <v>288</v>
      </c>
      <c r="B298" s="49"/>
      <c r="C298" s="96"/>
      <c r="D298" s="97"/>
      <c r="E298" s="49"/>
      <c r="F298" s="28"/>
      <c r="G298" s="28"/>
      <c r="H298" s="29"/>
      <c r="I298" s="116"/>
      <c r="J298" s="117"/>
      <c r="K298" s="49"/>
    </row>
    <row r="299" spans="1:11" ht="20.25" hidden="1" customHeight="1" thickTop="1" thickBot="1">
      <c r="A299" s="5">
        <f t="shared" si="5"/>
        <v>289</v>
      </c>
      <c r="B299" s="49"/>
      <c r="C299" s="96"/>
      <c r="D299" s="97"/>
      <c r="E299" s="49"/>
      <c r="F299" s="28"/>
      <c r="G299" s="28"/>
      <c r="H299" s="29"/>
      <c r="I299" s="116"/>
      <c r="J299" s="117"/>
      <c r="K299" s="49"/>
    </row>
    <row r="300" spans="1:11" ht="20.25" hidden="1" customHeight="1" thickTop="1" thickBot="1">
      <c r="A300" s="5">
        <f t="shared" si="5"/>
        <v>290</v>
      </c>
      <c r="B300" s="49"/>
      <c r="C300" s="96"/>
      <c r="D300" s="97"/>
      <c r="E300" s="49"/>
      <c r="F300" s="28"/>
      <c r="G300" s="28"/>
      <c r="H300" s="29"/>
      <c r="I300" s="116"/>
      <c r="J300" s="117"/>
      <c r="K300" s="49"/>
    </row>
    <row r="301" spans="1:11" ht="20.25" hidden="1" customHeight="1" thickTop="1" thickBot="1">
      <c r="A301" s="5">
        <f t="shared" si="5"/>
        <v>291</v>
      </c>
      <c r="B301" s="49"/>
      <c r="C301" s="96"/>
      <c r="D301" s="97"/>
      <c r="E301" s="49"/>
      <c r="F301" s="28"/>
      <c r="G301" s="28"/>
      <c r="H301" s="29"/>
      <c r="I301" s="116"/>
      <c r="J301" s="117"/>
      <c r="K301" s="49"/>
    </row>
    <row r="302" spans="1:11" ht="20.25" hidden="1" customHeight="1" thickTop="1" thickBot="1">
      <c r="A302" s="5">
        <f t="shared" si="5"/>
        <v>292</v>
      </c>
      <c r="B302" s="49"/>
      <c r="C302" s="96"/>
      <c r="D302" s="97"/>
      <c r="E302" s="49"/>
      <c r="F302" s="28"/>
      <c r="G302" s="28"/>
      <c r="H302" s="29"/>
      <c r="I302" s="116"/>
      <c r="J302" s="117"/>
      <c r="K302" s="49"/>
    </row>
    <row r="303" spans="1:11" ht="20.25" hidden="1" customHeight="1" thickTop="1" thickBot="1">
      <c r="A303" s="5">
        <f t="shared" si="5"/>
        <v>293</v>
      </c>
      <c r="B303" s="49"/>
      <c r="C303" s="96"/>
      <c r="D303" s="97"/>
      <c r="E303" s="49"/>
      <c r="F303" s="28"/>
      <c r="G303" s="28"/>
      <c r="H303" s="29"/>
      <c r="I303" s="116"/>
      <c r="J303" s="117"/>
      <c r="K303" s="49"/>
    </row>
    <row r="304" spans="1:11" ht="20.25" hidden="1" customHeight="1" thickTop="1" thickBot="1">
      <c r="A304" s="5">
        <f t="shared" si="5"/>
        <v>294</v>
      </c>
      <c r="B304" s="49"/>
      <c r="C304" s="96"/>
      <c r="D304" s="97"/>
      <c r="E304" s="49"/>
      <c r="F304" s="28"/>
      <c r="G304" s="28"/>
      <c r="H304" s="29"/>
      <c r="I304" s="116"/>
      <c r="J304" s="117"/>
      <c r="K304" s="49"/>
    </row>
    <row r="305" spans="1:11" ht="20.25" hidden="1" customHeight="1" thickTop="1" thickBot="1">
      <c r="A305" s="5">
        <f t="shared" si="5"/>
        <v>295</v>
      </c>
      <c r="B305" s="49"/>
      <c r="C305" s="96"/>
      <c r="D305" s="97"/>
      <c r="E305" s="49"/>
      <c r="F305" s="28"/>
      <c r="G305" s="28"/>
      <c r="H305" s="29"/>
      <c r="I305" s="116"/>
      <c r="J305" s="117"/>
      <c r="K305" s="49"/>
    </row>
    <row r="306" spans="1:11" ht="20.25" hidden="1" customHeight="1" thickTop="1" thickBot="1">
      <c r="A306" s="5">
        <f t="shared" si="5"/>
        <v>296</v>
      </c>
      <c r="B306" s="49"/>
      <c r="C306" s="96"/>
      <c r="D306" s="97"/>
      <c r="E306" s="49"/>
      <c r="F306" s="28"/>
      <c r="G306" s="28"/>
      <c r="H306" s="29"/>
      <c r="I306" s="116"/>
      <c r="J306" s="117"/>
      <c r="K306" s="49"/>
    </row>
    <row r="307" spans="1:11" ht="20.25" hidden="1" customHeight="1" thickTop="1" thickBot="1">
      <c r="A307" s="5">
        <f t="shared" si="5"/>
        <v>297</v>
      </c>
      <c r="B307" s="49"/>
      <c r="C307" s="96"/>
      <c r="D307" s="97"/>
      <c r="E307" s="49"/>
      <c r="F307" s="28"/>
      <c r="G307" s="28"/>
      <c r="H307" s="29"/>
      <c r="I307" s="116"/>
      <c r="J307" s="117"/>
      <c r="K307" s="49"/>
    </row>
    <row r="308" spans="1:11" ht="20.25" hidden="1" customHeight="1" thickTop="1" thickBot="1">
      <c r="A308" s="5">
        <f t="shared" si="5"/>
        <v>298</v>
      </c>
      <c r="B308" s="49"/>
      <c r="C308" s="96"/>
      <c r="D308" s="97"/>
      <c r="E308" s="49"/>
      <c r="F308" s="28"/>
      <c r="G308" s="28"/>
      <c r="H308" s="29"/>
      <c r="I308" s="116"/>
      <c r="J308" s="117"/>
      <c r="K308" s="49"/>
    </row>
    <row r="309" spans="1:11" ht="20.25" hidden="1" customHeight="1" thickTop="1" thickBot="1">
      <c r="A309" s="5">
        <f t="shared" si="5"/>
        <v>299</v>
      </c>
      <c r="B309" s="49"/>
      <c r="C309" s="96"/>
      <c r="D309" s="97"/>
      <c r="E309" s="49"/>
      <c r="F309" s="28"/>
      <c r="G309" s="28"/>
      <c r="H309" s="29"/>
      <c r="I309" s="116"/>
      <c r="J309" s="117"/>
      <c r="K309" s="49"/>
    </row>
    <row r="310" spans="1:11" ht="20.25" hidden="1" customHeight="1" thickTop="1" thickBot="1">
      <c r="A310" s="5">
        <f t="shared" si="5"/>
        <v>300</v>
      </c>
      <c r="B310" s="49"/>
      <c r="C310" s="96"/>
      <c r="D310" s="97"/>
      <c r="E310" s="49"/>
      <c r="F310" s="28"/>
      <c r="G310" s="28"/>
      <c r="H310" s="29"/>
      <c r="I310" s="116"/>
      <c r="J310" s="117"/>
      <c r="K310" s="49"/>
    </row>
    <row r="311" spans="1:11" ht="20.25" hidden="1" customHeight="1" thickTop="1" thickBot="1">
      <c r="A311" s="5">
        <f t="shared" si="5"/>
        <v>301</v>
      </c>
      <c r="B311" s="49"/>
      <c r="C311" s="96"/>
      <c r="D311" s="97"/>
      <c r="E311" s="49"/>
      <c r="F311" s="28"/>
      <c r="G311" s="28"/>
      <c r="H311" s="29"/>
      <c r="I311" s="116"/>
      <c r="J311" s="117"/>
      <c r="K311" s="49"/>
    </row>
    <row r="312" spans="1:11" ht="20.25" hidden="1" customHeight="1" thickTop="1" thickBot="1">
      <c r="A312" s="5">
        <f t="shared" si="5"/>
        <v>302</v>
      </c>
      <c r="B312" s="49"/>
      <c r="C312" s="96"/>
      <c r="D312" s="97"/>
      <c r="E312" s="49"/>
      <c r="F312" s="28"/>
      <c r="G312" s="28"/>
      <c r="H312" s="29"/>
      <c r="I312" s="116"/>
      <c r="J312" s="117"/>
      <c r="K312" s="49"/>
    </row>
    <row r="313" spans="1:11" ht="20.25" hidden="1" customHeight="1" thickTop="1" thickBot="1">
      <c r="A313" s="5">
        <f t="shared" si="5"/>
        <v>303</v>
      </c>
      <c r="B313" s="49"/>
      <c r="C313" s="96"/>
      <c r="D313" s="97"/>
      <c r="E313" s="49"/>
      <c r="F313" s="28"/>
      <c r="G313" s="28"/>
      <c r="H313" s="29"/>
      <c r="I313" s="116"/>
      <c r="J313" s="117"/>
      <c r="K313" s="49"/>
    </row>
    <row r="314" spans="1:11" ht="20.25" hidden="1" customHeight="1" thickTop="1" thickBot="1">
      <c r="A314" s="5">
        <f t="shared" si="5"/>
        <v>304</v>
      </c>
      <c r="B314" s="49"/>
      <c r="C314" s="96"/>
      <c r="D314" s="97"/>
      <c r="E314" s="49"/>
      <c r="F314" s="28"/>
      <c r="G314" s="28"/>
      <c r="H314" s="29"/>
      <c r="I314" s="116"/>
      <c r="J314" s="117"/>
      <c r="K314" s="49"/>
    </row>
    <row r="315" spans="1:11" ht="20.25" hidden="1" customHeight="1" thickTop="1" thickBot="1">
      <c r="A315" s="5">
        <f t="shared" si="5"/>
        <v>305</v>
      </c>
      <c r="B315" s="49"/>
      <c r="C315" s="96"/>
      <c r="D315" s="97"/>
      <c r="E315" s="49"/>
      <c r="F315" s="28"/>
      <c r="G315" s="28"/>
      <c r="H315" s="29"/>
      <c r="I315" s="116"/>
      <c r="J315" s="117"/>
      <c r="K315" s="49"/>
    </row>
    <row r="316" spans="1:11" ht="20.25" hidden="1" customHeight="1" thickTop="1" thickBot="1">
      <c r="A316" s="5">
        <f t="shared" si="5"/>
        <v>306</v>
      </c>
      <c r="B316" s="49"/>
      <c r="C316" s="96"/>
      <c r="D316" s="97"/>
      <c r="E316" s="49"/>
      <c r="F316" s="28"/>
      <c r="G316" s="28"/>
      <c r="H316" s="29"/>
      <c r="I316" s="116"/>
      <c r="J316" s="117"/>
      <c r="K316" s="49"/>
    </row>
    <row r="317" spans="1:11" ht="20.25" hidden="1" customHeight="1" thickTop="1" thickBot="1">
      <c r="A317" s="5">
        <f t="shared" si="5"/>
        <v>307</v>
      </c>
      <c r="B317" s="49"/>
      <c r="C317" s="96"/>
      <c r="D317" s="97"/>
      <c r="E317" s="49"/>
      <c r="F317" s="28"/>
      <c r="G317" s="28"/>
      <c r="H317" s="29"/>
      <c r="I317" s="116"/>
      <c r="J317" s="117"/>
      <c r="K317" s="49"/>
    </row>
    <row r="318" spans="1:11" ht="20.25" hidden="1" customHeight="1" thickTop="1" thickBot="1">
      <c r="A318" s="5">
        <f t="shared" si="5"/>
        <v>308</v>
      </c>
      <c r="B318" s="49"/>
      <c r="C318" s="96"/>
      <c r="D318" s="97"/>
      <c r="E318" s="49"/>
      <c r="F318" s="28"/>
      <c r="G318" s="28"/>
      <c r="H318" s="29"/>
      <c r="I318" s="116"/>
      <c r="J318" s="117"/>
      <c r="K318" s="49"/>
    </row>
    <row r="319" spans="1:11" ht="20.25" hidden="1" customHeight="1" thickTop="1" thickBot="1">
      <c r="A319" s="5">
        <f t="shared" si="5"/>
        <v>309</v>
      </c>
      <c r="B319" s="49"/>
      <c r="C319" s="96"/>
      <c r="D319" s="97"/>
      <c r="E319" s="49"/>
      <c r="F319" s="28"/>
      <c r="G319" s="28"/>
      <c r="H319" s="29"/>
      <c r="I319" s="116"/>
      <c r="J319" s="117"/>
      <c r="K319" s="49"/>
    </row>
    <row r="320" spans="1:11" ht="20.25" hidden="1" customHeight="1" thickTop="1" thickBot="1">
      <c r="A320" s="5">
        <f t="shared" si="5"/>
        <v>310</v>
      </c>
      <c r="B320" s="49"/>
      <c r="C320" s="96"/>
      <c r="D320" s="97"/>
      <c r="E320" s="49"/>
      <c r="F320" s="28"/>
      <c r="G320" s="28"/>
      <c r="H320" s="29"/>
      <c r="I320" s="116"/>
      <c r="J320" s="117"/>
      <c r="K320" s="49"/>
    </row>
    <row r="321" spans="1:11" ht="20.25" hidden="1" customHeight="1" thickTop="1" thickBot="1">
      <c r="A321" s="5">
        <f t="shared" si="5"/>
        <v>311</v>
      </c>
      <c r="B321" s="49"/>
      <c r="C321" s="96"/>
      <c r="D321" s="97"/>
      <c r="E321" s="49"/>
      <c r="F321" s="28"/>
      <c r="G321" s="28"/>
      <c r="H321" s="29"/>
      <c r="I321" s="116"/>
      <c r="J321" s="117"/>
      <c r="K321" s="49"/>
    </row>
    <row r="322" spans="1:11" ht="20.25" hidden="1" customHeight="1" thickTop="1" thickBot="1">
      <c r="A322" s="5">
        <f t="shared" si="5"/>
        <v>312</v>
      </c>
      <c r="B322" s="49"/>
      <c r="C322" s="96"/>
      <c r="D322" s="97"/>
      <c r="E322" s="49"/>
      <c r="F322" s="28"/>
      <c r="G322" s="28"/>
      <c r="H322" s="29"/>
      <c r="I322" s="116"/>
      <c r="J322" s="117"/>
      <c r="K322" s="49"/>
    </row>
    <row r="323" spans="1:11" ht="20.25" hidden="1" customHeight="1" thickTop="1" thickBot="1">
      <c r="A323" s="5">
        <f t="shared" si="5"/>
        <v>313</v>
      </c>
      <c r="B323" s="49"/>
      <c r="C323" s="96"/>
      <c r="D323" s="97"/>
      <c r="E323" s="49"/>
      <c r="F323" s="28"/>
      <c r="G323" s="28"/>
      <c r="H323" s="29"/>
      <c r="I323" s="116"/>
      <c r="J323" s="117"/>
      <c r="K323" s="49"/>
    </row>
    <row r="324" spans="1:11" ht="20.25" hidden="1" customHeight="1" thickTop="1" thickBot="1">
      <c r="A324" s="5">
        <f t="shared" si="5"/>
        <v>314</v>
      </c>
      <c r="B324" s="49"/>
      <c r="C324" s="96"/>
      <c r="D324" s="97"/>
      <c r="E324" s="49"/>
      <c r="F324" s="28"/>
      <c r="G324" s="28"/>
      <c r="H324" s="29"/>
      <c r="I324" s="116"/>
      <c r="J324" s="117"/>
      <c r="K324" s="49"/>
    </row>
    <row r="325" spans="1:11" ht="20.25" hidden="1" customHeight="1" thickTop="1" thickBot="1">
      <c r="A325" s="5">
        <f t="shared" si="5"/>
        <v>315</v>
      </c>
      <c r="B325" s="49"/>
      <c r="C325" s="96"/>
      <c r="D325" s="97"/>
      <c r="E325" s="49"/>
      <c r="F325" s="28"/>
      <c r="G325" s="28"/>
      <c r="H325" s="29"/>
      <c r="I325" s="116"/>
      <c r="J325" s="117"/>
      <c r="K325" s="49"/>
    </row>
    <row r="326" spans="1:11" ht="20.25" hidden="1" customHeight="1" thickTop="1" thickBot="1">
      <c r="A326" s="5">
        <f t="shared" si="5"/>
        <v>316</v>
      </c>
      <c r="B326" s="49"/>
      <c r="C326" s="96"/>
      <c r="D326" s="97"/>
      <c r="E326" s="49"/>
      <c r="F326" s="28"/>
      <c r="G326" s="28"/>
      <c r="H326" s="29"/>
      <c r="I326" s="116"/>
      <c r="J326" s="117"/>
      <c r="K326" s="49"/>
    </row>
    <row r="327" spans="1:11" ht="20.25" hidden="1" customHeight="1" thickTop="1" thickBot="1">
      <c r="A327" s="5">
        <f t="shared" si="5"/>
        <v>317</v>
      </c>
      <c r="B327" s="49"/>
      <c r="C327" s="96"/>
      <c r="D327" s="97"/>
      <c r="E327" s="49"/>
      <c r="F327" s="28"/>
      <c r="G327" s="28"/>
      <c r="H327" s="29"/>
      <c r="I327" s="116"/>
      <c r="J327" s="117"/>
      <c r="K327" s="49"/>
    </row>
    <row r="328" spans="1:11" ht="20.25" hidden="1" customHeight="1" thickTop="1" thickBot="1">
      <c r="A328" s="5">
        <f t="shared" si="5"/>
        <v>318</v>
      </c>
      <c r="B328" s="49"/>
      <c r="C328" s="96"/>
      <c r="D328" s="97"/>
      <c r="E328" s="49"/>
      <c r="F328" s="28"/>
      <c r="G328" s="28"/>
      <c r="H328" s="29"/>
      <c r="I328" s="116"/>
      <c r="J328" s="117"/>
      <c r="K328" s="49"/>
    </row>
    <row r="329" spans="1:11" ht="20.25" hidden="1" customHeight="1" thickTop="1" thickBot="1">
      <c r="A329" s="5">
        <f t="shared" si="5"/>
        <v>319</v>
      </c>
      <c r="B329" s="49"/>
      <c r="C329" s="96"/>
      <c r="D329" s="97"/>
      <c r="E329" s="49"/>
      <c r="F329" s="28"/>
      <c r="G329" s="28"/>
      <c r="H329" s="29"/>
      <c r="I329" s="116"/>
      <c r="J329" s="117"/>
      <c r="K329" s="49"/>
    </row>
    <row r="330" spans="1:11" ht="20.25" hidden="1" customHeight="1" thickTop="1" thickBot="1">
      <c r="A330" s="5">
        <f t="shared" si="5"/>
        <v>320</v>
      </c>
      <c r="B330" s="49"/>
      <c r="C330" s="96"/>
      <c r="D330" s="97"/>
      <c r="E330" s="49"/>
      <c r="F330" s="28"/>
      <c r="G330" s="28"/>
      <c r="H330" s="29"/>
      <c r="I330" s="116"/>
      <c r="J330" s="117"/>
      <c r="K330" s="49"/>
    </row>
    <row r="331" spans="1:11" ht="20.25" hidden="1" customHeight="1" thickTop="1" thickBot="1">
      <c r="A331" s="5">
        <f t="shared" si="5"/>
        <v>321</v>
      </c>
      <c r="B331" s="49"/>
      <c r="C331" s="96"/>
      <c r="D331" s="97"/>
      <c r="E331" s="49"/>
      <c r="F331" s="28"/>
      <c r="G331" s="28"/>
      <c r="H331" s="29"/>
      <c r="I331" s="116"/>
      <c r="J331" s="117"/>
      <c r="K331" s="49"/>
    </row>
    <row r="332" spans="1:11" ht="20.25" hidden="1" customHeight="1" thickTop="1" thickBot="1">
      <c r="A332" s="5">
        <f t="shared" si="5"/>
        <v>322</v>
      </c>
      <c r="B332" s="49"/>
      <c r="C332" s="96"/>
      <c r="D332" s="97"/>
      <c r="E332" s="49"/>
      <c r="F332" s="28"/>
      <c r="G332" s="28"/>
      <c r="H332" s="29"/>
      <c r="I332" s="116"/>
      <c r="J332" s="117"/>
      <c r="K332" s="49"/>
    </row>
    <row r="333" spans="1:11" ht="20.25" hidden="1" customHeight="1" thickTop="1" thickBot="1">
      <c r="A333" s="5">
        <f t="shared" si="5"/>
        <v>323</v>
      </c>
      <c r="B333" s="49"/>
      <c r="C333" s="96"/>
      <c r="D333" s="97"/>
      <c r="E333" s="49"/>
      <c r="F333" s="28"/>
      <c r="G333" s="28"/>
      <c r="H333" s="29"/>
      <c r="I333" s="116"/>
      <c r="J333" s="117"/>
      <c r="K333" s="49"/>
    </row>
    <row r="334" spans="1:11" ht="20.25" hidden="1" customHeight="1" thickTop="1" thickBot="1">
      <c r="A334" s="5">
        <f t="shared" si="5"/>
        <v>324</v>
      </c>
      <c r="B334" s="49"/>
      <c r="C334" s="96"/>
      <c r="D334" s="97"/>
      <c r="E334" s="49"/>
      <c r="F334" s="28"/>
      <c r="G334" s="28"/>
      <c r="H334" s="29"/>
      <c r="I334" s="116"/>
      <c r="J334" s="117"/>
      <c r="K334" s="49"/>
    </row>
    <row r="335" spans="1:11" ht="20.25" hidden="1" customHeight="1" thickTop="1" thickBot="1">
      <c r="A335" s="5">
        <f t="shared" si="5"/>
        <v>325</v>
      </c>
      <c r="B335" s="49"/>
      <c r="C335" s="96"/>
      <c r="D335" s="97"/>
      <c r="E335" s="49"/>
      <c r="F335" s="28"/>
      <c r="G335" s="28"/>
      <c r="H335" s="29"/>
      <c r="I335" s="116"/>
      <c r="J335" s="117"/>
      <c r="K335" s="49"/>
    </row>
    <row r="336" spans="1:11" ht="20.25" hidden="1" customHeight="1" thickTop="1" thickBot="1">
      <c r="A336" s="5">
        <f t="shared" si="5"/>
        <v>326</v>
      </c>
      <c r="B336" s="49"/>
      <c r="C336" s="96"/>
      <c r="D336" s="97"/>
      <c r="E336" s="49"/>
      <c r="F336" s="28"/>
      <c r="G336" s="28"/>
      <c r="H336" s="29"/>
      <c r="I336" s="116"/>
      <c r="J336" s="117"/>
      <c r="K336" s="49"/>
    </row>
    <row r="337" spans="1:11" ht="20.25" hidden="1" customHeight="1" thickTop="1" thickBot="1">
      <c r="A337" s="5">
        <f t="shared" si="5"/>
        <v>327</v>
      </c>
      <c r="B337" s="49"/>
      <c r="C337" s="96"/>
      <c r="D337" s="97"/>
      <c r="E337" s="49"/>
      <c r="F337" s="28"/>
      <c r="G337" s="28"/>
      <c r="H337" s="29"/>
      <c r="I337" s="116"/>
      <c r="J337" s="117"/>
      <c r="K337" s="49"/>
    </row>
    <row r="338" spans="1:11" ht="20.25" hidden="1" customHeight="1" thickTop="1" thickBot="1">
      <c r="A338" s="5">
        <f t="shared" si="5"/>
        <v>328</v>
      </c>
      <c r="B338" s="49"/>
      <c r="C338" s="96"/>
      <c r="D338" s="97"/>
      <c r="E338" s="49"/>
      <c r="F338" s="28"/>
      <c r="G338" s="28"/>
      <c r="H338" s="29"/>
      <c r="I338" s="116"/>
      <c r="J338" s="117"/>
      <c r="K338" s="49"/>
    </row>
    <row r="339" spans="1:11" ht="20.25" hidden="1" customHeight="1" thickTop="1" thickBot="1">
      <c r="A339" s="5">
        <f t="shared" ref="A339:A402" si="6">ROW(A329)</f>
        <v>329</v>
      </c>
      <c r="B339" s="49"/>
      <c r="C339" s="96"/>
      <c r="D339" s="97"/>
      <c r="E339" s="49"/>
      <c r="F339" s="28"/>
      <c r="G339" s="28"/>
      <c r="H339" s="29"/>
      <c r="I339" s="116"/>
      <c r="J339" s="117"/>
      <c r="K339" s="49"/>
    </row>
    <row r="340" spans="1:11" ht="20.25" hidden="1" customHeight="1" thickTop="1" thickBot="1">
      <c r="A340" s="5">
        <f t="shared" si="6"/>
        <v>330</v>
      </c>
      <c r="B340" s="49"/>
      <c r="C340" s="96"/>
      <c r="D340" s="97"/>
      <c r="E340" s="49"/>
      <c r="F340" s="28"/>
      <c r="G340" s="28"/>
      <c r="H340" s="29"/>
      <c r="I340" s="116"/>
      <c r="J340" s="117"/>
      <c r="K340" s="49"/>
    </row>
    <row r="341" spans="1:11" ht="20.25" hidden="1" customHeight="1" thickTop="1" thickBot="1">
      <c r="A341" s="5">
        <f t="shared" si="6"/>
        <v>331</v>
      </c>
      <c r="B341" s="49"/>
      <c r="C341" s="96"/>
      <c r="D341" s="97"/>
      <c r="E341" s="49"/>
      <c r="F341" s="28"/>
      <c r="G341" s="28"/>
      <c r="H341" s="29"/>
      <c r="I341" s="116"/>
      <c r="J341" s="117"/>
      <c r="K341" s="49"/>
    </row>
    <row r="342" spans="1:11" ht="20.25" hidden="1" customHeight="1" thickTop="1" thickBot="1">
      <c r="A342" s="5">
        <f t="shared" si="6"/>
        <v>332</v>
      </c>
      <c r="B342" s="49"/>
      <c r="C342" s="96"/>
      <c r="D342" s="97"/>
      <c r="E342" s="49"/>
      <c r="F342" s="28"/>
      <c r="G342" s="28"/>
      <c r="H342" s="29"/>
      <c r="I342" s="116"/>
      <c r="J342" s="117"/>
      <c r="K342" s="49"/>
    </row>
    <row r="343" spans="1:11" ht="20.25" hidden="1" customHeight="1" thickTop="1" thickBot="1">
      <c r="A343" s="5">
        <f t="shared" si="6"/>
        <v>333</v>
      </c>
      <c r="B343" s="49"/>
      <c r="C343" s="96"/>
      <c r="D343" s="97"/>
      <c r="E343" s="49"/>
      <c r="F343" s="28"/>
      <c r="G343" s="28"/>
      <c r="H343" s="29"/>
      <c r="I343" s="116"/>
      <c r="J343" s="117"/>
      <c r="K343" s="49"/>
    </row>
    <row r="344" spans="1:11" ht="20.25" hidden="1" customHeight="1" thickTop="1" thickBot="1">
      <c r="A344" s="5">
        <f t="shared" si="6"/>
        <v>334</v>
      </c>
      <c r="B344" s="49"/>
      <c r="C344" s="96"/>
      <c r="D344" s="97"/>
      <c r="E344" s="49"/>
      <c r="F344" s="28"/>
      <c r="G344" s="28"/>
      <c r="H344" s="29"/>
      <c r="I344" s="116"/>
      <c r="J344" s="117"/>
      <c r="K344" s="49"/>
    </row>
    <row r="345" spans="1:11" ht="20.25" hidden="1" customHeight="1" thickTop="1" thickBot="1">
      <c r="A345" s="5">
        <f t="shared" si="6"/>
        <v>335</v>
      </c>
      <c r="B345" s="49"/>
      <c r="C345" s="96"/>
      <c r="D345" s="97"/>
      <c r="E345" s="49"/>
      <c r="F345" s="28"/>
      <c r="G345" s="28"/>
      <c r="H345" s="29"/>
      <c r="I345" s="116"/>
      <c r="J345" s="117"/>
      <c r="K345" s="49"/>
    </row>
    <row r="346" spans="1:11" ht="20.25" hidden="1" customHeight="1" thickTop="1" thickBot="1">
      <c r="A346" s="5">
        <f t="shared" si="6"/>
        <v>336</v>
      </c>
      <c r="B346" s="49"/>
      <c r="C346" s="96"/>
      <c r="D346" s="97"/>
      <c r="E346" s="49"/>
      <c r="F346" s="28"/>
      <c r="G346" s="28"/>
      <c r="H346" s="29"/>
      <c r="I346" s="116"/>
      <c r="J346" s="117"/>
      <c r="K346" s="49"/>
    </row>
    <row r="347" spans="1:11" ht="20.25" hidden="1" customHeight="1" thickTop="1" thickBot="1">
      <c r="A347" s="5">
        <f t="shared" si="6"/>
        <v>337</v>
      </c>
      <c r="B347" s="49"/>
      <c r="C347" s="96"/>
      <c r="D347" s="97"/>
      <c r="E347" s="49"/>
      <c r="F347" s="28"/>
      <c r="G347" s="28"/>
      <c r="H347" s="29"/>
      <c r="I347" s="116"/>
      <c r="J347" s="117"/>
      <c r="K347" s="49"/>
    </row>
    <row r="348" spans="1:11" ht="20.25" hidden="1" customHeight="1" thickTop="1" thickBot="1">
      <c r="A348" s="5">
        <f t="shared" si="6"/>
        <v>338</v>
      </c>
      <c r="B348" s="49"/>
      <c r="C348" s="96"/>
      <c r="D348" s="97"/>
      <c r="E348" s="49"/>
      <c r="F348" s="28"/>
      <c r="G348" s="28"/>
      <c r="H348" s="29"/>
      <c r="I348" s="116"/>
      <c r="J348" s="117"/>
      <c r="K348" s="49"/>
    </row>
    <row r="349" spans="1:11" ht="20.25" hidden="1" customHeight="1" thickTop="1" thickBot="1">
      <c r="A349" s="5">
        <f t="shared" si="6"/>
        <v>339</v>
      </c>
      <c r="B349" s="49"/>
      <c r="C349" s="96"/>
      <c r="D349" s="97"/>
      <c r="E349" s="49"/>
      <c r="F349" s="28"/>
      <c r="G349" s="28"/>
      <c r="H349" s="29"/>
      <c r="I349" s="116"/>
      <c r="J349" s="117"/>
      <c r="K349" s="49"/>
    </row>
    <row r="350" spans="1:11" ht="20.25" hidden="1" customHeight="1" thickTop="1" thickBot="1">
      <c r="A350" s="5">
        <f t="shared" si="6"/>
        <v>340</v>
      </c>
      <c r="B350" s="49"/>
      <c r="C350" s="96"/>
      <c r="D350" s="97"/>
      <c r="E350" s="49"/>
      <c r="F350" s="28"/>
      <c r="G350" s="28"/>
      <c r="H350" s="29"/>
      <c r="I350" s="116"/>
      <c r="J350" s="117"/>
      <c r="K350" s="49"/>
    </row>
    <row r="351" spans="1:11" ht="20.25" hidden="1" customHeight="1" thickTop="1" thickBot="1">
      <c r="A351" s="5">
        <f t="shared" si="6"/>
        <v>341</v>
      </c>
      <c r="B351" s="49"/>
      <c r="C351" s="96"/>
      <c r="D351" s="97"/>
      <c r="E351" s="49"/>
      <c r="F351" s="28"/>
      <c r="G351" s="28"/>
      <c r="H351" s="29"/>
      <c r="I351" s="116"/>
      <c r="J351" s="117"/>
      <c r="K351" s="49"/>
    </row>
    <row r="352" spans="1:11" ht="20.25" hidden="1" customHeight="1" thickTop="1" thickBot="1">
      <c r="A352" s="5">
        <f t="shared" si="6"/>
        <v>342</v>
      </c>
      <c r="B352" s="49"/>
      <c r="C352" s="96"/>
      <c r="D352" s="97"/>
      <c r="E352" s="49"/>
      <c r="F352" s="28"/>
      <c r="G352" s="28"/>
      <c r="H352" s="29"/>
      <c r="I352" s="116"/>
      <c r="J352" s="117"/>
      <c r="K352" s="49"/>
    </row>
    <row r="353" spans="1:11" ht="20.25" hidden="1" customHeight="1" thickTop="1" thickBot="1">
      <c r="A353" s="5">
        <f t="shared" si="6"/>
        <v>343</v>
      </c>
      <c r="B353" s="49"/>
      <c r="C353" s="96"/>
      <c r="D353" s="97"/>
      <c r="E353" s="49"/>
      <c r="F353" s="28"/>
      <c r="G353" s="28"/>
      <c r="H353" s="29"/>
      <c r="I353" s="116"/>
      <c r="J353" s="117"/>
      <c r="K353" s="49"/>
    </row>
    <row r="354" spans="1:11" ht="20.25" hidden="1" customHeight="1" thickTop="1" thickBot="1">
      <c r="A354" s="5">
        <f t="shared" si="6"/>
        <v>344</v>
      </c>
      <c r="B354" s="49"/>
      <c r="C354" s="96"/>
      <c r="D354" s="97"/>
      <c r="E354" s="49"/>
      <c r="F354" s="28"/>
      <c r="G354" s="28"/>
      <c r="H354" s="29"/>
      <c r="I354" s="116"/>
      <c r="J354" s="117"/>
      <c r="K354" s="49"/>
    </row>
    <row r="355" spans="1:11" ht="20.25" hidden="1" customHeight="1" thickTop="1" thickBot="1">
      <c r="A355" s="5">
        <f t="shared" si="6"/>
        <v>345</v>
      </c>
      <c r="B355" s="49"/>
      <c r="C355" s="96"/>
      <c r="D355" s="97"/>
      <c r="E355" s="49"/>
      <c r="F355" s="28"/>
      <c r="G355" s="28"/>
      <c r="H355" s="29"/>
      <c r="I355" s="116"/>
      <c r="J355" s="117"/>
      <c r="K355" s="49"/>
    </row>
    <row r="356" spans="1:11" ht="20.25" hidden="1" customHeight="1" thickTop="1" thickBot="1">
      <c r="A356" s="5">
        <f t="shared" si="6"/>
        <v>346</v>
      </c>
      <c r="B356" s="49"/>
      <c r="C356" s="96"/>
      <c r="D356" s="97"/>
      <c r="E356" s="49"/>
      <c r="F356" s="28"/>
      <c r="G356" s="28"/>
      <c r="H356" s="29"/>
      <c r="I356" s="116"/>
      <c r="J356" s="117"/>
      <c r="K356" s="49"/>
    </row>
    <row r="357" spans="1:11" ht="20.25" hidden="1" customHeight="1" thickTop="1" thickBot="1">
      <c r="A357" s="5">
        <f t="shared" si="6"/>
        <v>347</v>
      </c>
      <c r="B357" s="49"/>
      <c r="C357" s="96"/>
      <c r="D357" s="97"/>
      <c r="E357" s="49"/>
      <c r="F357" s="28"/>
      <c r="G357" s="28"/>
      <c r="H357" s="29"/>
      <c r="I357" s="116"/>
      <c r="J357" s="117"/>
      <c r="K357" s="49"/>
    </row>
    <row r="358" spans="1:11" ht="20.25" hidden="1" customHeight="1" thickTop="1" thickBot="1">
      <c r="A358" s="5">
        <f t="shared" si="6"/>
        <v>348</v>
      </c>
      <c r="B358" s="49"/>
      <c r="C358" s="96"/>
      <c r="D358" s="97"/>
      <c r="E358" s="49"/>
      <c r="F358" s="28"/>
      <c r="G358" s="28"/>
      <c r="H358" s="29"/>
      <c r="I358" s="116"/>
      <c r="J358" s="117"/>
      <c r="K358" s="49"/>
    </row>
    <row r="359" spans="1:11" ht="20.25" hidden="1" customHeight="1" thickTop="1" thickBot="1">
      <c r="A359" s="5">
        <f t="shared" si="6"/>
        <v>349</v>
      </c>
      <c r="B359" s="49"/>
      <c r="C359" s="96"/>
      <c r="D359" s="97"/>
      <c r="E359" s="49"/>
      <c r="F359" s="28"/>
      <c r="G359" s="28"/>
      <c r="H359" s="29"/>
      <c r="I359" s="116"/>
      <c r="J359" s="117"/>
      <c r="K359" s="49"/>
    </row>
    <row r="360" spans="1:11" ht="20.25" hidden="1" customHeight="1" thickTop="1" thickBot="1">
      <c r="A360" s="5">
        <f t="shared" si="6"/>
        <v>350</v>
      </c>
      <c r="B360" s="49"/>
      <c r="C360" s="96"/>
      <c r="D360" s="97"/>
      <c r="E360" s="49"/>
      <c r="F360" s="28"/>
      <c r="G360" s="28"/>
      <c r="H360" s="29"/>
      <c r="I360" s="116"/>
      <c r="J360" s="117"/>
      <c r="K360" s="49"/>
    </row>
    <row r="361" spans="1:11" ht="20.25" hidden="1" customHeight="1" thickTop="1" thickBot="1">
      <c r="A361" s="5">
        <f t="shared" si="6"/>
        <v>351</v>
      </c>
      <c r="B361" s="49"/>
      <c r="C361" s="96"/>
      <c r="D361" s="97"/>
      <c r="E361" s="49"/>
      <c r="F361" s="28"/>
      <c r="G361" s="28"/>
      <c r="H361" s="29"/>
      <c r="I361" s="116"/>
      <c r="J361" s="117"/>
      <c r="K361" s="49"/>
    </row>
    <row r="362" spans="1:11" ht="20.25" hidden="1" customHeight="1" thickTop="1" thickBot="1">
      <c r="A362" s="5">
        <f t="shared" si="6"/>
        <v>352</v>
      </c>
      <c r="B362" s="49"/>
      <c r="C362" s="96"/>
      <c r="D362" s="97"/>
      <c r="E362" s="49"/>
      <c r="F362" s="28"/>
      <c r="G362" s="28"/>
      <c r="H362" s="29"/>
      <c r="I362" s="116"/>
      <c r="J362" s="117"/>
      <c r="K362" s="49"/>
    </row>
    <row r="363" spans="1:11" ht="20.25" hidden="1" customHeight="1" thickTop="1" thickBot="1">
      <c r="A363" s="5">
        <f t="shared" si="6"/>
        <v>353</v>
      </c>
      <c r="B363" s="49"/>
      <c r="C363" s="96"/>
      <c r="D363" s="97"/>
      <c r="E363" s="49"/>
      <c r="F363" s="28"/>
      <c r="G363" s="28"/>
      <c r="H363" s="29"/>
      <c r="I363" s="116"/>
      <c r="J363" s="117"/>
      <c r="K363" s="49"/>
    </row>
    <row r="364" spans="1:11" ht="20.25" hidden="1" customHeight="1" thickTop="1" thickBot="1">
      <c r="A364" s="5">
        <f t="shared" si="6"/>
        <v>354</v>
      </c>
      <c r="B364" s="49"/>
      <c r="C364" s="96"/>
      <c r="D364" s="97"/>
      <c r="E364" s="49"/>
      <c r="F364" s="28"/>
      <c r="G364" s="28"/>
      <c r="H364" s="29"/>
      <c r="I364" s="116"/>
      <c r="J364" s="117"/>
      <c r="K364" s="49"/>
    </row>
    <row r="365" spans="1:11" ht="20.25" hidden="1" customHeight="1" thickTop="1" thickBot="1">
      <c r="A365" s="5">
        <f t="shared" si="6"/>
        <v>355</v>
      </c>
      <c r="B365" s="49"/>
      <c r="C365" s="96"/>
      <c r="D365" s="97"/>
      <c r="E365" s="49"/>
      <c r="F365" s="28"/>
      <c r="G365" s="28"/>
      <c r="H365" s="29"/>
      <c r="I365" s="116"/>
      <c r="J365" s="117"/>
      <c r="K365" s="49"/>
    </row>
    <row r="366" spans="1:11" ht="20.25" hidden="1" customHeight="1" thickTop="1" thickBot="1">
      <c r="A366" s="5">
        <f t="shared" si="6"/>
        <v>356</v>
      </c>
      <c r="B366" s="49"/>
      <c r="C366" s="96"/>
      <c r="D366" s="97"/>
      <c r="E366" s="49"/>
      <c r="F366" s="28"/>
      <c r="G366" s="28"/>
      <c r="H366" s="29"/>
      <c r="I366" s="116"/>
      <c r="J366" s="117"/>
      <c r="K366" s="49"/>
    </row>
    <row r="367" spans="1:11" ht="20.25" hidden="1" customHeight="1" thickTop="1" thickBot="1">
      <c r="A367" s="5">
        <f t="shared" si="6"/>
        <v>357</v>
      </c>
      <c r="B367" s="49"/>
      <c r="C367" s="96"/>
      <c r="D367" s="97"/>
      <c r="E367" s="49"/>
      <c r="F367" s="28"/>
      <c r="G367" s="28"/>
      <c r="H367" s="29"/>
      <c r="I367" s="116"/>
      <c r="J367" s="117"/>
      <c r="K367" s="49"/>
    </row>
    <row r="368" spans="1:11" ht="20.25" hidden="1" customHeight="1" thickTop="1" thickBot="1">
      <c r="A368" s="5">
        <f t="shared" si="6"/>
        <v>358</v>
      </c>
      <c r="B368" s="49"/>
      <c r="C368" s="96"/>
      <c r="D368" s="97"/>
      <c r="E368" s="49"/>
      <c r="F368" s="28"/>
      <c r="G368" s="28"/>
      <c r="H368" s="29"/>
      <c r="I368" s="116"/>
      <c r="J368" s="117"/>
      <c r="K368" s="49"/>
    </row>
    <row r="369" spans="1:11" ht="20.25" hidden="1" customHeight="1" thickTop="1" thickBot="1">
      <c r="A369" s="5">
        <f t="shared" si="6"/>
        <v>359</v>
      </c>
      <c r="B369" s="49"/>
      <c r="C369" s="96"/>
      <c r="D369" s="97"/>
      <c r="E369" s="49"/>
      <c r="F369" s="28"/>
      <c r="G369" s="28"/>
      <c r="H369" s="29"/>
      <c r="I369" s="116"/>
      <c r="J369" s="117"/>
      <c r="K369" s="49"/>
    </row>
    <row r="370" spans="1:11" ht="20.25" hidden="1" customHeight="1" thickTop="1" thickBot="1">
      <c r="A370" s="5">
        <f t="shared" si="6"/>
        <v>360</v>
      </c>
      <c r="B370" s="49"/>
      <c r="C370" s="96"/>
      <c r="D370" s="97"/>
      <c r="E370" s="49"/>
      <c r="F370" s="28"/>
      <c r="G370" s="28"/>
      <c r="H370" s="29"/>
      <c r="I370" s="116"/>
      <c r="J370" s="117"/>
      <c r="K370" s="49"/>
    </row>
    <row r="371" spans="1:11" ht="20.25" hidden="1" customHeight="1" thickTop="1" thickBot="1">
      <c r="A371" s="5">
        <f t="shared" si="6"/>
        <v>361</v>
      </c>
      <c r="B371" s="49"/>
      <c r="C371" s="96"/>
      <c r="D371" s="97"/>
      <c r="E371" s="49"/>
      <c r="F371" s="28"/>
      <c r="G371" s="28"/>
      <c r="H371" s="29"/>
      <c r="I371" s="116"/>
      <c r="J371" s="117"/>
      <c r="K371" s="49"/>
    </row>
    <row r="372" spans="1:11" ht="20.25" hidden="1" customHeight="1" thickTop="1" thickBot="1">
      <c r="A372" s="5">
        <f t="shared" si="6"/>
        <v>362</v>
      </c>
      <c r="B372" s="49"/>
      <c r="C372" s="96"/>
      <c r="D372" s="97"/>
      <c r="E372" s="49"/>
      <c r="F372" s="28"/>
      <c r="G372" s="28"/>
      <c r="H372" s="29"/>
      <c r="I372" s="116"/>
      <c r="J372" s="117"/>
      <c r="K372" s="49"/>
    </row>
    <row r="373" spans="1:11" ht="20.25" hidden="1" customHeight="1" thickTop="1" thickBot="1">
      <c r="A373" s="5">
        <f t="shared" si="6"/>
        <v>363</v>
      </c>
      <c r="B373" s="49"/>
      <c r="C373" s="96"/>
      <c r="D373" s="97"/>
      <c r="E373" s="49"/>
      <c r="F373" s="28"/>
      <c r="G373" s="28"/>
      <c r="H373" s="29"/>
      <c r="I373" s="116"/>
      <c r="J373" s="117"/>
      <c r="K373" s="49"/>
    </row>
    <row r="374" spans="1:11" ht="20.25" hidden="1" customHeight="1" thickTop="1" thickBot="1">
      <c r="A374" s="5">
        <f t="shared" si="6"/>
        <v>364</v>
      </c>
      <c r="B374" s="49"/>
      <c r="C374" s="96"/>
      <c r="D374" s="97"/>
      <c r="E374" s="49"/>
      <c r="F374" s="28"/>
      <c r="G374" s="28"/>
      <c r="H374" s="29"/>
      <c r="I374" s="116"/>
      <c r="J374" s="117"/>
      <c r="K374" s="49"/>
    </row>
    <row r="375" spans="1:11" ht="20.25" hidden="1" customHeight="1" thickTop="1" thickBot="1">
      <c r="A375" s="5">
        <f t="shared" si="6"/>
        <v>365</v>
      </c>
      <c r="B375" s="49"/>
      <c r="C375" s="96"/>
      <c r="D375" s="97"/>
      <c r="E375" s="49"/>
      <c r="F375" s="28"/>
      <c r="G375" s="28"/>
      <c r="H375" s="29"/>
      <c r="I375" s="116"/>
      <c r="J375" s="117"/>
      <c r="K375" s="49"/>
    </row>
    <row r="376" spans="1:11" ht="20.25" hidden="1" customHeight="1" thickTop="1" thickBot="1">
      <c r="A376" s="5">
        <f t="shared" si="6"/>
        <v>366</v>
      </c>
      <c r="B376" s="49"/>
      <c r="C376" s="96"/>
      <c r="D376" s="97"/>
      <c r="E376" s="49"/>
      <c r="F376" s="28"/>
      <c r="G376" s="28"/>
      <c r="H376" s="29"/>
      <c r="I376" s="116"/>
      <c r="J376" s="117"/>
      <c r="K376" s="49"/>
    </row>
    <row r="377" spans="1:11" ht="20.25" hidden="1" customHeight="1" thickTop="1" thickBot="1">
      <c r="A377" s="5">
        <f t="shared" si="6"/>
        <v>367</v>
      </c>
      <c r="B377" s="49"/>
      <c r="C377" s="96"/>
      <c r="D377" s="97"/>
      <c r="E377" s="49"/>
      <c r="F377" s="28"/>
      <c r="G377" s="28"/>
      <c r="H377" s="29"/>
      <c r="I377" s="116"/>
      <c r="J377" s="117"/>
      <c r="K377" s="49"/>
    </row>
    <row r="378" spans="1:11" ht="20.25" hidden="1" customHeight="1" thickTop="1" thickBot="1">
      <c r="A378" s="5">
        <f t="shared" si="6"/>
        <v>368</v>
      </c>
      <c r="B378" s="49"/>
      <c r="C378" s="96"/>
      <c r="D378" s="97"/>
      <c r="E378" s="49"/>
      <c r="F378" s="28"/>
      <c r="G378" s="28"/>
      <c r="H378" s="29"/>
      <c r="I378" s="116"/>
      <c r="J378" s="117"/>
      <c r="K378" s="49"/>
    </row>
    <row r="379" spans="1:11" ht="20.25" hidden="1" customHeight="1" thickTop="1" thickBot="1">
      <c r="A379" s="5">
        <f t="shared" si="6"/>
        <v>369</v>
      </c>
      <c r="B379" s="49"/>
      <c r="C379" s="96"/>
      <c r="D379" s="97"/>
      <c r="E379" s="49"/>
      <c r="F379" s="28"/>
      <c r="G379" s="28"/>
      <c r="H379" s="29"/>
      <c r="I379" s="116"/>
      <c r="J379" s="117"/>
      <c r="K379" s="49"/>
    </row>
    <row r="380" spans="1:11" ht="20.25" hidden="1" customHeight="1" thickTop="1" thickBot="1">
      <c r="A380" s="5">
        <f t="shared" si="6"/>
        <v>370</v>
      </c>
      <c r="B380" s="49"/>
      <c r="C380" s="96"/>
      <c r="D380" s="97"/>
      <c r="E380" s="49"/>
      <c r="F380" s="28"/>
      <c r="G380" s="28"/>
      <c r="H380" s="29"/>
      <c r="I380" s="116"/>
      <c r="J380" s="117"/>
      <c r="K380" s="49"/>
    </row>
    <row r="381" spans="1:11" ht="20.25" hidden="1" customHeight="1" thickTop="1" thickBot="1">
      <c r="A381" s="5">
        <f t="shared" si="6"/>
        <v>371</v>
      </c>
      <c r="B381" s="49"/>
      <c r="C381" s="96"/>
      <c r="D381" s="97"/>
      <c r="E381" s="49"/>
      <c r="F381" s="28"/>
      <c r="G381" s="28"/>
      <c r="H381" s="29"/>
      <c r="I381" s="116"/>
      <c r="J381" s="117"/>
      <c r="K381" s="49"/>
    </row>
    <row r="382" spans="1:11" ht="20.25" hidden="1" customHeight="1" thickTop="1" thickBot="1">
      <c r="A382" s="5">
        <f t="shared" si="6"/>
        <v>372</v>
      </c>
      <c r="B382" s="49"/>
      <c r="C382" s="96"/>
      <c r="D382" s="97"/>
      <c r="E382" s="49"/>
      <c r="F382" s="28"/>
      <c r="G382" s="28"/>
      <c r="H382" s="29"/>
      <c r="I382" s="116"/>
      <c r="J382" s="117"/>
      <c r="K382" s="49"/>
    </row>
    <row r="383" spans="1:11" ht="20.25" hidden="1" customHeight="1" thickTop="1" thickBot="1">
      <c r="A383" s="5">
        <f t="shared" si="6"/>
        <v>373</v>
      </c>
      <c r="B383" s="49"/>
      <c r="C383" s="96"/>
      <c r="D383" s="97"/>
      <c r="E383" s="49"/>
      <c r="F383" s="28"/>
      <c r="G383" s="28"/>
      <c r="H383" s="29"/>
      <c r="I383" s="116"/>
      <c r="J383" s="117"/>
      <c r="K383" s="49"/>
    </row>
    <row r="384" spans="1:11" ht="20.25" hidden="1" customHeight="1" thickTop="1" thickBot="1">
      <c r="A384" s="5">
        <f t="shared" si="6"/>
        <v>374</v>
      </c>
      <c r="B384" s="49"/>
      <c r="C384" s="96"/>
      <c r="D384" s="97"/>
      <c r="E384" s="49"/>
      <c r="F384" s="28"/>
      <c r="G384" s="28"/>
      <c r="H384" s="29"/>
      <c r="I384" s="116"/>
      <c r="J384" s="117"/>
      <c r="K384" s="49"/>
    </row>
    <row r="385" spans="1:11" ht="20.25" hidden="1" customHeight="1" thickTop="1" thickBot="1">
      <c r="A385" s="5">
        <f t="shared" si="6"/>
        <v>375</v>
      </c>
      <c r="B385" s="49"/>
      <c r="C385" s="96"/>
      <c r="D385" s="97"/>
      <c r="E385" s="49"/>
      <c r="F385" s="28"/>
      <c r="G385" s="28"/>
      <c r="H385" s="29"/>
      <c r="I385" s="116"/>
      <c r="J385" s="117"/>
      <c r="K385" s="49"/>
    </row>
    <row r="386" spans="1:11" ht="20.25" hidden="1" customHeight="1" thickTop="1" thickBot="1">
      <c r="A386" s="5">
        <f t="shared" si="6"/>
        <v>376</v>
      </c>
      <c r="B386" s="49"/>
      <c r="C386" s="96"/>
      <c r="D386" s="97"/>
      <c r="E386" s="49"/>
      <c r="F386" s="28"/>
      <c r="G386" s="28"/>
      <c r="H386" s="29"/>
      <c r="I386" s="116"/>
      <c r="J386" s="117"/>
      <c r="K386" s="49"/>
    </row>
    <row r="387" spans="1:11" ht="20.25" hidden="1" customHeight="1" thickTop="1" thickBot="1">
      <c r="A387" s="5">
        <f t="shared" si="6"/>
        <v>377</v>
      </c>
      <c r="B387" s="49"/>
      <c r="C387" s="96"/>
      <c r="D387" s="97"/>
      <c r="E387" s="49"/>
      <c r="F387" s="28"/>
      <c r="G387" s="28"/>
      <c r="H387" s="29"/>
      <c r="I387" s="116"/>
      <c r="J387" s="117"/>
      <c r="K387" s="49"/>
    </row>
    <row r="388" spans="1:11" ht="20.25" hidden="1" customHeight="1" thickTop="1" thickBot="1">
      <c r="A388" s="5">
        <f t="shared" si="6"/>
        <v>378</v>
      </c>
      <c r="B388" s="49"/>
      <c r="C388" s="96"/>
      <c r="D388" s="97"/>
      <c r="E388" s="49"/>
      <c r="F388" s="28"/>
      <c r="G388" s="28"/>
      <c r="H388" s="29"/>
      <c r="I388" s="116"/>
      <c r="J388" s="117"/>
      <c r="K388" s="49"/>
    </row>
    <row r="389" spans="1:11" ht="20.25" hidden="1" customHeight="1" thickTop="1" thickBot="1">
      <c r="A389" s="5">
        <f t="shared" si="6"/>
        <v>379</v>
      </c>
      <c r="B389" s="49"/>
      <c r="C389" s="96"/>
      <c r="D389" s="97"/>
      <c r="E389" s="49"/>
      <c r="F389" s="28"/>
      <c r="G389" s="28"/>
      <c r="H389" s="29"/>
      <c r="I389" s="116"/>
      <c r="J389" s="117"/>
      <c r="K389" s="49"/>
    </row>
    <row r="390" spans="1:11" ht="20.25" hidden="1" customHeight="1" thickTop="1" thickBot="1">
      <c r="A390" s="5">
        <f t="shared" si="6"/>
        <v>380</v>
      </c>
      <c r="B390" s="49"/>
      <c r="C390" s="96"/>
      <c r="D390" s="97"/>
      <c r="E390" s="49"/>
      <c r="F390" s="28"/>
      <c r="G390" s="28"/>
      <c r="H390" s="29"/>
      <c r="I390" s="116"/>
      <c r="J390" s="117"/>
      <c r="K390" s="49"/>
    </row>
    <row r="391" spans="1:11" ht="20.25" hidden="1" customHeight="1" thickTop="1" thickBot="1">
      <c r="A391" s="5">
        <f t="shared" si="6"/>
        <v>381</v>
      </c>
      <c r="B391" s="49"/>
      <c r="C391" s="96"/>
      <c r="D391" s="97"/>
      <c r="E391" s="49"/>
      <c r="F391" s="28"/>
      <c r="G391" s="28"/>
      <c r="H391" s="29"/>
      <c r="I391" s="116"/>
      <c r="J391" s="117"/>
      <c r="K391" s="49"/>
    </row>
    <row r="392" spans="1:11" ht="20.25" hidden="1" customHeight="1" thickTop="1" thickBot="1">
      <c r="A392" s="5">
        <f t="shared" si="6"/>
        <v>382</v>
      </c>
      <c r="B392" s="49"/>
      <c r="C392" s="96"/>
      <c r="D392" s="97"/>
      <c r="E392" s="49"/>
      <c r="F392" s="28"/>
      <c r="G392" s="28"/>
      <c r="H392" s="29"/>
      <c r="I392" s="116"/>
      <c r="J392" s="117"/>
      <c r="K392" s="49"/>
    </row>
    <row r="393" spans="1:11" ht="20.25" hidden="1" customHeight="1" thickTop="1" thickBot="1">
      <c r="A393" s="5">
        <f t="shared" si="6"/>
        <v>383</v>
      </c>
      <c r="B393" s="49"/>
      <c r="C393" s="96"/>
      <c r="D393" s="97"/>
      <c r="E393" s="49"/>
      <c r="F393" s="28"/>
      <c r="G393" s="28"/>
      <c r="H393" s="29"/>
      <c r="I393" s="116"/>
      <c r="J393" s="117"/>
      <c r="K393" s="49"/>
    </row>
    <row r="394" spans="1:11" ht="20.25" hidden="1" customHeight="1" thickTop="1" thickBot="1">
      <c r="A394" s="5">
        <f t="shared" si="6"/>
        <v>384</v>
      </c>
      <c r="B394" s="49"/>
      <c r="C394" s="96"/>
      <c r="D394" s="97"/>
      <c r="E394" s="49"/>
      <c r="F394" s="28"/>
      <c r="G394" s="28"/>
      <c r="H394" s="29"/>
      <c r="I394" s="116"/>
      <c r="J394" s="117"/>
      <c r="K394" s="49"/>
    </row>
    <row r="395" spans="1:11" ht="20.25" hidden="1" customHeight="1" thickTop="1" thickBot="1">
      <c r="A395" s="5">
        <f t="shared" si="6"/>
        <v>385</v>
      </c>
      <c r="B395" s="49"/>
      <c r="C395" s="96"/>
      <c r="D395" s="97"/>
      <c r="E395" s="49"/>
      <c r="F395" s="28"/>
      <c r="G395" s="28"/>
      <c r="H395" s="29"/>
      <c r="I395" s="116"/>
      <c r="J395" s="117"/>
      <c r="K395" s="49"/>
    </row>
    <row r="396" spans="1:11" ht="20.25" hidden="1" customHeight="1" thickTop="1" thickBot="1">
      <c r="A396" s="5">
        <f t="shared" si="6"/>
        <v>386</v>
      </c>
      <c r="B396" s="49"/>
      <c r="C396" s="96"/>
      <c r="D396" s="97"/>
      <c r="E396" s="49"/>
      <c r="F396" s="28"/>
      <c r="G396" s="28"/>
      <c r="H396" s="29"/>
      <c r="I396" s="116"/>
      <c r="J396" s="117"/>
      <c r="K396" s="49"/>
    </row>
    <row r="397" spans="1:11" ht="20.25" hidden="1" customHeight="1" thickTop="1" thickBot="1">
      <c r="A397" s="5">
        <f t="shared" si="6"/>
        <v>387</v>
      </c>
      <c r="B397" s="49"/>
      <c r="C397" s="96"/>
      <c r="D397" s="97"/>
      <c r="E397" s="49"/>
      <c r="F397" s="28"/>
      <c r="G397" s="28"/>
      <c r="H397" s="29"/>
      <c r="I397" s="116"/>
      <c r="J397" s="117"/>
      <c r="K397" s="49"/>
    </row>
    <row r="398" spans="1:11" ht="20.25" hidden="1" customHeight="1" thickTop="1" thickBot="1">
      <c r="A398" s="5">
        <f t="shared" si="6"/>
        <v>388</v>
      </c>
      <c r="B398" s="49"/>
      <c r="C398" s="96"/>
      <c r="D398" s="97"/>
      <c r="E398" s="49"/>
      <c r="F398" s="28"/>
      <c r="G398" s="28"/>
      <c r="H398" s="29"/>
      <c r="I398" s="116"/>
      <c r="J398" s="117"/>
      <c r="K398" s="49"/>
    </row>
    <row r="399" spans="1:11" ht="20.25" hidden="1" customHeight="1" thickTop="1" thickBot="1">
      <c r="A399" s="5">
        <f t="shared" si="6"/>
        <v>389</v>
      </c>
      <c r="B399" s="49"/>
      <c r="C399" s="96"/>
      <c r="D399" s="97"/>
      <c r="E399" s="49"/>
      <c r="F399" s="28"/>
      <c r="G399" s="28"/>
      <c r="H399" s="29"/>
      <c r="I399" s="116"/>
      <c r="J399" s="117"/>
      <c r="K399" s="49"/>
    </row>
    <row r="400" spans="1:11" ht="20.25" hidden="1" customHeight="1" thickTop="1" thickBot="1">
      <c r="A400" s="5">
        <f t="shared" si="6"/>
        <v>390</v>
      </c>
      <c r="B400" s="49"/>
      <c r="C400" s="96"/>
      <c r="D400" s="97"/>
      <c r="E400" s="49"/>
      <c r="F400" s="28"/>
      <c r="G400" s="28"/>
      <c r="H400" s="29"/>
      <c r="I400" s="116"/>
      <c r="J400" s="117"/>
      <c r="K400" s="49"/>
    </row>
    <row r="401" spans="1:11" ht="20.25" hidden="1" customHeight="1" thickTop="1" thickBot="1">
      <c r="A401" s="5">
        <f t="shared" si="6"/>
        <v>391</v>
      </c>
      <c r="B401" s="49"/>
      <c r="C401" s="96"/>
      <c r="D401" s="97"/>
      <c r="E401" s="49"/>
      <c r="F401" s="28"/>
      <c r="G401" s="28"/>
      <c r="H401" s="29"/>
      <c r="I401" s="116"/>
      <c r="J401" s="117"/>
      <c r="K401" s="49"/>
    </row>
    <row r="402" spans="1:11" ht="20.25" hidden="1" customHeight="1" thickTop="1" thickBot="1">
      <c r="A402" s="5">
        <f t="shared" si="6"/>
        <v>392</v>
      </c>
      <c r="B402" s="49"/>
      <c r="C402" s="96"/>
      <c r="D402" s="97"/>
      <c r="E402" s="49"/>
      <c r="F402" s="28"/>
      <c r="G402" s="28"/>
      <c r="H402" s="29"/>
      <c r="I402" s="116"/>
      <c r="J402" s="117"/>
      <c r="K402" s="49"/>
    </row>
    <row r="403" spans="1:11" ht="20.25" hidden="1" customHeight="1" thickTop="1" thickBot="1">
      <c r="A403" s="5">
        <f t="shared" ref="A403:A466" si="7">ROW(A393)</f>
        <v>393</v>
      </c>
      <c r="B403" s="49"/>
      <c r="C403" s="96"/>
      <c r="D403" s="97"/>
      <c r="E403" s="49"/>
      <c r="F403" s="28"/>
      <c r="G403" s="28"/>
      <c r="H403" s="29"/>
      <c r="I403" s="116"/>
      <c r="J403" s="117"/>
      <c r="K403" s="49"/>
    </row>
    <row r="404" spans="1:11" ht="20.25" hidden="1" customHeight="1" thickTop="1" thickBot="1">
      <c r="A404" s="5">
        <f t="shared" si="7"/>
        <v>394</v>
      </c>
      <c r="B404" s="49"/>
      <c r="C404" s="96"/>
      <c r="D404" s="97"/>
      <c r="E404" s="49"/>
      <c r="F404" s="28"/>
      <c r="G404" s="28"/>
      <c r="H404" s="29"/>
      <c r="I404" s="116"/>
      <c r="J404" s="117"/>
      <c r="K404" s="49"/>
    </row>
    <row r="405" spans="1:11" ht="20.25" hidden="1" customHeight="1" thickTop="1" thickBot="1">
      <c r="A405" s="5">
        <f t="shared" si="7"/>
        <v>395</v>
      </c>
      <c r="B405" s="49"/>
      <c r="C405" s="96"/>
      <c r="D405" s="97"/>
      <c r="E405" s="49"/>
      <c r="F405" s="28"/>
      <c r="G405" s="28"/>
      <c r="H405" s="29"/>
      <c r="I405" s="116"/>
      <c r="J405" s="117"/>
      <c r="K405" s="49"/>
    </row>
    <row r="406" spans="1:11" ht="20.25" hidden="1" customHeight="1" thickTop="1" thickBot="1">
      <c r="A406" s="5">
        <f t="shared" si="7"/>
        <v>396</v>
      </c>
      <c r="B406" s="49"/>
      <c r="C406" s="96"/>
      <c r="D406" s="97"/>
      <c r="E406" s="49"/>
      <c r="F406" s="28"/>
      <c r="G406" s="28"/>
      <c r="H406" s="29"/>
      <c r="I406" s="116"/>
      <c r="J406" s="117"/>
      <c r="K406" s="49"/>
    </row>
    <row r="407" spans="1:11" ht="20.25" hidden="1" customHeight="1" thickTop="1" thickBot="1">
      <c r="A407" s="5">
        <f t="shared" si="7"/>
        <v>397</v>
      </c>
      <c r="B407" s="49"/>
      <c r="C407" s="96"/>
      <c r="D407" s="97"/>
      <c r="E407" s="49"/>
      <c r="F407" s="28"/>
      <c r="G407" s="28"/>
      <c r="H407" s="29"/>
      <c r="I407" s="116"/>
      <c r="J407" s="117"/>
      <c r="K407" s="49"/>
    </row>
    <row r="408" spans="1:11" ht="20.25" hidden="1" customHeight="1" thickTop="1" thickBot="1">
      <c r="A408" s="5">
        <f t="shared" si="7"/>
        <v>398</v>
      </c>
      <c r="B408" s="49"/>
      <c r="C408" s="96"/>
      <c r="D408" s="97"/>
      <c r="E408" s="49"/>
      <c r="F408" s="28"/>
      <c r="G408" s="28"/>
      <c r="H408" s="29"/>
      <c r="I408" s="116"/>
      <c r="J408" s="117"/>
      <c r="K408" s="49"/>
    </row>
    <row r="409" spans="1:11" ht="20.25" hidden="1" customHeight="1" thickTop="1" thickBot="1">
      <c r="A409" s="5">
        <f t="shared" si="7"/>
        <v>399</v>
      </c>
      <c r="B409" s="49"/>
      <c r="C409" s="96"/>
      <c r="D409" s="97"/>
      <c r="E409" s="49"/>
      <c r="F409" s="28"/>
      <c r="G409" s="28"/>
      <c r="H409" s="29"/>
      <c r="I409" s="116"/>
      <c r="J409" s="117"/>
      <c r="K409" s="49"/>
    </row>
    <row r="410" spans="1:11" ht="20.25" hidden="1" customHeight="1" thickTop="1" thickBot="1">
      <c r="A410" s="5">
        <f t="shared" si="7"/>
        <v>400</v>
      </c>
      <c r="B410" s="49"/>
      <c r="C410" s="96"/>
      <c r="D410" s="97"/>
      <c r="E410" s="49"/>
      <c r="F410" s="28"/>
      <c r="G410" s="28"/>
      <c r="H410" s="29"/>
      <c r="I410" s="116"/>
      <c r="J410" s="117"/>
      <c r="K410" s="49"/>
    </row>
    <row r="411" spans="1:11" ht="20.25" hidden="1" customHeight="1" thickTop="1" thickBot="1">
      <c r="A411" s="5">
        <f t="shared" si="7"/>
        <v>401</v>
      </c>
      <c r="B411" s="49"/>
      <c r="C411" s="96"/>
      <c r="D411" s="97"/>
      <c r="E411" s="49"/>
      <c r="F411" s="28"/>
      <c r="G411" s="28"/>
      <c r="H411" s="29"/>
      <c r="I411" s="116"/>
      <c r="J411" s="117"/>
      <c r="K411" s="49"/>
    </row>
    <row r="412" spans="1:11" ht="20.25" hidden="1" customHeight="1" thickTop="1" thickBot="1">
      <c r="A412" s="5">
        <f t="shared" si="7"/>
        <v>402</v>
      </c>
      <c r="B412" s="49"/>
      <c r="C412" s="96"/>
      <c r="D412" s="97"/>
      <c r="E412" s="49"/>
      <c r="F412" s="28"/>
      <c r="G412" s="28"/>
      <c r="H412" s="29"/>
      <c r="I412" s="116"/>
      <c r="J412" s="117"/>
      <c r="K412" s="49"/>
    </row>
    <row r="413" spans="1:11" ht="20.25" hidden="1" customHeight="1" thickTop="1" thickBot="1">
      <c r="A413" s="5">
        <f t="shared" si="7"/>
        <v>403</v>
      </c>
      <c r="B413" s="49"/>
      <c r="C413" s="96"/>
      <c r="D413" s="97"/>
      <c r="E413" s="49"/>
      <c r="F413" s="28"/>
      <c r="G413" s="28"/>
      <c r="H413" s="29"/>
      <c r="I413" s="116"/>
      <c r="J413" s="117"/>
      <c r="K413" s="49"/>
    </row>
    <row r="414" spans="1:11" ht="20.25" hidden="1" customHeight="1" thickTop="1" thickBot="1">
      <c r="A414" s="5">
        <f t="shared" si="7"/>
        <v>404</v>
      </c>
      <c r="B414" s="49"/>
      <c r="C414" s="96"/>
      <c r="D414" s="97"/>
      <c r="E414" s="49"/>
      <c r="F414" s="28"/>
      <c r="G414" s="28"/>
      <c r="H414" s="29"/>
      <c r="I414" s="116"/>
      <c r="J414" s="117"/>
      <c r="K414" s="49"/>
    </row>
    <row r="415" spans="1:11" ht="20.25" hidden="1" customHeight="1" thickTop="1" thickBot="1">
      <c r="A415" s="5">
        <f t="shared" si="7"/>
        <v>405</v>
      </c>
      <c r="B415" s="49"/>
      <c r="C415" s="96"/>
      <c r="D415" s="97"/>
      <c r="E415" s="49"/>
      <c r="F415" s="28"/>
      <c r="G415" s="28"/>
      <c r="H415" s="29"/>
      <c r="I415" s="116"/>
      <c r="J415" s="117"/>
      <c r="K415" s="49"/>
    </row>
    <row r="416" spans="1:11" ht="20.25" hidden="1" customHeight="1" thickTop="1" thickBot="1">
      <c r="A416" s="5">
        <f t="shared" si="7"/>
        <v>406</v>
      </c>
      <c r="B416" s="49"/>
      <c r="C416" s="96"/>
      <c r="D416" s="97"/>
      <c r="E416" s="49"/>
      <c r="F416" s="28"/>
      <c r="G416" s="28"/>
      <c r="H416" s="29"/>
      <c r="I416" s="116"/>
      <c r="J416" s="117"/>
      <c r="K416" s="49"/>
    </row>
    <row r="417" spans="1:11" ht="20.25" hidden="1" customHeight="1" thickTop="1" thickBot="1">
      <c r="A417" s="5">
        <f t="shared" si="7"/>
        <v>407</v>
      </c>
      <c r="B417" s="49"/>
      <c r="C417" s="96"/>
      <c r="D417" s="97"/>
      <c r="E417" s="49"/>
      <c r="F417" s="28"/>
      <c r="G417" s="28"/>
      <c r="H417" s="29"/>
      <c r="I417" s="116"/>
      <c r="J417" s="117"/>
      <c r="K417" s="49"/>
    </row>
    <row r="418" spans="1:11" ht="20.25" hidden="1" customHeight="1" thickTop="1" thickBot="1">
      <c r="A418" s="5">
        <f t="shared" si="7"/>
        <v>408</v>
      </c>
      <c r="B418" s="49"/>
      <c r="C418" s="96"/>
      <c r="D418" s="97"/>
      <c r="E418" s="49"/>
      <c r="F418" s="28"/>
      <c r="G418" s="28"/>
      <c r="H418" s="29"/>
      <c r="I418" s="116"/>
      <c r="J418" s="117"/>
      <c r="K418" s="49"/>
    </row>
    <row r="419" spans="1:11" ht="20.25" hidden="1" customHeight="1" thickTop="1" thickBot="1">
      <c r="A419" s="5">
        <f t="shared" si="7"/>
        <v>409</v>
      </c>
      <c r="B419" s="49"/>
      <c r="C419" s="96"/>
      <c r="D419" s="97"/>
      <c r="E419" s="49"/>
      <c r="F419" s="28"/>
      <c r="G419" s="28"/>
      <c r="H419" s="29"/>
      <c r="I419" s="116"/>
      <c r="J419" s="117"/>
      <c r="K419" s="49"/>
    </row>
    <row r="420" spans="1:11" ht="20.25" hidden="1" customHeight="1" thickTop="1" thickBot="1">
      <c r="A420" s="5">
        <f t="shared" si="7"/>
        <v>410</v>
      </c>
      <c r="B420" s="49"/>
      <c r="C420" s="96"/>
      <c r="D420" s="97"/>
      <c r="E420" s="49"/>
      <c r="F420" s="28"/>
      <c r="G420" s="28"/>
      <c r="H420" s="29"/>
      <c r="I420" s="116"/>
      <c r="J420" s="117"/>
      <c r="K420" s="49"/>
    </row>
    <row r="421" spans="1:11" ht="20.25" hidden="1" customHeight="1" thickTop="1" thickBot="1">
      <c r="A421" s="5">
        <f t="shared" si="7"/>
        <v>411</v>
      </c>
      <c r="B421" s="49"/>
      <c r="C421" s="96"/>
      <c r="D421" s="97"/>
      <c r="E421" s="49"/>
      <c r="F421" s="28"/>
      <c r="G421" s="28"/>
      <c r="H421" s="29"/>
      <c r="I421" s="116"/>
      <c r="J421" s="117"/>
      <c r="K421" s="49"/>
    </row>
    <row r="422" spans="1:11" ht="20.25" hidden="1" customHeight="1" thickTop="1" thickBot="1">
      <c r="A422" s="5">
        <f t="shared" si="7"/>
        <v>412</v>
      </c>
      <c r="B422" s="49"/>
      <c r="C422" s="96"/>
      <c r="D422" s="97"/>
      <c r="E422" s="49"/>
      <c r="F422" s="28"/>
      <c r="G422" s="28"/>
      <c r="H422" s="29"/>
      <c r="I422" s="116"/>
      <c r="J422" s="117"/>
      <c r="K422" s="49"/>
    </row>
    <row r="423" spans="1:11" ht="20.25" hidden="1" customHeight="1" thickTop="1" thickBot="1">
      <c r="A423" s="5">
        <f t="shared" si="7"/>
        <v>413</v>
      </c>
      <c r="B423" s="49"/>
      <c r="C423" s="96"/>
      <c r="D423" s="97"/>
      <c r="E423" s="49"/>
      <c r="F423" s="28"/>
      <c r="G423" s="28"/>
      <c r="H423" s="29"/>
      <c r="I423" s="116"/>
      <c r="J423" s="117"/>
      <c r="K423" s="49"/>
    </row>
    <row r="424" spans="1:11" ht="20.25" hidden="1" customHeight="1" thickTop="1" thickBot="1">
      <c r="A424" s="5">
        <f t="shared" si="7"/>
        <v>414</v>
      </c>
      <c r="B424" s="49"/>
      <c r="C424" s="96"/>
      <c r="D424" s="97"/>
      <c r="E424" s="49"/>
      <c r="F424" s="28"/>
      <c r="G424" s="28"/>
      <c r="H424" s="29"/>
      <c r="I424" s="116"/>
      <c r="J424" s="117"/>
      <c r="K424" s="49"/>
    </row>
    <row r="425" spans="1:11" ht="20.25" hidden="1" customHeight="1" thickTop="1" thickBot="1">
      <c r="A425" s="5">
        <f t="shared" si="7"/>
        <v>415</v>
      </c>
      <c r="B425" s="49"/>
      <c r="C425" s="96"/>
      <c r="D425" s="97"/>
      <c r="E425" s="49"/>
      <c r="F425" s="28"/>
      <c r="G425" s="28"/>
      <c r="H425" s="29"/>
      <c r="I425" s="116"/>
      <c r="J425" s="117"/>
      <c r="K425" s="49"/>
    </row>
    <row r="426" spans="1:11" ht="20.25" hidden="1" customHeight="1" thickTop="1" thickBot="1">
      <c r="A426" s="5">
        <f t="shared" si="7"/>
        <v>416</v>
      </c>
      <c r="B426" s="49"/>
      <c r="C426" s="96"/>
      <c r="D426" s="97"/>
      <c r="E426" s="49"/>
      <c r="F426" s="28"/>
      <c r="G426" s="28"/>
      <c r="H426" s="29"/>
      <c r="I426" s="116"/>
      <c r="J426" s="117"/>
      <c r="K426" s="49"/>
    </row>
    <row r="427" spans="1:11" ht="20.25" hidden="1" customHeight="1" thickTop="1" thickBot="1">
      <c r="A427" s="5">
        <f t="shared" si="7"/>
        <v>417</v>
      </c>
      <c r="B427" s="49"/>
      <c r="C427" s="96"/>
      <c r="D427" s="97"/>
      <c r="E427" s="49"/>
      <c r="F427" s="28"/>
      <c r="G427" s="28"/>
      <c r="H427" s="29"/>
      <c r="I427" s="116"/>
      <c r="J427" s="117"/>
      <c r="K427" s="49"/>
    </row>
    <row r="428" spans="1:11" ht="20.25" hidden="1" customHeight="1" thickTop="1" thickBot="1">
      <c r="A428" s="5">
        <f t="shared" si="7"/>
        <v>418</v>
      </c>
      <c r="B428" s="49"/>
      <c r="C428" s="96"/>
      <c r="D428" s="97"/>
      <c r="E428" s="49"/>
      <c r="F428" s="28"/>
      <c r="G428" s="28"/>
      <c r="H428" s="29"/>
      <c r="I428" s="116"/>
      <c r="J428" s="117"/>
      <c r="K428" s="49"/>
    </row>
    <row r="429" spans="1:11" ht="20.25" hidden="1" customHeight="1" thickTop="1" thickBot="1">
      <c r="A429" s="5">
        <f t="shared" si="7"/>
        <v>419</v>
      </c>
      <c r="B429" s="49"/>
      <c r="C429" s="96"/>
      <c r="D429" s="97"/>
      <c r="E429" s="49"/>
      <c r="F429" s="28"/>
      <c r="G429" s="28"/>
      <c r="H429" s="29"/>
      <c r="I429" s="116"/>
      <c r="J429" s="117"/>
      <c r="K429" s="49"/>
    </row>
    <row r="430" spans="1:11" ht="20.25" hidden="1" customHeight="1" thickTop="1" thickBot="1">
      <c r="A430" s="5">
        <f t="shared" si="7"/>
        <v>420</v>
      </c>
      <c r="B430" s="49"/>
      <c r="C430" s="96"/>
      <c r="D430" s="97"/>
      <c r="E430" s="49"/>
      <c r="F430" s="28"/>
      <c r="G430" s="28"/>
      <c r="H430" s="29"/>
      <c r="I430" s="116"/>
      <c r="J430" s="117"/>
      <c r="K430" s="49"/>
    </row>
    <row r="431" spans="1:11" ht="20.25" hidden="1" customHeight="1" thickTop="1" thickBot="1">
      <c r="A431" s="5">
        <f t="shared" si="7"/>
        <v>421</v>
      </c>
      <c r="B431" s="49"/>
      <c r="C431" s="96"/>
      <c r="D431" s="97"/>
      <c r="E431" s="49"/>
      <c r="F431" s="28"/>
      <c r="G431" s="28"/>
      <c r="H431" s="29"/>
      <c r="I431" s="116"/>
      <c r="J431" s="117"/>
      <c r="K431" s="49"/>
    </row>
    <row r="432" spans="1:11" ht="20.25" hidden="1" customHeight="1" thickTop="1" thickBot="1">
      <c r="A432" s="5">
        <f t="shared" si="7"/>
        <v>422</v>
      </c>
      <c r="B432" s="49"/>
      <c r="C432" s="96"/>
      <c r="D432" s="97"/>
      <c r="E432" s="49"/>
      <c r="F432" s="28"/>
      <c r="G432" s="28"/>
      <c r="H432" s="29"/>
      <c r="I432" s="116"/>
      <c r="J432" s="117"/>
      <c r="K432" s="49"/>
    </row>
    <row r="433" spans="1:11" ht="20.25" hidden="1" customHeight="1" thickTop="1" thickBot="1">
      <c r="A433" s="5">
        <f t="shared" si="7"/>
        <v>423</v>
      </c>
      <c r="B433" s="49"/>
      <c r="C433" s="96"/>
      <c r="D433" s="97"/>
      <c r="E433" s="49"/>
      <c r="F433" s="28"/>
      <c r="G433" s="28"/>
      <c r="H433" s="29"/>
      <c r="I433" s="116"/>
      <c r="J433" s="117"/>
      <c r="K433" s="49"/>
    </row>
    <row r="434" spans="1:11" ht="20.25" hidden="1" customHeight="1" thickTop="1" thickBot="1">
      <c r="A434" s="5">
        <f t="shared" si="7"/>
        <v>424</v>
      </c>
      <c r="B434" s="49"/>
      <c r="C434" s="96"/>
      <c r="D434" s="97"/>
      <c r="E434" s="49"/>
      <c r="F434" s="28"/>
      <c r="G434" s="28"/>
      <c r="H434" s="29"/>
      <c r="I434" s="116"/>
      <c r="J434" s="117"/>
      <c r="K434" s="49"/>
    </row>
    <row r="435" spans="1:11" ht="20.25" hidden="1" customHeight="1" thickTop="1" thickBot="1">
      <c r="A435" s="5">
        <f t="shared" si="7"/>
        <v>425</v>
      </c>
      <c r="B435" s="49"/>
      <c r="C435" s="96"/>
      <c r="D435" s="97"/>
      <c r="E435" s="49"/>
      <c r="F435" s="28"/>
      <c r="G435" s="28"/>
      <c r="H435" s="29"/>
      <c r="I435" s="116"/>
      <c r="J435" s="117"/>
      <c r="K435" s="49"/>
    </row>
    <row r="436" spans="1:11" ht="20.25" hidden="1" customHeight="1" thickTop="1" thickBot="1">
      <c r="A436" s="5">
        <f t="shared" si="7"/>
        <v>426</v>
      </c>
      <c r="B436" s="49"/>
      <c r="C436" s="96"/>
      <c r="D436" s="97"/>
      <c r="E436" s="49"/>
      <c r="F436" s="28"/>
      <c r="G436" s="28"/>
      <c r="H436" s="29"/>
      <c r="I436" s="116"/>
      <c r="J436" s="117"/>
      <c r="K436" s="49"/>
    </row>
    <row r="437" spans="1:11" ht="20.25" hidden="1" customHeight="1" thickTop="1" thickBot="1">
      <c r="A437" s="5">
        <f t="shared" si="7"/>
        <v>427</v>
      </c>
      <c r="B437" s="49"/>
      <c r="C437" s="96"/>
      <c r="D437" s="97"/>
      <c r="E437" s="49"/>
      <c r="F437" s="28"/>
      <c r="G437" s="28"/>
      <c r="H437" s="29"/>
      <c r="I437" s="116"/>
      <c r="J437" s="117"/>
      <c r="K437" s="49"/>
    </row>
    <row r="438" spans="1:11" ht="20.25" hidden="1" customHeight="1" thickTop="1" thickBot="1">
      <c r="A438" s="5">
        <f t="shared" si="7"/>
        <v>428</v>
      </c>
      <c r="B438" s="49"/>
      <c r="C438" s="96"/>
      <c r="D438" s="97"/>
      <c r="E438" s="49"/>
      <c r="F438" s="28"/>
      <c r="G438" s="28"/>
      <c r="H438" s="29"/>
      <c r="I438" s="116"/>
      <c r="J438" s="117"/>
      <c r="K438" s="49"/>
    </row>
    <row r="439" spans="1:11" ht="20.25" hidden="1" customHeight="1" thickTop="1" thickBot="1">
      <c r="A439" s="5">
        <f t="shared" si="7"/>
        <v>429</v>
      </c>
      <c r="B439" s="49"/>
      <c r="C439" s="96"/>
      <c r="D439" s="97"/>
      <c r="E439" s="49"/>
      <c r="F439" s="28"/>
      <c r="G439" s="28"/>
      <c r="H439" s="29"/>
      <c r="I439" s="116"/>
      <c r="J439" s="117"/>
      <c r="K439" s="49"/>
    </row>
    <row r="440" spans="1:11" ht="20.25" hidden="1" customHeight="1" thickTop="1" thickBot="1">
      <c r="A440" s="5">
        <f t="shared" si="7"/>
        <v>430</v>
      </c>
      <c r="B440" s="49"/>
      <c r="C440" s="96"/>
      <c r="D440" s="97"/>
      <c r="E440" s="49"/>
      <c r="F440" s="28"/>
      <c r="G440" s="28"/>
      <c r="H440" s="29"/>
      <c r="I440" s="116"/>
      <c r="J440" s="117"/>
      <c r="K440" s="49"/>
    </row>
    <row r="441" spans="1:11" ht="20.25" hidden="1" customHeight="1" thickTop="1" thickBot="1">
      <c r="A441" s="5">
        <f t="shared" si="7"/>
        <v>431</v>
      </c>
      <c r="B441" s="49"/>
      <c r="C441" s="96"/>
      <c r="D441" s="97"/>
      <c r="E441" s="49"/>
      <c r="F441" s="28"/>
      <c r="G441" s="28"/>
      <c r="H441" s="29"/>
      <c r="I441" s="116"/>
      <c r="J441" s="117"/>
      <c r="K441" s="49"/>
    </row>
    <row r="442" spans="1:11" ht="20.25" hidden="1" customHeight="1" thickTop="1" thickBot="1">
      <c r="A442" s="5">
        <f t="shared" si="7"/>
        <v>432</v>
      </c>
      <c r="B442" s="49"/>
      <c r="C442" s="96"/>
      <c r="D442" s="97"/>
      <c r="E442" s="49"/>
      <c r="F442" s="28"/>
      <c r="G442" s="28"/>
      <c r="H442" s="29"/>
      <c r="I442" s="116"/>
      <c r="J442" s="117"/>
      <c r="K442" s="49"/>
    </row>
    <row r="443" spans="1:11" ht="20.25" hidden="1" customHeight="1" thickTop="1" thickBot="1">
      <c r="A443" s="5">
        <f t="shared" si="7"/>
        <v>433</v>
      </c>
      <c r="B443" s="49"/>
      <c r="C443" s="96"/>
      <c r="D443" s="97"/>
      <c r="E443" s="49"/>
      <c r="F443" s="28"/>
      <c r="G443" s="28"/>
      <c r="H443" s="29"/>
      <c r="I443" s="116"/>
      <c r="J443" s="117"/>
      <c r="K443" s="49"/>
    </row>
    <row r="444" spans="1:11" ht="20.25" hidden="1" customHeight="1" thickTop="1" thickBot="1">
      <c r="A444" s="5">
        <f t="shared" si="7"/>
        <v>434</v>
      </c>
      <c r="B444" s="49"/>
      <c r="C444" s="96"/>
      <c r="D444" s="97"/>
      <c r="E444" s="49"/>
      <c r="F444" s="28"/>
      <c r="G444" s="28"/>
      <c r="H444" s="29"/>
      <c r="I444" s="116"/>
      <c r="J444" s="117"/>
      <c r="K444" s="49"/>
    </row>
    <row r="445" spans="1:11" ht="20.25" hidden="1" customHeight="1" thickTop="1" thickBot="1">
      <c r="A445" s="5">
        <f t="shared" si="7"/>
        <v>435</v>
      </c>
      <c r="B445" s="49"/>
      <c r="C445" s="96"/>
      <c r="D445" s="97"/>
      <c r="E445" s="49"/>
      <c r="F445" s="28"/>
      <c r="G445" s="28"/>
      <c r="H445" s="29"/>
      <c r="I445" s="116"/>
      <c r="J445" s="117"/>
      <c r="K445" s="49"/>
    </row>
    <row r="446" spans="1:11" ht="20.25" hidden="1" customHeight="1" thickTop="1" thickBot="1">
      <c r="A446" s="5">
        <f t="shared" si="7"/>
        <v>436</v>
      </c>
      <c r="B446" s="49"/>
      <c r="C446" s="96"/>
      <c r="D446" s="97"/>
      <c r="E446" s="49"/>
      <c r="F446" s="28"/>
      <c r="G446" s="28"/>
      <c r="H446" s="29"/>
      <c r="I446" s="116"/>
      <c r="J446" s="117"/>
      <c r="K446" s="49"/>
    </row>
    <row r="447" spans="1:11" ht="20.25" hidden="1" customHeight="1" thickTop="1" thickBot="1">
      <c r="A447" s="5">
        <f t="shared" si="7"/>
        <v>437</v>
      </c>
      <c r="B447" s="49"/>
      <c r="C447" s="96"/>
      <c r="D447" s="97"/>
      <c r="E447" s="49"/>
      <c r="F447" s="28"/>
      <c r="G447" s="28"/>
      <c r="H447" s="29"/>
      <c r="I447" s="116"/>
      <c r="J447" s="117"/>
      <c r="K447" s="49"/>
    </row>
    <row r="448" spans="1:11" ht="20.25" hidden="1" customHeight="1" thickTop="1" thickBot="1">
      <c r="A448" s="5">
        <f t="shared" si="7"/>
        <v>438</v>
      </c>
      <c r="B448" s="49"/>
      <c r="C448" s="96"/>
      <c r="D448" s="97"/>
      <c r="E448" s="49"/>
      <c r="F448" s="28"/>
      <c r="G448" s="28"/>
      <c r="H448" s="29"/>
      <c r="I448" s="116"/>
      <c r="J448" s="117"/>
      <c r="K448" s="49"/>
    </row>
    <row r="449" spans="1:11" ht="20.25" hidden="1" customHeight="1" thickTop="1" thickBot="1">
      <c r="A449" s="5">
        <f t="shared" si="7"/>
        <v>439</v>
      </c>
      <c r="B449" s="49"/>
      <c r="C449" s="96"/>
      <c r="D449" s="97"/>
      <c r="E449" s="49"/>
      <c r="F449" s="28"/>
      <c r="G449" s="28"/>
      <c r="H449" s="29"/>
      <c r="I449" s="116"/>
      <c r="J449" s="117"/>
      <c r="K449" s="49"/>
    </row>
    <row r="450" spans="1:11" ht="20.25" hidden="1" customHeight="1" thickTop="1" thickBot="1">
      <c r="A450" s="5">
        <f t="shared" si="7"/>
        <v>440</v>
      </c>
      <c r="B450" s="49"/>
      <c r="C450" s="96"/>
      <c r="D450" s="97"/>
      <c r="E450" s="49"/>
      <c r="F450" s="28"/>
      <c r="G450" s="28"/>
      <c r="H450" s="29"/>
      <c r="I450" s="116"/>
      <c r="J450" s="117"/>
      <c r="K450" s="49"/>
    </row>
    <row r="451" spans="1:11" ht="20.25" hidden="1" customHeight="1" thickTop="1" thickBot="1">
      <c r="A451" s="5">
        <f t="shared" si="7"/>
        <v>441</v>
      </c>
      <c r="B451" s="49"/>
      <c r="C451" s="96"/>
      <c r="D451" s="97"/>
      <c r="E451" s="49"/>
      <c r="F451" s="28"/>
      <c r="G451" s="28"/>
      <c r="H451" s="29"/>
      <c r="I451" s="116"/>
      <c r="J451" s="117"/>
      <c r="K451" s="49"/>
    </row>
    <row r="452" spans="1:11" ht="20.25" hidden="1" customHeight="1" thickTop="1" thickBot="1">
      <c r="A452" s="5">
        <f t="shared" si="7"/>
        <v>442</v>
      </c>
      <c r="B452" s="49"/>
      <c r="C452" s="96"/>
      <c r="D452" s="97"/>
      <c r="E452" s="49"/>
      <c r="F452" s="28"/>
      <c r="G452" s="28"/>
      <c r="H452" s="29"/>
      <c r="I452" s="116"/>
      <c r="J452" s="117"/>
      <c r="K452" s="49"/>
    </row>
    <row r="453" spans="1:11" ht="20.25" hidden="1" customHeight="1" thickTop="1" thickBot="1">
      <c r="A453" s="5">
        <f t="shared" si="7"/>
        <v>443</v>
      </c>
      <c r="B453" s="49"/>
      <c r="C453" s="96"/>
      <c r="D453" s="97"/>
      <c r="E453" s="49"/>
      <c r="F453" s="28"/>
      <c r="G453" s="28"/>
      <c r="H453" s="29"/>
      <c r="I453" s="116"/>
      <c r="J453" s="117"/>
      <c r="K453" s="49"/>
    </row>
    <row r="454" spans="1:11" ht="20.25" hidden="1" customHeight="1" thickTop="1" thickBot="1">
      <c r="A454" s="5">
        <f t="shared" si="7"/>
        <v>444</v>
      </c>
      <c r="B454" s="49"/>
      <c r="C454" s="96"/>
      <c r="D454" s="97"/>
      <c r="E454" s="49"/>
      <c r="F454" s="28"/>
      <c r="G454" s="28"/>
      <c r="H454" s="29"/>
      <c r="I454" s="116"/>
      <c r="J454" s="117"/>
      <c r="K454" s="49"/>
    </row>
    <row r="455" spans="1:11" ht="20.25" hidden="1" customHeight="1" thickTop="1" thickBot="1">
      <c r="A455" s="5">
        <f t="shared" si="7"/>
        <v>445</v>
      </c>
      <c r="B455" s="49"/>
      <c r="C455" s="96"/>
      <c r="D455" s="97"/>
      <c r="E455" s="49"/>
      <c r="F455" s="28"/>
      <c r="G455" s="28"/>
      <c r="H455" s="29"/>
      <c r="I455" s="116"/>
      <c r="J455" s="117"/>
      <c r="K455" s="49"/>
    </row>
    <row r="456" spans="1:11" ht="20.25" hidden="1" customHeight="1" thickTop="1" thickBot="1">
      <c r="A456" s="5">
        <f t="shared" si="7"/>
        <v>446</v>
      </c>
      <c r="B456" s="49"/>
      <c r="C456" s="96"/>
      <c r="D456" s="97"/>
      <c r="E456" s="49"/>
      <c r="F456" s="28"/>
      <c r="G456" s="28"/>
      <c r="H456" s="29"/>
      <c r="I456" s="116"/>
      <c r="J456" s="117"/>
      <c r="K456" s="49"/>
    </row>
    <row r="457" spans="1:11" ht="20.25" hidden="1" customHeight="1" thickTop="1" thickBot="1">
      <c r="A457" s="5">
        <f t="shared" si="7"/>
        <v>447</v>
      </c>
      <c r="B457" s="49"/>
      <c r="C457" s="96"/>
      <c r="D457" s="97"/>
      <c r="E457" s="49"/>
      <c r="F457" s="28"/>
      <c r="G457" s="28"/>
      <c r="H457" s="29"/>
      <c r="I457" s="116"/>
      <c r="J457" s="117"/>
      <c r="K457" s="49"/>
    </row>
    <row r="458" spans="1:11" ht="20.25" hidden="1" customHeight="1" thickTop="1" thickBot="1">
      <c r="A458" s="5">
        <f t="shared" si="7"/>
        <v>448</v>
      </c>
      <c r="B458" s="49"/>
      <c r="C458" s="96"/>
      <c r="D458" s="97"/>
      <c r="E458" s="49"/>
      <c r="F458" s="28"/>
      <c r="G458" s="28"/>
      <c r="H458" s="29"/>
      <c r="I458" s="116"/>
      <c r="J458" s="117"/>
      <c r="K458" s="49"/>
    </row>
    <row r="459" spans="1:11" ht="20.25" hidden="1" customHeight="1" thickTop="1" thickBot="1">
      <c r="A459" s="5">
        <f t="shared" si="7"/>
        <v>449</v>
      </c>
      <c r="B459" s="49"/>
      <c r="C459" s="96"/>
      <c r="D459" s="97"/>
      <c r="E459" s="49"/>
      <c r="F459" s="28"/>
      <c r="G459" s="28"/>
      <c r="H459" s="29"/>
      <c r="I459" s="116"/>
      <c r="J459" s="117"/>
      <c r="K459" s="49"/>
    </row>
    <row r="460" spans="1:11" ht="20.25" hidden="1" customHeight="1" thickTop="1" thickBot="1">
      <c r="A460" s="5">
        <f t="shared" si="7"/>
        <v>450</v>
      </c>
      <c r="B460" s="49"/>
      <c r="C460" s="96"/>
      <c r="D460" s="97"/>
      <c r="E460" s="49"/>
      <c r="F460" s="28"/>
      <c r="G460" s="28"/>
      <c r="H460" s="29"/>
      <c r="I460" s="116"/>
      <c r="J460" s="117"/>
      <c r="K460" s="49"/>
    </row>
    <row r="461" spans="1:11" ht="20.25" hidden="1" customHeight="1" thickTop="1" thickBot="1">
      <c r="A461" s="5">
        <f t="shared" si="7"/>
        <v>451</v>
      </c>
      <c r="B461" s="49"/>
      <c r="C461" s="96"/>
      <c r="D461" s="97"/>
      <c r="E461" s="49"/>
      <c r="F461" s="28"/>
      <c r="G461" s="28"/>
      <c r="H461" s="29"/>
      <c r="I461" s="116"/>
      <c r="J461" s="117"/>
      <c r="K461" s="49"/>
    </row>
    <row r="462" spans="1:11" ht="20.25" hidden="1" customHeight="1" thickTop="1" thickBot="1">
      <c r="A462" s="5">
        <f t="shared" si="7"/>
        <v>452</v>
      </c>
      <c r="B462" s="49"/>
      <c r="C462" s="96"/>
      <c r="D462" s="97"/>
      <c r="E462" s="49"/>
      <c r="F462" s="28"/>
      <c r="G462" s="28"/>
      <c r="H462" s="29"/>
      <c r="I462" s="116"/>
      <c r="J462" s="117"/>
      <c r="K462" s="49"/>
    </row>
    <row r="463" spans="1:11" ht="20.25" hidden="1" customHeight="1" thickTop="1" thickBot="1">
      <c r="A463" s="5">
        <f t="shared" si="7"/>
        <v>453</v>
      </c>
      <c r="B463" s="49"/>
      <c r="C463" s="96"/>
      <c r="D463" s="97"/>
      <c r="E463" s="49"/>
      <c r="F463" s="28"/>
      <c r="G463" s="28"/>
      <c r="H463" s="29"/>
      <c r="I463" s="116"/>
      <c r="J463" s="117"/>
      <c r="K463" s="49"/>
    </row>
    <row r="464" spans="1:11" ht="20.25" hidden="1" customHeight="1" thickTop="1" thickBot="1">
      <c r="A464" s="5">
        <f t="shared" si="7"/>
        <v>454</v>
      </c>
      <c r="B464" s="49"/>
      <c r="C464" s="96"/>
      <c r="D464" s="97"/>
      <c r="E464" s="49"/>
      <c r="F464" s="28"/>
      <c r="G464" s="28"/>
      <c r="H464" s="29"/>
      <c r="I464" s="116"/>
      <c r="J464" s="117"/>
      <c r="K464" s="49"/>
    </row>
    <row r="465" spans="1:11" ht="20.25" hidden="1" customHeight="1" thickTop="1" thickBot="1">
      <c r="A465" s="5">
        <f t="shared" si="7"/>
        <v>455</v>
      </c>
      <c r="B465" s="49"/>
      <c r="C465" s="96"/>
      <c r="D465" s="97"/>
      <c r="E465" s="49"/>
      <c r="F465" s="28"/>
      <c r="G465" s="28"/>
      <c r="H465" s="29"/>
      <c r="I465" s="116"/>
      <c r="J465" s="117"/>
      <c r="K465" s="49"/>
    </row>
    <row r="466" spans="1:11" ht="20.25" hidden="1" customHeight="1" thickTop="1" thickBot="1">
      <c r="A466" s="5">
        <f t="shared" si="7"/>
        <v>456</v>
      </c>
      <c r="B466" s="49"/>
      <c r="C466" s="96"/>
      <c r="D466" s="97"/>
      <c r="E466" s="49"/>
      <c r="F466" s="28"/>
      <c r="G466" s="28"/>
      <c r="H466" s="29"/>
      <c r="I466" s="116"/>
      <c r="J466" s="117"/>
      <c r="K466" s="49"/>
    </row>
    <row r="467" spans="1:11" ht="20.25" hidden="1" customHeight="1" thickTop="1" thickBot="1">
      <c r="A467" s="5">
        <f t="shared" ref="A467:A513" si="8">ROW(A457)</f>
        <v>457</v>
      </c>
      <c r="B467" s="49"/>
      <c r="C467" s="96"/>
      <c r="D467" s="97"/>
      <c r="E467" s="49"/>
      <c r="F467" s="28"/>
      <c r="G467" s="28"/>
      <c r="H467" s="29"/>
      <c r="I467" s="116"/>
      <c r="J467" s="117"/>
      <c r="K467" s="49"/>
    </row>
    <row r="468" spans="1:11" ht="20.25" hidden="1" customHeight="1" thickTop="1" thickBot="1">
      <c r="A468" s="5">
        <f t="shared" si="8"/>
        <v>458</v>
      </c>
      <c r="B468" s="49"/>
      <c r="C468" s="96"/>
      <c r="D468" s="97"/>
      <c r="E468" s="49"/>
      <c r="F468" s="28"/>
      <c r="G468" s="28"/>
      <c r="H468" s="29"/>
      <c r="I468" s="116"/>
      <c r="J468" s="117"/>
      <c r="K468" s="49"/>
    </row>
    <row r="469" spans="1:11" ht="20.25" hidden="1" customHeight="1" thickTop="1" thickBot="1">
      <c r="A469" s="5">
        <f t="shared" si="8"/>
        <v>459</v>
      </c>
      <c r="B469" s="49"/>
      <c r="C469" s="96"/>
      <c r="D469" s="97"/>
      <c r="E469" s="49"/>
      <c r="F469" s="28"/>
      <c r="G469" s="28"/>
      <c r="H469" s="29"/>
      <c r="I469" s="116"/>
      <c r="J469" s="117"/>
      <c r="K469" s="49"/>
    </row>
    <row r="470" spans="1:11" ht="20.25" hidden="1" customHeight="1" thickTop="1" thickBot="1">
      <c r="A470" s="5">
        <f t="shared" si="8"/>
        <v>460</v>
      </c>
      <c r="B470" s="49"/>
      <c r="C470" s="96"/>
      <c r="D470" s="97"/>
      <c r="E470" s="49"/>
      <c r="F470" s="28"/>
      <c r="G470" s="28"/>
      <c r="H470" s="29"/>
      <c r="I470" s="116"/>
      <c r="J470" s="117"/>
      <c r="K470" s="49"/>
    </row>
    <row r="471" spans="1:11" ht="20.25" hidden="1" customHeight="1" thickTop="1" thickBot="1">
      <c r="A471" s="5">
        <f t="shared" si="8"/>
        <v>461</v>
      </c>
      <c r="B471" s="49"/>
      <c r="C471" s="96"/>
      <c r="D471" s="97"/>
      <c r="E471" s="49"/>
      <c r="F471" s="28"/>
      <c r="G471" s="28"/>
      <c r="H471" s="29"/>
      <c r="I471" s="116"/>
      <c r="J471" s="117"/>
      <c r="K471" s="49"/>
    </row>
    <row r="472" spans="1:11" ht="20.25" hidden="1" customHeight="1" thickTop="1" thickBot="1">
      <c r="A472" s="5">
        <f t="shared" si="8"/>
        <v>462</v>
      </c>
      <c r="B472" s="49"/>
      <c r="C472" s="96"/>
      <c r="D472" s="97"/>
      <c r="E472" s="49"/>
      <c r="F472" s="28"/>
      <c r="G472" s="28"/>
      <c r="H472" s="29"/>
      <c r="I472" s="116"/>
      <c r="J472" s="117"/>
      <c r="K472" s="49"/>
    </row>
    <row r="473" spans="1:11" ht="20.25" hidden="1" customHeight="1" thickTop="1" thickBot="1">
      <c r="A473" s="5">
        <f t="shared" si="8"/>
        <v>463</v>
      </c>
      <c r="B473" s="49"/>
      <c r="C473" s="96"/>
      <c r="D473" s="97"/>
      <c r="E473" s="49"/>
      <c r="F473" s="28"/>
      <c r="G473" s="28"/>
      <c r="H473" s="29"/>
      <c r="I473" s="116"/>
      <c r="J473" s="117"/>
      <c r="K473" s="49"/>
    </row>
    <row r="474" spans="1:11" ht="20.25" hidden="1" customHeight="1" thickTop="1" thickBot="1">
      <c r="A474" s="5">
        <f t="shared" si="8"/>
        <v>464</v>
      </c>
      <c r="B474" s="49"/>
      <c r="C474" s="96"/>
      <c r="D474" s="97"/>
      <c r="E474" s="49"/>
      <c r="F474" s="28"/>
      <c r="G474" s="28"/>
      <c r="H474" s="29"/>
      <c r="I474" s="116"/>
      <c r="J474" s="117"/>
      <c r="K474" s="49"/>
    </row>
    <row r="475" spans="1:11" ht="20.25" hidden="1" customHeight="1" thickTop="1" thickBot="1">
      <c r="A475" s="5">
        <f t="shared" si="8"/>
        <v>465</v>
      </c>
      <c r="B475" s="49"/>
      <c r="C475" s="96"/>
      <c r="D475" s="97"/>
      <c r="E475" s="49"/>
      <c r="F475" s="28"/>
      <c r="G475" s="28"/>
      <c r="H475" s="29"/>
      <c r="I475" s="116"/>
      <c r="J475" s="117"/>
      <c r="K475" s="49"/>
    </row>
    <row r="476" spans="1:11" ht="20.25" hidden="1" customHeight="1" thickTop="1" thickBot="1">
      <c r="A476" s="5">
        <f t="shared" si="8"/>
        <v>466</v>
      </c>
      <c r="B476" s="49"/>
      <c r="C476" s="96"/>
      <c r="D476" s="97"/>
      <c r="E476" s="49"/>
      <c r="F476" s="28"/>
      <c r="G476" s="28"/>
      <c r="H476" s="29"/>
      <c r="I476" s="116"/>
      <c r="J476" s="117"/>
      <c r="K476" s="49"/>
    </row>
    <row r="477" spans="1:11" ht="20.25" hidden="1" customHeight="1" thickTop="1" thickBot="1">
      <c r="A477" s="5">
        <f t="shared" si="8"/>
        <v>467</v>
      </c>
      <c r="B477" s="49"/>
      <c r="C477" s="96"/>
      <c r="D477" s="97"/>
      <c r="E477" s="49"/>
      <c r="F477" s="28"/>
      <c r="G477" s="28"/>
      <c r="H477" s="29"/>
      <c r="I477" s="116"/>
      <c r="J477" s="117"/>
      <c r="K477" s="49"/>
    </row>
    <row r="478" spans="1:11" ht="20.25" hidden="1" customHeight="1" thickTop="1" thickBot="1">
      <c r="A478" s="5">
        <f t="shared" si="8"/>
        <v>468</v>
      </c>
      <c r="B478" s="49"/>
      <c r="C478" s="96"/>
      <c r="D478" s="97"/>
      <c r="E478" s="49"/>
      <c r="F478" s="28"/>
      <c r="G478" s="28"/>
      <c r="H478" s="29"/>
      <c r="I478" s="116"/>
      <c r="J478" s="117"/>
      <c r="K478" s="49"/>
    </row>
    <row r="479" spans="1:11" ht="20.25" hidden="1" customHeight="1" thickTop="1" thickBot="1">
      <c r="A479" s="5">
        <f t="shared" si="8"/>
        <v>469</v>
      </c>
      <c r="B479" s="49"/>
      <c r="C479" s="96"/>
      <c r="D479" s="97"/>
      <c r="E479" s="49"/>
      <c r="F479" s="28"/>
      <c r="G479" s="28"/>
      <c r="H479" s="29"/>
      <c r="I479" s="116"/>
      <c r="J479" s="117"/>
      <c r="K479" s="49"/>
    </row>
    <row r="480" spans="1:11" ht="20.25" hidden="1" customHeight="1" thickTop="1" thickBot="1">
      <c r="A480" s="5">
        <f t="shared" si="8"/>
        <v>470</v>
      </c>
      <c r="B480" s="49"/>
      <c r="C480" s="96"/>
      <c r="D480" s="97"/>
      <c r="E480" s="49"/>
      <c r="F480" s="28"/>
      <c r="G480" s="28"/>
      <c r="H480" s="29"/>
      <c r="I480" s="116"/>
      <c r="J480" s="117"/>
      <c r="K480" s="49"/>
    </row>
    <row r="481" spans="1:11" ht="20.25" hidden="1" customHeight="1" thickTop="1" thickBot="1">
      <c r="A481" s="5">
        <f t="shared" si="8"/>
        <v>471</v>
      </c>
      <c r="B481" s="49"/>
      <c r="C481" s="96"/>
      <c r="D481" s="97"/>
      <c r="E481" s="49"/>
      <c r="F481" s="28"/>
      <c r="G481" s="28"/>
      <c r="H481" s="29"/>
      <c r="I481" s="116"/>
      <c r="J481" s="117"/>
      <c r="K481" s="49"/>
    </row>
    <row r="482" spans="1:11" ht="20.25" hidden="1" customHeight="1" thickTop="1" thickBot="1">
      <c r="A482" s="5">
        <f t="shared" si="8"/>
        <v>472</v>
      </c>
      <c r="B482" s="49"/>
      <c r="C482" s="96"/>
      <c r="D482" s="97"/>
      <c r="E482" s="49"/>
      <c r="F482" s="28"/>
      <c r="G482" s="28"/>
      <c r="H482" s="29"/>
      <c r="I482" s="116"/>
      <c r="J482" s="117"/>
      <c r="K482" s="49"/>
    </row>
    <row r="483" spans="1:11" ht="20.25" hidden="1" customHeight="1" thickTop="1" thickBot="1">
      <c r="A483" s="5">
        <f t="shared" si="8"/>
        <v>473</v>
      </c>
      <c r="B483" s="49"/>
      <c r="C483" s="96"/>
      <c r="D483" s="97"/>
      <c r="E483" s="49"/>
      <c r="F483" s="28"/>
      <c r="G483" s="28"/>
      <c r="H483" s="29"/>
      <c r="I483" s="116"/>
      <c r="J483" s="117"/>
      <c r="K483" s="49"/>
    </row>
    <row r="484" spans="1:11" ht="20.25" hidden="1" customHeight="1" thickTop="1" thickBot="1">
      <c r="A484" s="5">
        <f t="shared" si="8"/>
        <v>474</v>
      </c>
      <c r="B484" s="49"/>
      <c r="C484" s="96"/>
      <c r="D484" s="97"/>
      <c r="E484" s="49"/>
      <c r="F484" s="28"/>
      <c r="G484" s="28"/>
      <c r="H484" s="29"/>
      <c r="I484" s="116"/>
      <c r="J484" s="117"/>
      <c r="K484" s="49"/>
    </row>
    <row r="485" spans="1:11" ht="20.25" hidden="1" customHeight="1" thickTop="1" thickBot="1">
      <c r="A485" s="5">
        <f t="shared" si="8"/>
        <v>475</v>
      </c>
      <c r="B485" s="49"/>
      <c r="C485" s="96"/>
      <c r="D485" s="97"/>
      <c r="E485" s="49"/>
      <c r="F485" s="28"/>
      <c r="G485" s="28"/>
      <c r="H485" s="29"/>
      <c r="I485" s="116"/>
      <c r="J485" s="117"/>
      <c r="K485" s="49"/>
    </row>
    <row r="486" spans="1:11" ht="20.25" hidden="1" customHeight="1" thickTop="1" thickBot="1">
      <c r="A486" s="5">
        <f t="shared" si="8"/>
        <v>476</v>
      </c>
      <c r="B486" s="49"/>
      <c r="C486" s="96"/>
      <c r="D486" s="97"/>
      <c r="E486" s="49"/>
      <c r="F486" s="28"/>
      <c r="G486" s="28"/>
      <c r="H486" s="29"/>
      <c r="I486" s="116"/>
      <c r="J486" s="117"/>
      <c r="K486" s="49"/>
    </row>
    <row r="487" spans="1:11" ht="20.25" hidden="1" customHeight="1" thickTop="1" thickBot="1">
      <c r="A487" s="5">
        <f t="shared" si="8"/>
        <v>477</v>
      </c>
      <c r="B487" s="49"/>
      <c r="C487" s="96"/>
      <c r="D487" s="97"/>
      <c r="E487" s="49"/>
      <c r="F487" s="28"/>
      <c r="G487" s="28"/>
      <c r="H487" s="29"/>
      <c r="I487" s="116"/>
      <c r="J487" s="117"/>
      <c r="K487" s="49"/>
    </row>
    <row r="488" spans="1:11" ht="20.25" hidden="1" customHeight="1" thickTop="1" thickBot="1">
      <c r="A488" s="5">
        <f t="shared" si="8"/>
        <v>478</v>
      </c>
      <c r="B488" s="49"/>
      <c r="C488" s="96"/>
      <c r="D488" s="97"/>
      <c r="E488" s="49"/>
      <c r="F488" s="28"/>
      <c r="G488" s="28"/>
      <c r="H488" s="29"/>
      <c r="I488" s="116"/>
      <c r="J488" s="117"/>
      <c r="K488" s="49"/>
    </row>
    <row r="489" spans="1:11" ht="20.25" hidden="1" customHeight="1" thickTop="1" thickBot="1">
      <c r="A489" s="5">
        <f t="shared" si="8"/>
        <v>479</v>
      </c>
      <c r="B489" s="49"/>
      <c r="C489" s="96"/>
      <c r="D489" s="97"/>
      <c r="E489" s="49"/>
      <c r="F489" s="28"/>
      <c r="G489" s="28"/>
      <c r="H489" s="29"/>
      <c r="I489" s="116"/>
      <c r="J489" s="117"/>
      <c r="K489" s="49"/>
    </row>
    <row r="490" spans="1:11" ht="20.25" hidden="1" customHeight="1" thickTop="1" thickBot="1">
      <c r="A490" s="5">
        <f t="shared" si="8"/>
        <v>480</v>
      </c>
      <c r="B490" s="49"/>
      <c r="C490" s="96"/>
      <c r="D490" s="97"/>
      <c r="E490" s="49"/>
      <c r="F490" s="28"/>
      <c r="G490" s="28"/>
      <c r="H490" s="29"/>
      <c r="I490" s="116"/>
      <c r="J490" s="117"/>
      <c r="K490" s="49"/>
    </row>
    <row r="491" spans="1:11" ht="20.25" hidden="1" customHeight="1" thickTop="1" thickBot="1">
      <c r="A491" s="5">
        <f t="shared" si="8"/>
        <v>481</v>
      </c>
      <c r="B491" s="49"/>
      <c r="C491" s="96"/>
      <c r="D491" s="97"/>
      <c r="E491" s="49"/>
      <c r="F491" s="28"/>
      <c r="G491" s="28"/>
      <c r="H491" s="29"/>
      <c r="I491" s="116"/>
      <c r="J491" s="117"/>
      <c r="K491" s="49"/>
    </row>
    <row r="492" spans="1:11" ht="20.25" hidden="1" customHeight="1" thickTop="1" thickBot="1">
      <c r="A492" s="5">
        <f t="shared" si="8"/>
        <v>482</v>
      </c>
      <c r="B492" s="49"/>
      <c r="C492" s="96"/>
      <c r="D492" s="97"/>
      <c r="E492" s="49"/>
      <c r="F492" s="28"/>
      <c r="G492" s="28"/>
      <c r="H492" s="29"/>
      <c r="I492" s="116"/>
      <c r="J492" s="117"/>
      <c r="K492" s="49"/>
    </row>
    <row r="493" spans="1:11" ht="20.25" hidden="1" customHeight="1" thickTop="1" thickBot="1">
      <c r="A493" s="5">
        <f t="shared" si="8"/>
        <v>483</v>
      </c>
      <c r="B493" s="49"/>
      <c r="C493" s="96"/>
      <c r="D493" s="97"/>
      <c r="E493" s="49"/>
      <c r="F493" s="28"/>
      <c r="G493" s="28"/>
      <c r="H493" s="29"/>
      <c r="I493" s="116"/>
      <c r="J493" s="117"/>
      <c r="K493" s="49"/>
    </row>
    <row r="494" spans="1:11" ht="20.25" hidden="1" customHeight="1" thickTop="1" thickBot="1">
      <c r="A494" s="5">
        <f t="shared" si="8"/>
        <v>484</v>
      </c>
      <c r="B494" s="49"/>
      <c r="C494" s="96"/>
      <c r="D494" s="97"/>
      <c r="E494" s="49"/>
      <c r="F494" s="28"/>
      <c r="G494" s="28"/>
      <c r="H494" s="29"/>
      <c r="I494" s="116"/>
      <c r="J494" s="117"/>
      <c r="K494" s="49"/>
    </row>
    <row r="495" spans="1:11" ht="20.25" hidden="1" customHeight="1" thickTop="1" thickBot="1">
      <c r="A495" s="5">
        <f t="shared" si="8"/>
        <v>485</v>
      </c>
      <c r="B495" s="49"/>
      <c r="C495" s="96"/>
      <c r="D495" s="97"/>
      <c r="E495" s="49"/>
      <c r="F495" s="28"/>
      <c r="G495" s="28"/>
      <c r="H495" s="29"/>
      <c r="I495" s="116"/>
      <c r="J495" s="117"/>
      <c r="K495" s="49"/>
    </row>
    <row r="496" spans="1:11" ht="20.25" hidden="1" customHeight="1" thickTop="1" thickBot="1">
      <c r="A496" s="5">
        <f t="shared" si="8"/>
        <v>486</v>
      </c>
      <c r="B496" s="49"/>
      <c r="C496" s="96"/>
      <c r="D496" s="97"/>
      <c r="E496" s="49"/>
      <c r="F496" s="28"/>
      <c r="G496" s="28"/>
      <c r="H496" s="29"/>
      <c r="I496" s="116"/>
      <c r="J496" s="117"/>
      <c r="K496" s="49"/>
    </row>
    <row r="497" spans="1:11" ht="20.25" hidden="1" customHeight="1" thickTop="1" thickBot="1">
      <c r="A497" s="5">
        <f t="shared" si="8"/>
        <v>487</v>
      </c>
      <c r="B497" s="49"/>
      <c r="C497" s="96"/>
      <c r="D497" s="97"/>
      <c r="E497" s="49"/>
      <c r="F497" s="28"/>
      <c r="G497" s="28"/>
      <c r="H497" s="29"/>
      <c r="I497" s="116"/>
      <c r="J497" s="117"/>
      <c r="K497" s="49"/>
    </row>
    <row r="498" spans="1:11" ht="20.25" hidden="1" customHeight="1" thickTop="1" thickBot="1">
      <c r="A498" s="5">
        <f t="shared" si="8"/>
        <v>488</v>
      </c>
      <c r="B498" s="49"/>
      <c r="C498" s="96"/>
      <c r="D498" s="97"/>
      <c r="E498" s="49"/>
      <c r="F498" s="28"/>
      <c r="G498" s="28"/>
      <c r="H498" s="29"/>
      <c r="I498" s="116"/>
      <c r="J498" s="117"/>
      <c r="K498" s="49"/>
    </row>
    <row r="499" spans="1:11" ht="20.25" hidden="1" customHeight="1" thickTop="1" thickBot="1">
      <c r="A499" s="5">
        <f t="shared" si="8"/>
        <v>489</v>
      </c>
      <c r="B499" s="49"/>
      <c r="C499" s="96"/>
      <c r="D499" s="97"/>
      <c r="E499" s="49"/>
      <c r="F499" s="28"/>
      <c r="G499" s="28"/>
      <c r="H499" s="29"/>
      <c r="I499" s="116"/>
      <c r="J499" s="117"/>
      <c r="K499" s="49"/>
    </row>
    <row r="500" spans="1:11" ht="20.25" hidden="1" customHeight="1" thickTop="1" thickBot="1">
      <c r="A500" s="5">
        <f t="shared" si="8"/>
        <v>490</v>
      </c>
      <c r="B500" s="49"/>
      <c r="C500" s="96"/>
      <c r="D500" s="97"/>
      <c r="E500" s="49"/>
      <c r="F500" s="28"/>
      <c r="G500" s="28"/>
      <c r="H500" s="29"/>
      <c r="I500" s="116"/>
      <c r="J500" s="117"/>
      <c r="K500" s="49"/>
    </row>
    <row r="501" spans="1:11" ht="20.25" hidden="1" customHeight="1" thickTop="1" thickBot="1">
      <c r="A501" s="5">
        <f t="shared" si="8"/>
        <v>491</v>
      </c>
      <c r="B501" s="49"/>
      <c r="C501" s="96"/>
      <c r="D501" s="97"/>
      <c r="E501" s="49"/>
      <c r="F501" s="28"/>
      <c r="G501" s="28"/>
      <c r="H501" s="29"/>
      <c r="I501" s="116"/>
      <c r="J501" s="117"/>
      <c r="K501" s="49"/>
    </row>
    <row r="502" spans="1:11" ht="20.25" hidden="1" customHeight="1" thickTop="1" thickBot="1">
      <c r="A502" s="5">
        <f t="shared" si="8"/>
        <v>492</v>
      </c>
      <c r="B502" s="49"/>
      <c r="C502" s="96"/>
      <c r="D502" s="97"/>
      <c r="E502" s="49"/>
      <c r="F502" s="28"/>
      <c r="G502" s="28"/>
      <c r="H502" s="29"/>
      <c r="I502" s="116"/>
      <c r="J502" s="117"/>
      <c r="K502" s="49"/>
    </row>
    <row r="503" spans="1:11" ht="20.25" hidden="1" customHeight="1" thickTop="1" thickBot="1">
      <c r="A503" s="5">
        <f t="shared" si="8"/>
        <v>493</v>
      </c>
      <c r="B503" s="49"/>
      <c r="C503" s="96"/>
      <c r="D503" s="97"/>
      <c r="E503" s="49"/>
      <c r="F503" s="28"/>
      <c r="G503" s="28"/>
      <c r="H503" s="29"/>
      <c r="I503" s="116"/>
      <c r="J503" s="117"/>
      <c r="K503" s="49"/>
    </row>
    <row r="504" spans="1:11" ht="20.25" hidden="1" customHeight="1" thickTop="1" thickBot="1">
      <c r="A504" s="5">
        <f t="shared" si="8"/>
        <v>494</v>
      </c>
      <c r="B504" s="49"/>
      <c r="C504" s="96"/>
      <c r="D504" s="97"/>
      <c r="E504" s="49"/>
      <c r="F504" s="28"/>
      <c r="G504" s="28"/>
      <c r="H504" s="29"/>
      <c r="I504" s="116"/>
      <c r="J504" s="117"/>
      <c r="K504" s="49"/>
    </row>
    <row r="505" spans="1:11" ht="20.25" hidden="1" customHeight="1" thickTop="1" thickBot="1">
      <c r="A505" s="5">
        <f t="shared" si="8"/>
        <v>495</v>
      </c>
      <c r="B505" s="49"/>
      <c r="C505" s="96"/>
      <c r="D505" s="97"/>
      <c r="E505" s="49"/>
      <c r="F505" s="28"/>
      <c r="G505" s="28"/>
      <c r="H505" s="29"/>
      <c r="I505" s="116"/>
      <c r="J505" s="117"/>
      <c r="K505" s="49"/>
    </row>
    <row r="506" spans="1:11" ht="20.25" hidden="1" customHeight="1" thickTop="1" thickBot="1">
      <c r="A506" s="5">
        <f t="shared" si="8"/>
        <v>496</v>
      </c>
      <c r="B506" s="49"/>
      <c r="C506" s="96"/>
      <c r="D506" s="97"/>
      <c r="E506" s="49"/>
      <c r="F506" s="28"/>
      <c r="G506" s="28"/>
      <c r="H506" s="29"/>
      <c r="I506" s="116"/>
      <c r="J506" s="117"/>
      <c r="K506" s="49"/>
    </row>
    <row r="507" spans="1:11" ht="20.25" hidden="1" customHeight="1" thickTop="1" thickBot="1">
      <c r="A507" s="5">
        <f t="shared" si="8"/>
        <v>497</v>
      </c>
      <c r="B507" s="49"/>
      <c r="C507" s="96"/>
      <c r="D507" s="97"/>
      <c r="E507" s="49"/>
      <c r="F507" s="28"/>
      <c r="G507" s="28"/>
      <c r="H507" s="29"/>
      <c r="I507" s="116"/>
      <c r="J507" s="117"/>
      <c r="K507" s="49"/>
    </row>
    <row r="508" spans="1:11" ht="20.25" hidden="1" customHeight="1" thickTop="1" thickBot="1">
      <c r="A508" s="5">
        <f t="shared" si="8"/>
        <v>498</v>
      </c>
      <c r="B508" s="49"/>
      <c r="C508" s="96"/>
      <c r="D508" s="97"/>
      <c r="E508" s="49"/>
      <c r="F508" s="28"/>
      <c r="G508" s="28"/>
      <c r="H508" s="29"/>
      <c r="I508" s="116"/>
      <c r="J508" s="117"/>
      <c r="K508" s="49"/>
    </row>
    <row r="509" spans="1:11" ht="20.25" hidden="1" customHeight="1" thickTop="1" thickBot="1">
      <c r="A509" s="5">
        <f t="shared" si="8"/>
        <v>499</v>
      </c>
      <c r="B509" s="49"/>
      <c r="C509" s="96"/>
      <c r="D509" s="97"/>
      <c r="E509" s="49"/>
      <c r="F509" s="28"/>
      <c r="G509" s="28"/>
      <c r="H509" s="29"/>
      <c r="I509" s="116"/>
      <c r="J509" s="117"/>
      <c r="K509" s="49"/>
    </row>
    <row r="510" spans="1:11" ht="20.25" hidden="1" customHeight="1" thickTop="1" thickBot="1">
      <c r="A510" s="5">
        <f t="shared" si="8"/>
        <v>500</v>
      </c>
      <c r="B510" s="49"/>
      <c r="C510" s="96"/>
      <c r="D510" s="97"/>
      <c r="E510" s="49"/>
      <c r="F510" s="28"/>
      <c r="G510" s="28"/>
      <c r="H510" s="29"/>
      <c r="I510" s="116"/>
      <c r="J510" s="117"/>
      <c r="K510" s="49"/>
    </row>
    <row r="511" spans="1:11" ht="20.25" hidden="1" customHeight="1" thickTop="1" thickBot="1">
      <c r="A511" s="5">
        <f t="shared" si="8"/>
        <v>501</v>
      </c>
      <c r="B511" s="49"/>
      <c r="C511" s="96"/>
      <c r="D511" s="97"/>
      <c r="E511" s="49"/>
      <c r="F511" s="28"/>
      <c r="G511" s="28"/>
      <c r="H511" s="29"/>
      <c r="I511" s="116"/>
      <c r="J511" s="117"/>
      <c r="K511" s="49"/>
    </row>
    <row r="512" spans="1:11" ht="20.25" hidden="1" customHeight="1" thickTop="1" thickBot="1">
      <c r="A512" s="5">
        <f t="shared" si="8"/>
        <v>502</v>
      </c>
      <c r="B512" s="49"/>
      <c r="C512" s="79"/>
      <c r="D512" s="80"/>
      <c r="E512" s="49"/>
      <c r="F512" s="28"/>
      <c r="G512" s="28"/>
      <c r="H512" s="29"/>
      <c r="I512" s="116"/>
      <c r="J512" s="117"/>
      <c r="K512" s="49"/>
    </row>
    <row r="513" spans="1:14" ht="20.25" hidden="1" customHeight="1" thickBot="1">
      <c r="A513" s="1">
        <f t="shared" si="8"/>
        <v>503</v>
      </c>
      <c r="B513" s="50"/>
      <c r="C513" s="81"/>
      <c r="D513" s="81"/>
      <c r="E513" s="51"/>
      <c r="F513" s="28"/>
      <c r="G513" s="28"/>
      <c r="H513" s="29"/>
      <c r="I513" s="118"/>
      <c r="J513" s="119"/>
      <c r="K513" s="31"/>
    </row>
    <row r="514" spans="1:14" ht="27.75" customHeight="1" thickBot="1">
      <c r="A514" s="14"/>
      <c r="B514" s="14"/>
      <c r="C514" s="82"/>
      <c r="D514" s="82"/>
      <c r="E514" s="43" t="s">
        <v>29</v>
      </c>
      <c r="F514" s="13">
        <f>SUM($F$17:$F$513)</f>
        <v>55000</v>
      </c>
      <c r="G514" s="13">
        <f>SUM($G$17:$G$513)</f>
        <v>5000</v>
      </c>
      <c r="H514" s="13">
        <f>SUM($H$17:$H$513)</f>
        <v>10000</v>
      </c>
      <c r="I514" s="120">
        <f>SUM($I$17:$I$513)</f>
        <v>0</v>
      </c>
      <c r="J514" s="121"/>
      <c r="K514" s="16"/>
      <c r="M514" s="9"/>
    </row>
    <row r="515" spans="1:14" ht="27.75" customHeight="1" thickBot="1">
      <c r="A515" s="14"/>
      <c r="B515" s="14"/>
      <c r="C515" s="14"/>
      <c r="D515" s="15"/>
      <c r="E515" s="44" t="s">
        <v>52</v>
      </c>
      <c r="F515" s="13">
        <f>$H$5</f>
        <v>0</v>
      </c>
      <c r="G515" s="25"/>
      <c r="H515" s="25"/>
      <c r="I515" s="111"/>
      <c r="J515" s="112"/>
      <c r="K515" s="16"/>
      <c r="M515" s="9"/>
    </row>
    <row r="516" spans="1:14" ht="27.75" customHeight="1" thickBot="1">
      <c r="A516" s="14"/>
      <c r="B516" s="14"/>
      <c r="C516" s="14"/>
      <c r="D516" s="15"/>
      <c r="E516" s="44" t="s">
        <v>33</v>
      </c>
      <c r="F516" s="13">
        <f>IF($F$514&gt;$H$4*$H$6-$F$518,$H$4*$H$6-$F$518,$F$514)</f>
        <v>55000</v>
      </c>
      <c r="G516" s="13">
        <f>IF($G$514&gt;10000,10000,$G$514)</f>
        <v>5000</v>
      </c>
      <c r="H516" s="13">
        <f>IF($H$514&gt;20000,20000,$H$514)</f>
        <v>10000</v>
      </c>
      <c r="I516" s="113">
        <f>IF($I$514&gt;30000,30000,$I$514)</f>
        <v>0</v>
      </c>
      <c r="J516" s="110"/>
      <c r="K516" s="16"/>
      <c r="M516" s="9"/>
    </row>
    <row r="517" spans="1:14" ht="31.5" customHeight="1" thickBot="1">
      <c r="A517" s="14"/>
      <c r="B517" s="14"/>
      <c r="C517" s="14"/>
      <c r="D517" s="15"/>
      <c r="E517" s="44" t="s">
        <v>30</v>
      </c>
      <c r="F517" s="17">
        <f>IF(($F$14-$F$518)-$F$516&lt;0,0,$F$14-$F$518-$F$516)</f>
        <v>0</v>
      </c>
      <c r="G517" s="13">
        <f>IF($G$14-$G$514&lt;0,0,$G$14-$G$514)</f>
        <v>5000</v>
      </c>
      <c r="H517" s="13">
        <f>IF($H$14-$H$514&lt;0,0,$H$14-$H$514)</f>
        <v>10000</v>
      </c>
      <c r="I517" s="114">
        <f>IF($I$14-$I$514&lt;0,0,$I$14-$I$514)</f>
        <v>0</v>
      </c>
      <c r="J517" s="115"/>
      <c r="K517" s="16"/>
      <c r="M517" s="9"/>
      <c r="N517" s="36"/>
    </row>
    <row r="518" spans="1:14" ht="31.5" customHeight="1" thickBot="1">
      <c r="A518" s="14"/>
      <c r="B518" s="14"/>
      <c r="C518" s="14"/>
      <c r="D518" s="15"/>
      <c r="E518" s="43" t="s">
        <v>54</v>
      </c>
      <c r="F518" s="42">
        <f>($H$4*$H$6-$H$4*$H$7)+$H$4*$H$8</f>
        <v>65000</v>
      </c>
      <c r="G518" s="48"/>
      <c r="H518" s="42">
        <f>$H$517</f>
        <v>10000</v>
      </c>
      <c r="I518" s="109">
        <f>$I$517</f>
        <v>0</v>
      </c>
      <c r="J518" s="110"/>
      <c r="K518" s="16"/>
      <c r="M518" s="9"/>
      <c r="N518" s="36"/>
    </row>
    <row r="519" spans="1:14" ht="39.75" customHeight="1" thickBot="1">
      <c r="A519" s="6"/>
      <c r="M519" s="12"/>
    </row>
    <row r="520" spans="1:14" ht="19.5" customHeight="1" thickTop="1">
      <c r="A520" s="77" t="s">
        <v>0</v>
      </c>
      <c r="B520" s="60"/>
      <c r="C520" s="60"/>
      <c r="D520" s="60"/>
      <c r="E520" s="60" t="s">
        <v>6</v>
      </c>
      <c r="F520" s="60"/>
      <c r="G520" s="60"/>
      <c r="H520" s="60"/>
      <c r="I520" s="60" t="s">
        <v>7</v>
      </c>
      <c r="J520" s="66"/>
      <c r="K520" s="41"/>
      <c r="M520" s="122"/>
      <c r="N520" s="123"/>
    </row>
    <row r="521" spans="1:14" ht="19.5" customHeight="1">
      <c r="A521" s="74" t="s">
        <v>17</v>
      </c>
      <c r="B521" s="75"/>
      <c r="C521" s="75"/>
      <c r="D521" s="76"/>
      <c r="E521" s="61" t="s">
        <v>15</v>
      </c>
      <c r="F521" s="61"/>
      <c r="G521" s="61"/>
      <c r="H521" s="61"/>
      <c r="I521" s="67">
        <f>SUMIF($C$17:$D$513,A521,$F$17:$J$513)</f>
        <v>7000</v>
      </c>
      <c r="J521" s="68"/>
      <c r="K521" s="41"/>
      <c r="M521" s="123"/>
      <c r="N521" s="123"/>
    </row>
    <row r="522" spans="1:14" ht="19.5" customHeight="1">
      <c r="A522" s="74" t="s">
        <v>18</v>
      </c>
      <c r="B522" s="75"/>
      <c r="C522" s="75"/>
      <c r="D522" s="76"/>
      <c r="E522" s="62" t="s">
        <v>8</v>
      </c>
      <c r="F522" s="62"/>
      <c r="G522" s="62"/>
      <c r="H522" s="62"/>
      <c r="I522" s="67">
        <f t="shared" ref="I522:I527" si="9">SUMIF($C$17:$D$513,A522,$F$17:$J$513)</f>
        <v>3500</v>
      </c>
      <c r="J522" s="68"/>
      <c r="K522" s="40"/>
      <c r="L522" s="45"/>
      <c r="M522" s="124"/>
      <c r="N522" s="125"/>
    </row>
    <row r="523" spans="1:14" ht="19.5" customHeight="1">
      <c r="A523" s="74" t="s">
        <v>19</v>
      </c>
      <c r="B523" s="75"/>
      <c r="C523" s="75"/>
      <c r="D523" s="76"/>
      <c r="E523" s="62" t="s">
        <v>9</v>
      </c>
      <c r="F523" s="62"/>
      <c r="G523" s="62"/>
      <c r="H523" s="62"/>
      <c r="I523" s="67">
        <f t="shared" si="9"/>
        <v>0</v>
      </c>
      <c r="J523" s="68"/>
      <c r="K523" s="40"/>
      <c r="L523" s="45"/>
      <c r="M523" s="125"/>
      <c r="N523" s="125"/>
    </row>
    <row r="524" spans="1:14" ht="19.5" customHeight="1">
      <c r="A524" s="74" t="s">
        <v>20</v>
      </c>
      <c r="B524" s="75"/>
      <c r="C524" s="75"/>
      <c r="D524" s="76"/>
      <c r="E524" s="62" t="s">
        <v>10</v>
      </c>
      <c r="F524" s="62"/>
      <c r="G524" s="62"/>
      <c r="H524" s="62"/>
      <c r="I524" s="67">
        <f t="shared" si="9"/>
        <v>1500</v>
      </c>
      <c r="J524" s="68"/>
      <c r="K524" s="18"/>
      <c r="L524" s="45"/>
      <c r="M524" s="124"/>
      <c r="N524" s="125"/>
    </row>
    <row r="525" spans="1:14" ht="19.5" customHeight="1">
      <c r="A525" s="74" t="s">
        <v>21</v>
      </c>
      <c r="B525" s="75"/>
      <c r="C525" s="75"/>
      <c r="D525" s="76"/>
      <c r="E525" s="62" t="s">
        <v>11</v>
      </c>
      <c r="F525" s="62"/>
      <c r="G525" s="62"/>
      <c r="H525" s="62"/>
      <c r="I525" s="67">
        <f t="shared" si="9"/>
        <v>12000</v>
      </c>
      <c r="J525" s="68"/>
      <c r="K525" s="18"/>
      <c r="L525" s="45"/>
      <c r="M525" s="125"/>
      <c r="N525" s="125"/>
    </row>
    <row r="526" spans="1:14" ht="19.5" customHeight="1">
      <c r="A526" s="74" t="s">
        <v>22</v>
      </c>
      <c r="B526" s="75"/>
      <c r="C526" s="75"/>
      <c r="D526" s="76"/>
      <c r="E526" s="62" t="s">
        <v>14</v>
      </c>
      <c r="F526" s="62"/>
      <c r="G526" s="62"/>
      <c r="H526" s="62"/>
      <c r="I526" s="67">
        <f t="shared" si="9"/>
        <v>31000</v>
      </c>
      <c r="J526" s="68"/>
      <c r="K526" s="46"/>
      <c r="L526" s="45"/>
      <c r="M526" s="45"/>
      <c r="N526" s="45"/>
    </row>
    <row r="527" spans="1:14" ht="19.5" customHeight="1">
      <c r="A527" s="74" t="s">
        <v>23</v>
      </c>
      <c r="B527" s="75"/>
      <c r="C527" s="75"/>
      <c r="D527" s="76"/>
      <c r="E527" s="62" t="s">
        <v>12</v>
      </c>
      <c r="F527" s="62"/>
      <c r="G527" s="62"/>
      <c r="H527" s="62"/>
      <c r="I527" s="67">
        <f t="shared" si="9"/>
        <v>0</v>
      </c>
      <c r="J527" s="68"/>
      <c r="K527" s="47"/>
      <c r="L527" s="45"/>
      <c r="M527" s="124"/>
      <c r="N527" s="125"/>
    </row>
    <row r="528" spans="1:14" ht="19.5" customHeight="1" thickBot="1">
      <c r="A528" s="71" t="s">
        <v>24</v>
      </c>
      <c r="B528" s="72"/>
      <c r="C528" s="72"/>
      <c r="D528" s="73"/>
      <c r="E528" s="63" t="s">
        <v>13</v>
      </c>
      <c r="F528" s="63"/>
      <c r="G528" s="63"/>
      <c r="H528" s="63"/>
      <c r="I528" s="67">
        <f>SUMIF($C$17:$D$513,A528,$F$17:$J$513)</f>
        <v>0</v>
      </c>
      <c r="J528" s="68"/>
      <c r="K528" s="46"/>
      <c r="L528" s="45"/>
      <c r="M528" s="125"/>
      <c r="N528" s="125"/>
    </row>
    <row r="529" spans="1:14" ht="19.5" customHeight="1" thickTop="1" thickBot="1">
      <c r="A529" s="64" t="s">
        <v>32</v>
      </c>
      <c r="B529" s="65"/>
      <c r="C529" s="65"/>
      <c r="D529" s="65"/>
      <c r="E529" s="65"/>
      <c r="F529" s="65"/>
      <c r="G529" s="65"/>
      <c r="H529" s="65"/>
      <c r="I529" s="69">
        <f>SUM(I521:I528)</f>
        <v>55000</v>
      </c>
      <c r="J529" s="70"/>
      <c r="K529" s="47"/>
      <c r="L529" s="45"/>
      <c r="M529" s="45"/>
      <c r="N529" s="45"/>
    </row>
    <row r="530" spans="1:14" ht="18.5" thickTop="1"/>
  </sheetData>
  <dataConsolidate/>
  <mergeCells count="1058">
    <mergeCell ref="A1:D1"/>
    <mergeCell ref="H1:K1"/>
    <mergeCell ref="H2:K2"/>
    <mergeCell ref="C4:D9"/>
    <mergeCell ref="E4:G4"/>
    <mergeCell ref="H4:I4"/>
    <mergeCell ref="E5:G5"/>
    <mergeCell ref="H5:I5"/>
    <mergeCell ref="E6:G6"/>
    <mergeCell ref="H6:I6"/>
    <mergeCell ref="C17:D17"/>
    <mergeCell ref="I17:J17"/>
    <mergeCell ref="C18:D18"/>
    <mergeCell ref="I18:J18"/>
    <mergeCell ref="I13:J13"/>
    <mergeCell ref="I14:J14"/>
    <mergeCell ref="C16:D16"/>
    <mergeCell ref="I16:J16"/>
    <mergeCell ref="C10:D10"/>
    <mergeCell ref="E10:G10"/>
    <mergeCell ref="H10:J10"/>
    <mergeCell ref="C11:D11"/>
    <mergeCell ref="E11:G11"/>
    <mergeCell ref="H11:J11"/>
    <mergeCell ref="E7:G7"/>
    <mergeCell ref="H7:I7"/>
    <mergeCell ref="E8:G8"/>
    <mergeCell ref="H8:I8"/>
    <mergeCell ref="E9:G9"/>
    <mergeCell ref="H9:J9"/>
    <mergeCell ref="C25:D25"/>
    <mergeCell ref="I25:J25"/>
    <mergeCell ref="C26:D26"/>
    <mergeCell ref="I26:J26"/>
    <mergeCell ref="C27:D27"/>
    <mergeCell ref="I27:J27"/>
    <mergeCell ref="C22:D22"/>
    <mergeCell ref="I22:J22"/>
    <mergeCell ref="C23:D23"/>
    <mergeCell ref="I23:J23"/>
    <mergeCell ref="C24:D24"/>
    <mergeCell ref="I24:J24"/>
    <mergeCell ref="C19:D19"/>
    <mergeCell ref="I19:J19"/>
    <mergeCell ref="C20:D20"/>
    <mergeCell ref="I20:J20"/>
    <mergeCell ref="C21:D21"/>
    <mergeCell ref="I21:J21"/>
    <mergeCell ref="I34:J34"/>
    <mergeCell ref="C35:D35"/>
    <mergeCell ref="I35:J35"/>
    <mergeCell ref="C36:D36"/>
    <mergeCell ref="I36:J36"/>
    <mergeCell ref="C31:D31"/>
    <mergeCell ref="I31:J31"/>
    <mergeCell ref="C32:D32"/>
    <mergeCell ref="I32:J32"/>
    <mergeCell ref="C33:D33"/>
    <mergeCell ref="I33:J33"/>
    <mergeCell ref="C28:D28"/>
    <mergeCell ref="I28:J28"/>
    <mergeCell ref="C29:D29"/>
    <mergeCell ref="I29:J29"/>
    <mergeCell ref="C30:D30"/>
    <mergeCell ref="I30:J30"/>
    <mergeCell ref="C43:D43"/>
    <mergeCell ref="I43:J43"/>
    <mergeCell ref="C44:D44"/>
    <mergeCell ref="I44:J44"/>
    <mergeCell ref="C45:D45"/>
    <mergeCell ref="I45:J45"/>
    <mergeCell ref="C40:D40"/>
    <mergeCell ref="I40:J40"/>
    <mergeCell ref="C41:D41"/>
    <mergeCell ref="I41:J41"/>
    <mergeCell ref="C42:D42"/>
    <mergeCell ref="I42:J42"/>
    <mergeCell ref="C37:D37"/>
    <mergeCell ref="I37:J37"/>
    <mergeCell ref="C38:D38"/>
    <mergeCell ref="I38:J38"/>
    <mergeCell ref="C39:D39"/>
    <mergeCell ref="I39:J39"/>
    <mergeCell ref="C52:D52"/>
    <mergeCell ref="I52:J52"/>
    <mergeCell ref="C53:D53"/>
    <mergeCell ref="I53:J53"/>
    <mergeCell ref="C54:D54"/>
    <mergeCell ref="I54:J54"/>
    <mergeCell ref="C49:D49"/>
    <mergeCell ref="I49:J49"/>
    <mergeCell ref="C50:D50"/>
    <mergeCell ref="I50:J50"/>
    <mergeCell ref="C51:D51"/>
    <mergeCell ref="I51:J51"/>
    <mergeCell ref="C46:D46"/>
    <mergeCell ref="I46:J46"/>
    <mergeCell ref="C47:D47"/>
    <mergeCell ref="I47:J47"/>
    <mergeCell ref="C48:D48"/>
    <mergeCell ref="I48:J48"/>
    <mergeCell ref="C61:D61"/>
    <mergeCell ref="I61:J61"/>
    <mergeCell ref="C62:D62"/>
    <mergeCell ref="I62:J62"/>
    <mergeCell ref="C63:D63"/>
    <mergeCell ref="I63:J63"/>
    <mergeCell ref="C58:D58"/>
    <mergeCell ref="I58:J58"/>
    <mergeCell ref="C59:D59"/>
    <mergeCell ref="I59:J59"/>
    <mergeCell ref="C60:D60"/>
    <mergeCell ref="I60:J60"/>
    <mergeCell ref="C55:D55"/>
    <mergeCell ref="I55:J55"/>
    <mergeCell ref="C56:D56"/>
    <mergeCell ref="I56:J56"/>
    <mergeCell ref="C57:D57"/>
    <mergeCell ref="I57:J57"/>
    <mergeCell ref="C70:D70"/>
    <mergeCell ref="I70:J70"/>
    <mergeCell ref="C71:D71"/>
    <mergeCell ref="I71:J71"/>
    <mergeCell ref="C72:D72"/>
    <mergeCell ref="I72:J72"/>
    <mergeCell ref="C67:D67"/>
    <mergeCell ref="I67:J67"/>
    <mergeCell ref="C68:D68"/>
    <mergeCell ref="I68:J68"/>
    <mergeCell ref="C69:D69"/>
    <mergeCell ref="I69:J69"/>
    <mergeCell ref="C64:D64"/>
    <mergeCell ref="I64:J64"/>
    <mergeCell ref="C65:D65"/>
    <mergeCell ref="I65:J65"/>
    <mergeCell ref="C66:D66"/>
    <mergeCell ref="I66:J66"/>
    <mergeCell ref="C79:D79"/>
    <mergeCell ref="I79:J79"/>
    <mergeCell ref="C80:D80"/>
    <mergeCell ref="I80:J80"/>
    <mergeCell ref="C81:D81"/>
    <mergeCell ref="I81:J81"/>
    <mergeCell ref="C76:D76"/>
    <mergeCell ref="I76:J76"/>
    <mergeCell ref="C77:D77"/>
    <mergeCell ref="I77:J77"/>
    <mergeCell ref="C78:D78"/>
    <mergeCell ref="I78:J78"/>
    <mergeCell ref="C73:D73"/>
    <mergeCell ref="I73:J73"/>
    <mergeCell ref="C74:D74"/>
    <mergeCell ref="I74:J74"/>
    <mergeCell ref="C75:D75"/>
    <mergeCell ref="I75:J75"/>
    <mergeCell ref="C88:D88"/>
    <mergeCell ref="I88:J88"/>
    <mergeCell ref="C89:D89"/>
    <mergeCell ref="I89:J89"/>
    <mergeCell ref="C90:D90"/>
    <mergeCell ref="I90:J90"/>
    <mergeCell ref="C85:D85"/>
    <mergeCell ref="I85:J85"/>
    <mergeCell ref="C86:D86"/>
    <mergeCell ref="I86:J86"/>
    <mergeCell ref="C87:D87"/>
    <mergeCell ref="I87:J87"/>
    <mergeCell ref="C82:D82"/>
    <mergeCell ref="I82:J82"/>
    <mergeCell ref="C83:D83"/>
    <mergeCell ref="I83:J83"/>
    <mergeCell ref="C84:D84"/>
    <mergeCell ref="I84:J84"/>
    <mergeCell ref="C97:D97"/>
    <mergeCell ref="I97:J97"/>
    <mergeCell ref="C98:D98"/>
    <mergeCell ref="I98:J98"/>
    <mergeCell ref="C99:D99"/>
    <mergeCell ref="I99:J99"/>
    <mergeCell ref="C94:D94"/>
    <mergeCell ref="I94:J94"/>
    <mergeCell ref="C95:D95"/>
    <mergeCell ref="I95:J95"/>
    <mergeCell ref="C96:D96"/>
    <mergeCell ref="I96:J96"/>
    <mergeCell ref="C91:D91"/>
    <mergeCell ref="I91:J91"/>
    <mergeCell ref="C92:D92"/>
    <mergeCell ref="I92:J92"/>
    <mergeCell ref="C93:D93"/>
    <mergeCell ref="I93:J93"/>
    <mergeCell ref="C106:D106"/>
    <mergeCell ref="I106:J106"/>
    <mergeCell ref="C107:D107"/>
    <mergeCell ref="I107:J107"/>
    <mergeCell ref="C108:D108"/>
    <mergeCell ref="I108:J108"/>
    <mergeCell ref="C103:D103"/>
    <mergeCell ref="I103:J103"/>
    <mergeCell ref="C104:D104"/>
    <mergeCell ref="I104:J104"/>
    <mergeCell ref="C105:D105"/>
    <mergeCell ref="I105:J105"/>
    <mergeCell ref="C100:D100"/>
    <mergeCell ref="I100:J100"/>
    <mergeCell ref="C101:D101"/>
    <mergeCell ref="I101:J101"/>
    <mergeCell ref="C102:D102"/>
    <mergeCell ref="I102:J102"/>
    <mergeCell ref="C115:D115"/>
    <mergeCell ref="I115:J115"/>
    <mergeCell ref="C116:D116"/>
    <mergeCell ref="I116:J116"/>
    <mergeCell ref="C117:D117"/>
    <mergeCell ref="I117:J117"/>
    <mergeCell ref="C112:D112"/>
    <mergeCell ref="I112:J112"/>
    <mergeCell ref="C113:D113"/>
    <mergeCell ref="I113:J113"/>
    <mergeCell ref="C114:D114"/>
    <mergeCell ref="I114:J114"/>
    <mergeCell ref="C109:D109"/>
    <mergeCell ref="I109:J109"/>
    <mergeCell ref="C110:D110"/>
    <mergeCell ref="I110:J110"/>
    <mergeCell ref="C111:D111"/>
    <mergeCell ref="I111:J111"/>
    <mergeCell ref="C124:D124"/>
    <mergeCell ref="I124:J124"/>
    <mergeCell ref="C125:D125"/>
    <mergeCell ref="I125:J125"/>
    <mergeCell ref="C126:D126"/>
    <mergeCell ref="I126:J126"/>
    <mergeCell ref="C121:D121"/>
    <mergeCell ref="I121:J121"/>
    <mergeCell ref="C122:D122"/>
    <mergeCell ref="I122:J122"/>
    <mergeCell ref="C123:D123"/>
    <mergeCell ref="I123:J123"/>
    <mergeCell ref="C118:D118"/>
    <mergeCell ref="I118:J118"/>
    <mergeCell ref="C119:D119"/>
    <mergeCell ref="I119:J119"/>
    <mergeCell ref="C120:D120"/>
    <mergeCell ref="I120:J120"/>
    <mergeCell ref="C133:D133"/>
    <mergeCell ref="I133:J133"/>
    <mergeCell ref="C134:D134"/>
    <mergeCell ref="I134:J134"/>
    <mergeCell ref="C135:D135"/>
    <mergeCell ref="I135:J135"/>
    <mergeCell ref="C130:D130"/>
    <mergeCell ref="I130:J130"/>
    <mergeCell ref="C131:D131"/>
    <mergeCell ref="I131:J131"/>
    <mergeCell ref="C132:D132"/>
    <mergeCell ref="I132:J132"/>
    <mergeCell ref="C127:D127"/>
    <mergeCell ref="I127:J127"/>
    <mergeCell ref="C128:D128"/>
    <mergeCell ref="I128:J128"/>
    <mergeCell ref="C129:D129"/>
    <mergeCell ref="I129:J129"/>
    <mergeCell ref="C142:D142"/>
    <mergeCell ref="I142:J142"/>
    <mergeCell ref="C143:D143"/>
    <mergeCell ref="I143:J143"/>
    <mergeCell ref="C144:D144"/>
    <mergeCell ref="I144:J144"/>
    <mergeCell ref="C139:D139"/>
    <mergeCell ref="I139:J139"/>
    <mergeCell ref="C140:D140"/>
    <mergeCell ref="I140:J140"/>
    <mergeCell ref="C141:D141"/>
    <mergeCell ref="I141:J141"/>
    <mergeCell ref="C136:D136"/>
    <mergeCell ref="I136:J136"/>
    <mergeCell ref="C137:D137"/>
    <mergeCell ref="I137:J137"/>
    <mergeCell ref="C138:D138"/>
    <mergeCell ref="I138:J138"/>
    <mergeCell ref="C151:D151"/>
    <mergeCell ref="I151:J151"/>
    <mergeCell ref="C152:D152"/>
    <mergeCell ref="I152:J152"/>
    <mergeCell ref="C153:D153"/>
    <mergeCell ref="I153:J153"/>
    <mergeCell ref="C148:D148"/>
    <mergeCell ref="I148:J148"/>
    <mergeCell ref="C149:D149"/>
    <mergeCell ref="I149:J149"/>
    <mergeCell ref="C150:D150"/>
    <mergeCell ref="I150:J150"/>
    <mergeCell ref="C145:D145"/>
    <mergeCell ref="I145:J145"/>
    <mergeCell ref="C146:D146"/>
    <mergeCell ref="I146:J146"/>
    <mergeCell ref="C147:D147"/>
    <mergeCell ref="I147:J147"/>
    <mergeCell ref="C160:D160"/>
    <mergeCell ref="I160:J160"/>
    <mergeCell ref="C161:D161"/>
    <mergeCell ref="I161:J161"/>
    <mergeCell ref="C162:D162"/>
    <mergeCell ref="I162:J162"/>
    <mergeCell ref="C157:D157"/>
    <mergeCell ref="I157:J157"/>
    <mergeCell ref="C158:D158"/>
    <mergeCell ref="I158:J158"/>
    <mergeCell ref="C159:D159"/>
    <mergeCell ref="I159:J159"/>
    <mergeCell ref="C154:D154"/>
    <mergeCell ref="I154:J154"/>
    <mergeCell ref="C155:D155"/>
    <mergeCell ref="I155:J155"/>
    <mergeCell ref="C156:D156"/>
    <mergeCell ref="I156:J156"/>
    <mergeCell ref="C169:D169"/>
    <mergeCell ref="I169:J169"/>
    <mergeCell ref="C170:D170"/>
    <mergeCell ref="I170:J170"/>
    <mergeCell ref="C171:D171"/>
    <mergeCell ref="I171:J171"/>
    <mergeCell ref="C166:D166"/>
    <mergeCell ref="I166:J166"/>
    <mergeCell ref="C167:D167"/>
    <mergeCell ref="I167:J167"/>
    <mergeCell ref="C168:D168"/>
    <mergeCell ref="I168:J168"/>
    <mergeCell ref="C163:D163"/>
    <mergeCell ref="I163:J163"/>
    <mergeCell ref="C164:D164"/>
    <mergeCell ref="I164:J164"/>
    <mergeCell ref="C165:D165"/>
    <mergeCell ref="I165:J165"/>
    <mergeCell ref="C178:D178"/>
    <mergeCell ref="I178:J178"/>
    <mergeCell ref="C179:D179"/>
    <mergeCell ref="I179:J179"/>
    <mergeCell ref="C180:D180"/>
    <mergeCell ref="I180:J180"/>
    <mergeCell ref="C175:D175"/>
    <mergeCell ref="I175:J175"/>
    <mergeCell ref="C176:D176"/>
    <mergeCell ref="I176:J176"/>
    <mergeCell ref="C177:D177"/>
    <mergeCell ref="I177:J177"/>
    <mergeCell ref="C172:D172"/>
    <mergeCell ref="I172:J172"/>
    <mergeCell ref="C173:D173"/>
    <mergeCell ref="I173:J173"/>
    <mergeCell ref="C174:D174"/>
    <mergeCell ref="I174:J174"/>
    <mergeCell ref="C187:D187"/>
    <mergeCell ref="I187:J187"/>
    <mergeCell ref="C188:D188"/>
    <mergeCell ref="I188:J188"/>
    <mergeCell ref="C189:D189"/>
    <mergeCell ref="I189:J189"/>
    <mergeCell ref="C184:D184"/>
    <mergeCell ref="I184:J184"/>
    <mergeCell ref="C185:D185"/>
    <mergeCell ref="I185:J185"/>
    <mergeCell ref="C186:D186"/>
    <mergeCell ref="I186:J186"/>
    <mergeCell ref="C181:D181"/>
    <mergeCell ref="I181:J181"/>
    <mergeCell ref="C182:D182"/>
    <mergeCell ref="I182:J182"/>
    <mergeCell ref="C183:D183"/>
    <mergeCell ref="I183:J183"/>
    <mergeCell ref="C196:D196"/>
    <mergeCell ref="I196:J196"/>
    <mergeCell ref="C197:D197"/>
    <mergeCell ref="I197:J197"/>
    <mergeCell ref="C198:D198"/>
    <mergeCell ref="I198:J198"/>
    <mergeCell ref="C193:D193"/>
    <mergeCell ref="I193:J193"/>
    <mergeCell ref="C194:D194"/>
    <mergeCell ref="I194:J194"/>
    <mergeCell ref="C195:D195"/>
    <mergeCell ref="I195:J195"/>
    <mergeCell ref="C190:D190"/>
    <mergeCell ref="I190:J190"/>
    <mergeCell ref="C191:D191"/>
    <mergeCell ref="I191:J191"/>
    <mergeCell ref="C192:D192"/>
    <mergeCell ref="I192:J192"/>
    <mergeCell ref="C205:D205"/>
    <mergeCell ref="I205:J205"/>
    <mergeCell ref="C206:D206"/>
    <mergeCell ref="I206:J206"/>
    <mergeCell ref="C207:D207"/>
    <mergeCell ref="I207:J207"/>
    <mergeCell ref="C202:D202"/>
    <mergeCell ref="I202:J202"/>
    <mergeCell ref="C203:D203"/>
    <mergeCell ref="I203:J203"/>
    <mergeCell ref="C204:D204"/>
    <mergeCell ref="I204:J204"/>
    <mergeCell ref="C199:D199"/>
    <mergeCell ref="I199:J199"/>
    <mergeCell ref="C200:D200"/>
    <mergeCell ref="I200:J200"/>
    <mergeCell ref="C201:D201"/>
    <mergeCell ref="I201:J201"/>
    <mergeCell ref="C214:D214"/>
    <mergeCell ref="I214:J214"/>
    <mergeCell ref="C215:D215"/>
    <mergeCell ref="I215:J215"/>
    <mergeCell ref="C216:D216"/>
    <mergeCell ref="I216:J216"/>
    <mergeCell ref="C211:D211"/>
    <mergeCell ref="I211:J211"/>
    <mergeCell ref="C212:D212"/>
    <mergeCell ref="I212:J212"/>
    <mergeCell ref="C213:D213"/>
    <mergeCell ref="I213:J213"/>
    <mergeCell ref="C208:D208"/>
    <mergeCell ref="I208:J208"/>
    <mergeCell ref="C209:D209"/>
    <mergeCell ref="I209:J209"/>
    <mergeCell ref="C210:D210"/>
    <mergeCell ref="I210:J210"/>
    <mergeCell ref="C223:D223"/>
    <mergeCell ref="I223:J223"/>
    <mergeCell ref="C224:D224"/>
    <mergeCell ref="I224:J224"/>
    <mergeCell ref="C225:D225"/>
    <mergeCell ref="I225:J225"/>
    <mergeCell ref="C220:D220"/>
    <mergeCell ref="I220:J220"/>
    <mergeCell ref="C221:D221"/>
    <mergeCell ref="I221:J221"/>
    <mergeCell ref="C222:D222"/>
    <mergeCell ref="I222:J222"/>
    <mergeCell ref="C217:D217"/>
    <mergeCell ref="I217:J217"/>
    <mergeCell ref="C218:D218"/>
    <mergeCell ref="I218:J218"/>
    <mergeCell ref="C219:D219"/>
    <mergeCell ref="I219:J219"/>
    <mergeCell ref="C232:D232"/>
    <mergeCell ref="I232:J232"/>
    <mergeCell ref="C233:D233"/>
    <mergeCell ref="I233:J233"/>
    <mergeCell ref="C234:D234"/>
    <mergeCell ref="I234:J234"/>
    <mergeCell ref="C229:D229"/>
    <mergeCell ref="I229:J229"/>
    <mergeCell ref="C230:D230"/>
    <mergeCell ref="I230:J230"/>
    <mergeCell ref="C231:D231"/>
    <mergeCell ref="I231:J231"/>
    <mergeCell ref="C226:D226"/>
    <mergeCell ref="I226:J226"/>
    <mergeCell ref="C227:D227"/>
    <mergeCell ref="I227:J227"/>
    <mergeCell ref="C228:D228"/>
    <mergeCell ref="I228:J228"/>
    <mergeCell ref="C241:D241"/>
    <mergeCell ref="I241:J241"/>
    <mergeCell ref="C242:D242"/>
    <mergeCell ref="I242:J242"/>
    <mergeCell ref="C243:D243"/>
    <mergeCell ref="I243:J243"/>
    <mergeCell ref="C238:D238"/>
    <mergeCell ref="I238:J238"/>
    <mergeCell ref="C239:D239"/>
    <mergeCell ref="I239:J239"/>
    <mergeCell ref="C240:D240"/>
    <mergeCell ref="I240:J240"/>
    <mergeCell ref="C235:D235"/>
    <mergeCell ref="I235:J235"/>
    <mergeCell ref="C236:D236"/>
    <mergeCell ref="I236:J236"/>
    <mergeCell ref="C237:D237"/>
    <mergeCell ref="I237:J237"/>
    <mergeCell ref="C250:D250"/>
    <mergeCell ref="I250:J250"/>
    <mergeCell ref="C251:D251"/>
    <mergeCell ref="I251:J251"/>
    <mergeCell ref="C252:D252"/>
    <mergeCell ref="I252:J252"/>
    <mergeCell ref="C247:D247"/>
    <mergeCell ref="I247:J247"/>
    <mergeCell ref="C248:D248"/>
    <mergeCell ref="I248:J248"/>
    <mergeCell ref="C249:D249"/>
    <mergeCell ref="I249:J249"/>
    <mergeCell ref="C244:D244"/>
    <mergeCell ref="I244:J244"/>
    <mergeCell ref="C245:D245"/>
    <mergeCell ref="I245:J245"/>
    <mergeCell ref="C246:D246"/>
    <mergeCell ref="I246:J246"/>
    <mergeCell ref="C259:D259"/>
    <mergeCell ref="I259:J259"/>
    <mergeCell ref="C260:D260"/>
    <mergeCell ref="I260:J260"/>
    <mergeCell ref="C261:D261"/>
    <mergeCell ref="I261:J261"/>
    <mergeCell ref="C256:D256"/>
    <mergeCell ref="I256:J256"/>
    <mergeCell ref="C257:D257"/>
    <mergeCell ref="I257:J257"/>
    <mergeCell ref="C258:D258"/>
    <mergeCell ref="I258:J258"/>
    <mergeCell ref="C253:D253"/>
    <mergeCell ref="I253:J253"/>
    <mergeCell ref="C254:D254"/>
    <mergeCell ref="I254:J254"/>
    <mergeCell ref="C255:D255"/>
    <mergeCell ref="I255:J255"/>
    <mergeCell ref="C268:D268"/>
    <mergeCell ref="I268:J268"/>
    <mergeCell ref="C269:D269"/>
    <mergeCell ref="I269:J269"/>
    <mergeCell ref="C270:D270"/>
    <mergeCell ref="I270:J270"/>
    <mergeCell ref="C265:D265"/>
    <mergeCell ref="I265:J265"/>
    <mergeCell ref="C266:D266"/>
    <mergeCell ref="I266:J266"/>
    <mergeCell ref="C267:D267"/>
    <mergeCell ref="I267:J267"/>
    <mergeCell ref="C262:D262"/>
    <mergeCell ref="I262:J262"/>
    <mergeCell ref="C263:D263"/>
    <mergeCell ref="I263:J263"/>
    <mergeCell ref="C264:D264"/>
    <mergeCell ref="I264:J264"/>
    <mergeCell ref="C277:D277"/>
    <mergeCell ref="I277:J277"/>
    <mergeCell ref="C278:D278"/>
    <mergeCell ref="I278:J278"/>
    <mergeCell ref="C279:D279"/>
    <mergeCell ref="I279:J279"/>
    <mergeCell ref="C274:D274"/>
    <mergeCell ref="I274:J274"/>
    <mergeCell ref="C275:D275"/>
    <mergeCell ref="I275:J275"/>
    <mergeCell ref="C276:D276"/>
    <mergeCell ref="I276:J276"/>
    <mergeCell ref="C271:D271"/>
    <mergeCell ref="I271:J271"/>
    <mergeCell ref="C272:D272"/>
    <mergeCell ref="I272:J272"/>
    <mergeCell ref="C273:D273"/>
    <mergeCell ref="I273:J273"/>
    <mergeCell ref="C286:D286"/>
    <mergeCell ref="I286:J286"/>
    <mergeCell ref="C287:D287"/>
    <mergeCell ref="I287:J287"/>
    <mergeCell ref="C288:D288"/>
    <mergeCell ref="I288:J288"/>
    <mergeCell ref="C283:D283"/>
    <mergeCell ref="I283:J283"/>
    <mergeCell ref="C284:D284"/>
    <mergeCell ref="I284:J284"/>
    <mergeCell ref="C285:D285"/>
    <mergeCell ref="I285:J285"/>
    <mergeCell ref="C280:D280"/>
    <mergeCell ref="I280:J280"/>
    <mergeCell ref="C281:D281"/>
    <mergeCell ref="I281:J281"/>
    <mergeCell ref="C282:D282"/>
    <mergeCell ref="I282:J282"/>
    <mergeCell ref="C295:D295"/>
    <mergeCell ref="I295:J295"/>
    <mergeCell ref="C296:D296"/>
    <mergeCell ref="I296:J296"/>
    <mergeCell ref="C297:D297"/>
    <mergeCell ref="I297:J297"/>
    <mergeCell ref="C292:D292"/>
    <mergeCell ref="I292:J292"/>
    <mergeCell ref="C293:D293"/>
    <mergeCell ref="I293:J293"/>
    <mergeCell ref="C294:D294"/>
    <mergeCell ref="I294:J294"/>
    <mergeCell ref="C289:D289"/>
    <mergeCell ref="I289:J289"/>
    <mergeCell ref="C290:D290"/>
    <mergeCell ref="I290:J290"/>
    <mergeCell ref="C291:D291"/>
    <mergeCell ref="I291:J291"/>
    <mergeCell ref="C304:D304"/>
    <mergeCell ref="I304:J304"/>
    <mergeCell ref="C305:D305"/>
    <mergeCell ref="I305:J305"/>
    <mergeCell ref="C306:D306"/>
    <mergeCell ref="I306:J306"/>
    <mergeCell ref="C301:D301"/>
    <mergeCell ref="I301:J301"/>
    <mergeCell ref="C302:D302"/>
    <mergeCell ref="I302:J302"/>
    <mergeCell ref="C303:D303"/>
    <mergeCell ref="I303:J303"/>
    <mergeCell ref="C298:D298"/>
    <mergeCell ref="I298:J298"/>
    <mergeCell ref="C299:D299"/>
    <mergeCell ref="I299:J299"/>
    <mergeCell ref="C300:D300"/>
    <mergeCell ref="I300:J300"/>
    <mergeCell ref="C313:D313"/>
    <mergeCell ref="I313:J313"/>
    <mergeCell ref="C314:D314"/>
    <mergeCell ref="I314:J314"/>
    <mergeCell ref="C315:D315"/>
    <mergeCell ref="I315:J315"/>
    <mergeCell ref="C310:D310"/>
    <mergeCell ref="I310:J310"/>
    <mergeCell ref="C311:D311"/>
    <mergeCell ref="I311:J311"/>
    <mergeCell ref="C312:D312"/>
    <mergeCell ref="I312:J312"/>
    <mergeCell ref="C307:D307"/>
    <mergeCell ref="I307:J307"/>
    <mergeCell ref="C308:D308"/>
    <mergeCell ref="I308:J308"/>
    <mergeCell ref="C309:D309"/>
    <mergeCell ref="I309:J309"/>
    <mergeCell ref="C322:D322"/>
    <mergeCell ref="I322:J322"/>
    <mergeCell ref="C323:D323"/>
    <mergeCell ref="I323:J323"/>
    <mergeCell ref="C324:D324"/>
    <mergeCell ref="I324:J324"/>
    <mergeCell ref="C319:D319"/>
    <mergeCell ref="I319:J319"/>
    <mergeCell ref="C320:D320"/>
    <mergeCell ref="I320:J320"/>
    <mergeCell ref="C321:D321"/>
    <mergeCell ref="I321:J321"/>
    <mergeCell ref="C316:D316"/>
    <mergeCell ref="I316:J316"/>
    <mergeCell ref="C317:D317"/>
    <mergeCell ref="I317:J317"/>
    <mergeCell ref="C318:D318"/>
    <mergeCell ref="I318:J318"/>
    <mergeCell ref="C331:D331"/>
    <mergeCell ref="I331:J331"/>
    <mergeCell ref="C332:D332"/>
    <mergeCell ref="I332:J332"/>
    <mergeCell ref="C333:D333"/>
    <mergeCell ref="I333:J333"/>
    <mergeCell ref="C328:D328"/>
    <mergeCell ref="I328:J328"/>
    <mergeCell ref="C329:D329"/>
    <mergeCell ref="I329:J329"/>
    <mergeCell ref="C330:D330"/>
    <mergeCell ref="I330:J330"/>
    <mergeCell ref="C325:D325"/>
    <mergeCell ref="I325:J325"/>
    <mergeCell ref="C326:D326"/>
    <mergeCell ref="I326:J326"/>
    <mergeCell ref="C327:D327"/>
    <mergeCell ref="I327:J327"/>
    <mergeCell ref="C340:D340"/>
    <mergeCell ref="I340:J340"/>
    <mergeCell ref="C341:D341"/>
    <mergeCell ref="I341:J341"/>
    <mergeCell ref="C342:D342"/>
    <mergeCell ref="I342:J342"/>
    <mergeCell ref="C337:D337"/>
    <mergeCell ref="I337:J337"/>
    <mergeCell ref="C338:D338"/>
    <mergeCell ref="I338:J338"/>
    <mergeCell ref="C339:D339"/>
    <mergeCell ref="I339:J339"/>
    <mergeCell ref="C334:D334"/>
    <mergeCell ref="I334:J334"/>
    <mergeCell ref="C335:D335"/>
    <mergeCell ref="I335:J335"/>
    <mergeCell ref="C336:D336"/>
    <mergeCell ref="I336:J336"/>
    <mergeCell ref="C349:D349"/>
    <mergeCell ref="I349:J349"/>
    <mergeCell ref="C350:D350"/>
    <mergeCell ref="I350:J350"/>
    <mergeCell ref="C351:D351"/>
    <mergeCell ref="I351:J351"/>
    <mergeCell ref="C346:D346"/>
    <mergeCell ref="I346:J346"/>
    <mergeCell ref="C347:D347"/>
    <mergeCell ref="I347:J347"/>
    <mergeCell ref="C348:D348"/>
    <mergeCell ref="I348:J348"/>
    <mergeCell ref="C343:D343"/>
    <mergeCell ref="I343:J343"/>
    <mergeCell ref="C344:D344"/>
    <mergeCell ref="I344:J344"/>
    <mergeCell ref="C345:D345"/>
    <mergeCell ref="I345:J345"/>
    <mergeCell ref="C358:D358"/>
    <mergeCell ref="I358:J358"/>
    <mergeCell ref="C359:D359"/>
    <mergeCell ref="I359:J359"/>
    <mergeCell ref="C360:D360"/>
    <mergeCell ref="I360:J360"/>
    <mergeCell ref="C355:D355"/>
    <mergeCell ref="I355:J355"/>
    <mergeCell ref="C356:D356"/>
    <mergeCell ref="I356:J356"/>
    <mergeCell ref="C357:D357"/>
    <mergeCell ref="I357:J357"/>
    <mergeCell ref="C352:D352"/>
    <mergeCell ref="I352:J352"/>
    <mergeCell ref="C353:D353"/>
    <mergeCell ref="I353:J353"/>
    <mergeCell ref="C354:D354"/>
    <mergeCell ref="I354:J354"/>
    <mergeCell ref="C367:D367"/>
    <mergeCell ref="I367:J367"/>
    <mergeCell ref="C368:D368"/>
    <mergeCell ref="I368:J368"/>
    <mergeCell ref="C369:D369"/>
    <mergeCell ref="I369:J369"/>
    <mergeCell ref="C364:D364"/>
    <mergeCell ref="I364:J364"/>
    <mergeCell ref="C365:D365"/>
    <mergeCell ref="I365:J365"/>
    <mergeCell ref="C366:D366"/>
    <mergeCell ref="I366:J366"/>
    <mergeCell ref="C361:D361"/>
    <mergeCell ref="I361:J361"/>
    <mergeCell ref="C362:D362"/>
    <mergeCell ref="I362:J362"/>
    <mergeCell ref="C363:D363"/>
    <mergeCell ref="I363:J363"/>
    <mergeCell ref="C376:D376"/>
    <mergeCell ref="I376:J376"/>
    <mergeCell ref="C377:D377"/>
    <mergeCell ref="I377:J377"/>
    <mergeCell ref="C378:D378"/>
    <mergeCell ref="I378:J378"/>
    <mergeCell ref="C373:D373"/>
    <mergeCell ref="I373:J373"/>
    <mergeCell ref="C374:D374"/>
    <mergeCell ref="I374:J374"/>
    <mergeCell ref="C375:D375"/>
    <mergeCell ref="I375:J375"/>
    <mergeCell ref="C370:D370"/>
    <mergeCell ref="I370:J370"/>
    <mergeCell ref="C371:D371"/>
    <mergeCell ref="I371:J371"/>
    <mergeCell ref="C372:D372"/>
    <mergeCell ref="I372:J372"/>
    <mergeCell ref="C385:D385"/>
    <mergeCell ref="I385:J385"/>
    <mergeCell ref="C386:D386"/>
    <mergeCell ref="I386:J386"/>
    <mergeCell ref="C387:D387"/>
    <mergeCell ref="I387:J387"/>
    <mergeCell ref="C382:D382"/>
    <mergeCell ref="I382:J382"/>
    <mergeCell ref="C383:D383"/>
    <mergeCell ref="I383:J383"/>
    <mergeCell ref="C384:D384"/>
    <mergeCell ref="I384:J384"/>
    <mergeCell ref="C379:D379"/>
    <mergeCell ref="I379:J379"/>
    <mergeCell ref="C380:D380"/>
    <mergeCell ref="I380:J380"/>
    <mergeCell ref="C381:D381"/>
    <mergeCell ref="I381:J381"/>
    <mergeCell ref="C394:D394"/>
    <mergeCell ref="I394:J394"/>
    <mergeCell ref="C395:D395"/>
    <mergeCell ref="I395:J395"/>
    <mergeCell ref="C396:D396"/>
    <mergeCell ref="I396:J396"/>
    <mergeCell ref="C391:D391"/>
    <mergeCell ref="I391:J391"/>
    <mergeCell ref="C392:D392"/>
    <mergeCell ref="I392:J392"/>
    <mergeCell ref="C393:D393"/>
    <mergeCell ref="I393:J393"/>
    <mergeCell ref="C388:D388"/>
    <mergeCell ref="I388:J388"/>
    <mergeCell ref="C389:D389"/>
    <mergeCell ref="I389:J389"/>
    <mergeCell ref="C390:D390"/>
    <mergeCell ref="I390:J390"/>
    <mergeCell ref="C403:D403"/>
    <mergeCell ref="I403:J403"/>
    <mergeCell ref="C404:D404"/>
    <mergeCell ref="I404:J404"/>
    <mergeCell ref="C405:D405"/>
    <mergeCell ref="I405:J405"/>
    <mergeCell ref="C400:D400"/>
    <mergeCell ref="I400:J400"/>
    <mergeCell ref="C401:D401"/>
    <mergeCell ref="I401:J401"/>
    <mergeCell ref="C402:D402"/>
    <mergeCell ref="I402:J402"/>
    <mergeCell ref="C397:D397"/>
    <mergeCell ref="I397:J397"/>
    <mergeCell ref="C398:D398"/>
    <mergeCell ref="I398:J398"/>
    <mergeCell ref="C399:D399"/>
    <mergeCell ref="I399:J399"/>
    <mergeCell ref="C412:D412"/>
    <mergeCell ref="I412:J412"/>
    <mergeCell ref="C413:D413"/>
    <mergeCell ref="I413:J413"/>
    <mergeCell ref="C414:D414"/>
    <mergeCell ref="I414:J414"/>
    <mergeCell ref="C409:D409"/>
    <mergeCell ref="I409:J409"/>
    <mergeCell ref="C410:D410"/>
    <mergeCell ref="I410:J410"/>
    <mergeCell ref="C411:D411"/>
    <mergeCell ref="I411:J411"/>
    <mergeCell ref="C406:D406"/>
    <mergeCell ref="I406:J406"/>
    <mergeCell ref="C407:D407"/>
    <mergeCell ref="I407:J407"/>
    <mergeCell ref="C408:D408"/>
    <mergeCell ref="I408:J408"/>
    <mergeCell ref="C421:D421"/>
    <mergeCell ref="I421:J421"/>
    <mergeCell ref="C422:D422"/>
    <mergeCell ref="I422:J422"/>
    <mergeCell ref="C423:D423"/>
    <mergeCell ref="I423:J423"/>
    <mergeCell ref="C418:D418"/>
    <mergeCell ref="I418:J418"/>
    <mergeCell ref="C419:D419"/>
    <mergeCell ref="I419:J419"/>
    <mergeCell ref="C420:D420"/>
    <mergeCell ref="I420:J420"/>
    <mergeCell ref="C415:D415"/>
    <mergeCell ref="I415:J415"/>
    <mergeCell ref="C416:D416"/>
    <mergeCell ref="I416:J416"/>
    <mergeCell ref="C417:D417"/>
    <mergeCell ref="I417:J417"/>
    <mergeCell ref="C430:D430"/>
    <mergeCell ref="I430:J430"/>
    <mergeCell ref="C431:D431"/>
    <mergeCell ref="I431:J431"/>
    <mergeCell ref="C432:D432"/>
    <mergeCell ref="I432:J432"/>
    <mergeCell ref="C427:D427"/>
    <mergeCell ref="I427:J427"/>
    <mergeCell ref="C428:D428"/>
    <mergeCell ref="I428:J428"/>
    <mergeCell ref="C429:D429"/>
    <mergeCell ref="I429:J429"/>
    <mergeCell ref="C424:D424"/>
    <mergeCell ref="I424:J424"/>
    <mergeCell ref="C425:D425"/>
    <mergeCell ref="I425:J425"/>
    <mergeCell ref="C426:D426"/>
    <mergeCell ref="I426:J426"/>
    <mergeCell ref="C439:D439"/>
    <mergeCell ref="I439:J439"/>
    <mergeCell ref="C440:D440"/>
    <mergeCell ref="I440:J440"/>
    <mergeCell ref="C441:D441"/>
    <mergeCell ref="I441:J441"/>
    <mergeCell ref="C436:D436"/>
    <mergeCell ref="I436:J436"/>
    <mergeCell ref="C437:D437"/>
    <mergeCell ref="I437:J437"/>
    <mergeCell ref="C438:D438"/>
    <mergeCell ref="I438:J438"/>
    <mergeCell ref="C433:D433"/>
    <mergeCell ref="I433:J433"/>
    <mergeCell ref="C434:D434"/>
    <mergeCell ref="I434:J434"/>
    <mergeCell ref="C435:D435"/>
    <mergeCell ref="I435:J435"/>
    <mergeCell ref="C448:D448"/>
    <mergeCell ref="I448:J448"/>
    <mergeCell ref="C449:D449"/>
    <mergeCell ref="I449:J449"/>
    <mergeCell ref="C450:D450"/>
    <mergeCell ref="I450:J450"/>
    <mergeCell ref="C445:D445"/>
    <mergeCell ref="I445:J445"/>
    <mergeCell ref="C446:D446"/>
    <mergeCell ref="I446:J446"/>
    <mergeCell ref="C447:D447"/>
    <mergeCell ref="I447:J447"/>
    <mergeCell ref="C442:D442"/>
    <mergeCell ref="I442:J442"/>
    <mergeCell ref="C443:D443"/>
    <mergeCell ref="I443:J443"/>
    <mergeCell ref="C444:D444"/>
    <mergeCell ref="I444:J444"/>
    <mergeCell ref="C457:D457"/>
    <mergeCell ref="I457:J457"/>
    <mergeCell ref="C458:D458"/>
    <mergeCell ref="I458:J458"/>
    <mergeCell ref="C459:D459"/>
    <mergeCell ref="I459:J459"/>
    <mergeCell ref="C454:D454"/>
    <mergeCell ref="I454:J454"/>
    <mergeCell ref="C455:D455"/>
    <mergeCell ref="I455:J455"/>
    <mergeCell ref="C456:D456"/>
    <mergeCell ref="I456:J456"/>
    <mergeCell ref="C451:D451"/>
    <mergeCell ref="I451:J451"/>
    <mergeCell ref="C452:D452"/>
    <mergeCell ref="I452:J452"/>
    <mergeCell ref="C453:D453"/>
    <mergeCell ref="I453:J453"/>
    <mergeCell ref="C466:D466"/>
    <mergeCell ref="I466:J466"/>
    <mergeCell ref="C467:D467"/>
    <mergeCell ref="I467:J467"/>
    <mergeCell ref="C468:D468"/>
    <mergeCell ref="I468:J468"/>
    <mergeCell ref="C463:D463"/>
    <mergeCell ref="I463:J463"/>
    <mergeCell ref="C464:D464"/>
    <mergeCell ref="I464:J464"/>
    <mergeCell ref="C465:D465"/>
    <mergeCell ref="I465:J465"/>
    <mergeCell ref="C460:D460"/>
    <mergeCell ref="I460:J460"/>
    <mergeCell ref="C461:D461"/>
    <mergeCell ref="I461:J461"/>
    <mergeCell ref="C462:D462"/>
    <mergeCell ref="I462:J462"/>
    <mergeCell ref="C475:D475"/>
    <mergeCell ref="I475:J475"/>
    <mergeCell ref="C476:D476"/>
    <mergeCell ref="I476:J476"/>
    <mergeCell ref="C477:D477"/>
    <mergeCell ref="I477:J477"/>
    <mergeCell ref="C472:D472"/>
    <mergeCell ref="I472:J472"/>
    <mergeCell ref="C473:D473"/>
    <mergeCell ref="I473:J473"/>
    <mergeCell ref="C474:D474"/>
    <mergeCell ref="I474:J474"/>
    <mergeCell ref="C469:D469"/>
    <mergeCell ref="I469:J469"/>
    <mergeCell ref="C470:D470"/>
    <mergeCell ref="I470:J470"/>
    <mergeCell ref="C471:D471"/>
    <mergeCell ref="I471:J471"/>
    <mergeCell ref="C484:D484"/>
    <mergeCell ref="I484:J484"/>
    <mergeCell ref="C485:D485"/>
    <mergeCell ref="I485:J485"/>
    <mergeCell ref="C486:D486"/>
    <mergeCell ref="I486:J486"/>
    <mergeCell ref="C481:D481"/>
    <mergeCell ref="I481:J481"/>
    <mergeCell ref="C482:D482"/>
    <mergeCell ref="I482:J482"/>
    <mergeCell ref="C483:D483"/>
    <mergeCell ref="I483:J483"/>
    <mergeCell ref="C478:D478"/>
    <mergeCell ref="I478:J478"/>
    <mergeCell ref="C479:D479"/>
    <mergeCell ref="I479:J479"/>
    <mergeCell ref="C480:D480"/>
    <mergeCell ref="I480:J480"/>
    <mergeCell ref="C493:D493"/>
    <mergeCell ref="I493:J493"/>
    <mergeCell ref="C494:D494"/>
    <mergeCell ref="I494:J494"/>
    <mergeCell ref="C495:D495"/>
    <mergeCell ref="I495:J495"/>
    <mergeCell ref="C490:D490"/>
    <mergeCell ref="I490:J490"/>
    <mergeCell ref="C491:D491"/>
    <mergeCell ref="I491:J491"/>
    <mergeCell ref="C492:D492"/>
    <mergeCell ref="I492:J492"/>
    <mergeCell ref="C487:D487"/>
    <mergeCell ref="I487:J487"/>
    <mergeCell ref="C488:D488"/>
    <mergeCell ref="I488:J488"/>
    <mergeCell ref="C489:D489"/>
    <mergeCell ref="I489:J489"/>
    <mergeCell ref="C502:D502"/>
    <mergeCell ref="I502:J502"/>
    <mergeCell ref="C503:D503"/>
    <mergeCell ref="I503:J503"/>
    <mergeCell ref="C504:D504"/>
    <mergeCell ref="I504:J504"/>
    <mergeCell ref="C499:D499"/>
    <mergeCell ref="I499:J499"/>
    <mergeCell ref="C500:D500"/>
    <mergeCell ref="I500:J500"/>
    <mergeCell ref="C501:D501"/>
    <mergeCell ref="I501:J501"/>
    <mergeCell ref="C496:D496"/>
    <mergeCell ref="I496:J496"/>
    <mergeCell ref="C497:D497"/>
    <mergeCell ref="I497:J497"/>
    <mergeCell ref="C498:D498"/>
    <mergeCell ref="I498:J498"/>
    <mergeCell ref="C511:D511"/>
    <mergeCell ref="I511:J511"/>
    <mergeCell ref="C512:D512"/>
    <mergeCell ref="I512:J512"/>
    <mergeCell ref="C513:D513"/>
    <mergeCell ref="I513:J513"/>
    <mergeCell ref="C508:D508"/>
    <mergeCell ref="I508:J508"/>
    <mergeCell ref="C509:D509"/>
    <mergeCell ref="I509:J509"/>
    <mergeCell ref="C510:D510"/>
    <mergeCell ref="I510:J510"/>
    <mergeCell ref="C505:D505"/>
    <mergeCell ref="I505:J505"/>
    <mergeCell ref="C506:D506"/>
    <mergeCell ref="I506:J506"/>
    <mergeCell ref="C507:D507"/>
    <mergeCell ref="I507:J507"/>
    <mergeCell ref="A522:D522"/>
    <mergeCell ref="E522:H522"/>
    <mergeCell ref="I522:J522"/>
    <mergeCell ref="M522:N523"/>
    <mergeCell ref="A523:D523"/>
    <mergeCell ref="E523:H523"/>
    <mergeCell ref="I523:J523"/>
    <mergeCell ref="A520:D520"/>
    <mergeCell ref="E520:H520"/>
    <mergeCell ref="I520:J520"/>
    <mergeCell ref="M520:N521"/>
    <mergeCell ref="A521:D521"/>
    <mergeCell ref="E521:H521"/>
    <mergeCell ref="I521:J521"/>
    <mergeCell ref="C514:D514"/>
    <mergeCell ref="I514:J514"/>
    <mergeCell ref="I515:J515"/>
    <mergeCell ref="I516:J516"/>
    <mergeCell ref="I517:J517"/>
    <mergeCell ref="I518:J518"/>
    <mergeCell ref="M527:N528"/>
    <mergeCell ref="A528:D528"/>
    <mergeCell ref="E528:H528"/>
    <mergeCell ref="I528:J528"/>
    <mergeCell ref="A529:H529"/>
    <mergeCell ref="I529:J529"/>
    <mergeCell ref="A526:D526"/>
    <mergeCell ref="E526:H526"/>
    <mergeCell ref="I526:J526"/>
    <mergeCell ref="A527:D527"/>
    <mergeCell ref="E527:H527"/>
    <mergeCell ref="I527:J527"/>
    <mergeCell ref="A524:D524"/>
    <mergeCell ref="E524:H524"/>
    <mergeCell ref="I524:J524"/>
    <mergeCell ref="M524:N525"/>
    <mergeCell ref="A525:D525"/>
    <mergeCell ref="E525:H525"/>
    <mergeCell ref="I525:J525"/>
  </mergeCells>
  <phoneticPr fontId="2"/>
  <conditionalFormatting sqref="H4:I8">
    <cfRule type="expression" dxfId="2" priority="2">
      <formula>H4=""</formula>
    </cfRule>
  </conditionalFormatting>
  <conditionalFormatting sqref="H9:J11">
    <cfRule type="expression" dxfId="1" priority="1">
      <formula>H9=""</formula>
    </cfRule>
  </conditionalFormatting>
  <conditionalFormatting sqref="H1:K2">
    <cfRule type="expression" dxfId="0" priority="3">
      <formula>H1=""</formula>
    </cfRule>
  </conditionalFormatting>
  <dataValidations count="3">
    <dataValidation type="list" allowBlank="1" showInputMessage="1" showErrorMessage="1" sqref="H4:I4" xr:uid="{1D52C969-DB44-4D2F-A9DF-FC7628F5AD53}">
      <formula1>$M$1:$M$3</formula1>
    </dataValidation>
    <dataValidation type="list" allowBlank="1" showInputMessage="1" showErrorMessage="1" sqref="H9:J9 H10:H11 I10:J10" xr:uid="{F1629010-55C0-44E7-B48F-E15FE4EC8F6E}">
      <formula1>$L$1:$L$2</formula1>
    </dataValidation>
    <dataValidation type="list" allowBlank="1" showInputMessage="1" showErrorMessage="1" sqref="D17:D29 C17:C513 D34:D46 D48:D513" xr:uid="{905A7676-79F1-47F5-A590-4E9E1BC44FDF}">
      <formula1>$M$18:$M$25</formula1>
    </dataValidation>
  </dataValidations>
  <printOptions horizontalCentered="1"/>
  <pageMargins left="0.43307086614173229" right="0.43307086614173229" top="0.74803149606299213" bottom="0.74803149606299213" header="0.31496062992125984" footer="0.11811023622047245"/>
  <pageSetup paperSize="9" scale="65" fitToHeight="0" orientation="portrait" r:id="rId1"/>
  <rowBreaks count="2" manualBreakCount="2">
    <brk id="53" max="10" man="1"/>
    <brk id="114"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収支報告書</vt:lpstr>
      <vt:lpstr>記入例</vt:lpstr>
      <vt:lpstr>記入例!Print_Area</vt:lpstr>
      <vt:lpstr>収支報告書!Print_Area</vt:lpstr>
    </vt:vector>
  </TitlesOfParts>
  <Company>city-toshima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明寧</dc:creator>
  <cp:lastModifiedBy>永沼 大仁</cp:lastModifiedBy>
  <cp:lastPrinted>2025-01-21T01:57:25Z</cp:lastPrinted>
  <dcterms:created xsi:type="dcterms:W3CDTF">2024-10-29T01:44:44Z</dcterms:created>
  <dcterms:modified xsi:type="dcterms:W3CDTF">2026-09-08T07:46:04Z</dcterms:modified>
</cp:coreProperties>
</file>