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oho.tsm.local\root\F003001\R03（2021）年度\05 統計調査\05 としまの統計\02 作成要領\01作成（3年）\2.国勢調査\作成中\EXCEL\"/>
    </mc:Choice>
  </mc:AlternateContent>
  <bookViews>
    <workbookView xWindow="480" yWindow="135" windowWidth="18180" windowHeight="8535"/>
  </bookViews>
  <sheets>
    <sheet name="2-2" sheetId="12" r:id="rId1"/>
  </sheets>
  <definedNames>
    <definedName name="na">#REF!</definedName>
    <definedName name="nennrei">#REF!</definedName>
    <definedName name="_xlnm.Print_Area" localSheetId="0">'2-2'!$A$1:$R$136</definedName>
    <definedName name="年齢">#REF!</definedName>
  </definedNames>
  <calcPr calcId="152511"/>
</workbook>
</file>

<file path=xl/calcChain.xml><?xml version="1.0" encoding="utf-8"?>
<calcChain xmlns="http://schemas.openxmlformats.org/spreadsheetml/2006/main">
  <c r="R2" i="12" l="1"/>
  <c r="R6" i="12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4" i="12"/>
  <c r="R65" i="12"/>
  <c r="R66" i="12"/>
  <c r="R67" i="12"/>
  <c r="R68" i="12"/>
  <c r="R71" i="12"/>
  <c r="R74" i="12"/>
  <c r="R75" i="12"/>
  <c r="R76" i="12"/>
  <c r="R77" i="12"/>
  <c r="R78" i="12"/>
  <c r="R79" i="12"/>
  <c r="R80" i="12"/>
  <c r="R81" i="12"/>
  <c r="R82" i="12"/>
  <c r="R83" i="12"/>
  <c r="R84" i="12"/>
  <c r="R85" i="12"/>
  <c r="R86" i="12"/>
  <c r="R87" i="12"/>
  <c r="R88" i="12"/>
  <c r="R89" i="12"/>
  <c r="R90" i="12"/>
  <c r="R91" i="12"/>
  <c r="R92" i="12"/>
  <c r="R93" i="12"/>
  <c r="R94" i="12"/>
  <c r="R95" i="12"/>
  <c r="R96" i="12"/>
  <c r="R97" i="12"/>
  <c r="R98" i="12"/>
  <c r="R99" i="12"/>
  <c r="R100" i="12"/>
  <c r="R101" i="12"/>
  <c r="R102" i="12"/>
  <c r="R103" i="12"/>
  <c r="R104" i="12"/>
  <c r="R105" i="12"/>
  <c r="R106" i="12"/>
  <c r="R107" i="12"/>
  <c r="R108" i="12"/>
  <c r="R109" i="12"/>
  <c r="R110" i="12"/>
  <c r="R111" i="12"/>
  <c r="R112" i="12"/>
  <c r="R113" i="12"/>
  <c r="R114" i="12"/>
  <c r="R115" i="12"/>
  <c r="R116" i="12"/>
  <c r="R117" i="12"/>
  <c r="R118" i="12"/>
  <c r="R119" i="12"/>
  <c r="R120" i="12"/>
  <c r="R121" i="12"/>
  <c r="R122" i="12"/>
  <c r="R123" i="12"/>
  <c r="R124" i="12"/>
  <c r="R125" i="12"/>
  <c r="R126" i="12"/>
  <c r="R127" i="12"/>
  <c r="R128" i="12"/>
  <c r="R129" i="12"/>
  <c r="R130" i="12"/>
  <c r="R131" i="12"/>
  <c r="R132" i="12"/>
  <c r="R133" i="12"/>
  <c r="R134" i="12"/>
  <c r="R135" i="12"/>
  <c r="Q73" i="12" l="1"/>
  <c r="P73" i="12"/>
  <c r="O73" i="12"/>
  <c r="O72" i="12"/>
  <c r="N71" i="12"/>
  <c r="N72" i="12"/>
  <c r="M73" i="12"/>
  <c r="L73" i="12"/>
  <c r="K73" i="12"/>
  <c r="K72" i="12"/>
  <c r="J72" i="12"/>
  <c r="J71" i="12"/>
  <c r="I73" i="12"/>
  <c r="H73" i="12"/>
  <c r="G73" i="12"/>
  <c r="G72" i="12"/>
  <c r="F71" i="12"/>
  <c r="F72" i="12"/>
  <c r="E73" i="12"/>
  <c r="D73" i="12"/>
  <c r="C73" i="12"/>
  <c r="C72" i="12"/>
  <c r="B72" i="12"/>
  <c r="B71" i="12"/>
  <c r="A71" i="12"/>
</calcChain>
</file>

<file path=xl/sharedStrings.xml><?xml version="1.0" encoding="utf-8"?>
<sst xmlns="http://schemas.openxmlformats.org/spreadsheetml/2006/main" count="360" uniqueCount="43">
  <si>
    <t>女</t>
    <rPh sb="0" eb="1">
      <t>オンナ</t>
    </rPh>
    <phoneticPr fontId="1"/>
  </si>
  <si>
    <t>男</t>
    <rPh sb="0" eb="1">
      <t>オトコ</t>
    </rPh>
    <phoneticPr fontId="1"/>
  </si>
  <si>
    <t>総数</t>
    <rPh sb="0" eb="2">
      <t>ソウスウ</t>
    </rPh>
    <phoneticPr fontId="1"/>
  </si>
  <si>
    <t>人口</t>
    <rPh sb="0" eb="2">
      <t>ジンコウ</t>
    </rPh>
    <phoneticPr fontId="1"/>
  </si>
  <si>
    <t>世帯数</t>
    <rPh sb="0" eb="3">
      <t>セタイスウ</t>
    </rPh>
    <phoneticPr fontId="1"/>
  </si>
  <si>
    <t>２丁目</t>
  </si>
  <si>
    <t>１丁目</t>
  </si>
  <si>
    <t>千川</t>
  </si>
  <si>
    <t>３丁目</t>
  </si>
  <si>
    <t>高松</t>
  </si>
  <si>
    <t>要町</t>
  </si>
  <si>
    <t>４丁目</t>
  </si>
  <si>
    <t>千早</t>
  </si>
  <si>
    <t>６丁目</t>
  </si>
  <si>
    <t>５丁目</t>
  </si>
  <si>
    <t>長崎</t>
  </si>
  <si>
    <t>南長崎</t>
  </si>
  <si>
    <t>目白</t>
  </si>
  <si>
    <t>高田</t>
  </si>
  <si>
    <t>雑司が谷</t>
  </si>
  <si>
    <t>池袋本町</t>
  </si>
  <si>
    <t>池袋</t>
  </si>
  <si>
    <t>西池袋</t>
  </si>
  <si>
    <t>南池袋</t>
  </si>
  <si>
    <t>東池袋</t>
  </si>
  <si>
    <t>上池袋</t>
  </si>
  <si>
    <t>南大塚</t>
  </si>
  <si>
    <t>北大塚</t>
  </si>
  <si>
    <t>西巣鴨</t>
  </si>
  <si>
    <t>巣鴨</t>
  </si>
  <si>
    <t>７丁目</t>
  </si>
  <si>
    <t>駒込</t>
  </si>
  <si>
    <t>池袋つづき</t>
    <rPh sb="0" eb="2">
      <t>イケブクロ</t>
    </rPh>
    <phoneticPr fontId="1"/>
  </si>
  <si>
    <t>６丁目</t>
    <phoneticPr fontId="1"/>
  </si>
  <si>
    <t>平成27年</t>
    <rPh sb="0" eb="2">
      <t>ヘイセイ</t>
    </rPh>
    <rPh sb="4" eb="5">
      <t>ネン</t>
    </rPh>
    <phoneticPr fontId="1"/>
  </si>
  <si>
    <t>町丁目</t>
    <rPh sb="0" eb="3">
      <t>チョウチョウモク</t>
    </rPh>
    <phoneticPr fontId="1"/>
  </si>
  <si>
    <t>令和2年</t>
    <rPh sb="0" eb="2">
      <t>レイワ</t>
    </rPh>
    <rPh sb="3" eb="4">
      <t>ネン</t>
    </rPh>
    <phoneticPr fontId="1"/>
  </si>
  <si>
    <t>令和2年の対平成27年増減数</t>
    <rPh sb="0" eb="2">
      <t>レイワ</t>
    </rPh>
    <rPh sb="3" eb="4">
      <t>ネン</t>
    </rPh>
    <rPh sb="5" eb="6">
      <t>タイ</t>
    </rPh>
    <rPh sb="6" eb="8">
      <t>ヘイセイ</t>
    </rPh>
    <rPh sb="10" eb="11">
      <t>ネン</t>
    </rPh>
    <rPh sb="11" eb="13">
      <t>ゾウゲン</t>
    </rPh>
    <rPh sb="13" eb="14">
      <t>スウ</t>
    </rPh>
    <phoneticPr fontId="1"/>
  </si>
  <si>
    <t>令和2年の対平成27年比率（％）</t>
    <rPh sb="0" eb="2">
      <t>レイワ</t>
    </rPh>
    <rPh sb="3" eb="4">
      <t>ネン</t>
    </rPh>
    <rPh sb="5" eb="6">
      <t>タイ</t>
    </rPh>
    <rPh sb="6" eb="8">
      <t>ヘイセイ</t>
    </rPh>
    <rPh sb="10" eb="11">
      <t>ネン</t>
    </rPh>
    <rPh sb="11" eb="13">
      <t>ヒリツ</t>
    </rPh>
    <phoneticPr fontId="1"/>
  </si>
  <si>
    <t>2-2　町丁目別・男女別人口及び世帯数（令和2年10月1日現在）</t>
    <rPh sb="4" eb="5">
      <t>マチ</t>
    </rPh>
    <rPh sb="5" eb="6">
      <t>チョウ</t>
    </rPh>
    <rPh sb="6" eb="7">
      <t>モク</t>
    </rPh>
    <rPh sb="7" eb="8">
      <t>ベツ</t>
    </rPh>
    <rPh sb="9" eb="11">
      <t>ダンジョ</t>
    </rPh>
    <rPh sb="11" eb="12">
      <t>ベツ</t>
    </rPh>
    <rPh sb="12" eb="14">
      <t>ジンコウ</t>
    </rPh>
    <rPh sb="14" eb="15">
      <t>オヨ</t>
    </rPh>
    <rPh sb="16" eb="19">
      <t>セタイスウ</t>
    </rPh>
    <rPh sb="20" eb="22">
      <t>レイワ</t>
    </rPh>
    <rPh sb="23" eb="24">
      <t>ネン</t>
    </rPh>
    <rPh sb="26" eb="27">
      <t>ガツ</t>
    </rPh>
    <rPh sb="28" eb="29">
      <t>ニチ</t>
    </rPh>
    <rPh sb="29" eb="31">
      <t>ゲンザイ</t>
    </rPh>
    <phoneticPr fontId="1"/>
  </si>
  <si>
    <t/>
  </si>
  <si>
    <t>豊島区総数</t>
    <rPh sb="0" eb="3">
      <t>トシマク</t>
    </rPh>
    <rPh sb="3" eb="5">
      <t>ソウスウスウ</t>
    </rPh>
    <phoneticPr fontId="1"/>
  </si>
  <si>
    <t>資料：総務省　統計局「令和2年国勢調査　小地域集計」</t>
    <rPh sb="3" eb="6">
      <t>ソウムショウ</t>
    </rPh>
    <rPh sb="7" eb="10">
      <t>トウケイキョク</t>
    </rPh>
    <rPh sb="11" eb="13">
      <t>レイワ</t>
    </rPh>
    <rPh sb="14" eb="15">
      <t>ネン</t>
    </rPh>
    <rPh sb="15" eb="19">
      <t>コクセイチョウサ</t>
    </rPh>
    <rPh sb="20" eb="25">
      <t>ショウチイキシュウケイ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</si>
</sst>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_ "/>
    <numFmt numFmtId="177" formatCode="#,##0_ ;[Red]\-#,##0\ "/>
    <numFmt numFmtId="178" formatCode="#,##0.0_ ;[Red]\-#,##0.0\ "/>
    <numFmt numFmtId="179" formatCode="#,##0;&quot;△ &quot;#,##0"/>
    <numFmt numFmtId="180" formatCode="0;&quot;▲ &quot;0"/>
    <numFmt numFmtId="181" formatCode="#,##0;&quot;▲ &quot;#,##0"/>
    <numFmt numFmtId="182" formatCode="#,##0.0;&quot;▲ &quot;#,##0.0"/>
  </numFmts>
  <fonts count="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34">
    <xf numFmtId="0" fontId="0" fillId="0" borderId="0" xfId="0">
      <alignment vertical="center"/>
    </xf>
    <xf numFmtId="176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0" xfId="0" applyNumberFormat="1" applyFont="1">
      <alignment vertical="center"/>
    </xf>
    <xf numFmtId="38" fontId="5" fillId="0" borderId="0" xfId="1" applyFont="1">
      <alignment vertical="center"/>
    </xf>
    <xf numFmtId="176" fontId="5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Border="1">
      <alignment vertical="center"/>
    </xf>
    <xf numFmtId="38" fontId="7" fillId="0" borderId="0" xfId="1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177" fontId="7" fillId="0" borderId="0" xfId="1" applyNumberFormat="1" applyFont="1" applyBorder="1" applyAlignment="1">
      <alignment vertical="center"/>
    </xf>
    <xf numFmtId="178" fontId="7" fillId="0" borderId="0" xfId="0" applyNumberFormat="1" applyFont="1" applyBorder="1">
      <alignment vertical="center"/>
    </xf>
    <xf numFmtId="0" fontId="7" fillId="0" borderId="5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/>
    </xf>
    <xf numFmtId="178" fontId="8" fillId="0" borderId="0" xfId="0" applyNumberFormat="1" applyFont="1" applyBorder="1">
      <alignment vertical="center"/>
    </xf>
    <xf numFmtId="0" fontId="7" fillId="0" borderId="7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178" fontId="7" fillId="0" borderId="9" xfId="0" applyNumberFormat="1" applyFont="1" applyBorder="1">
      <alignment vertical="center"/>
    </xf>
    <xf numFmtId="177" fontId="7" fillId="0" borderId="2" xfId="1" applyNumberFormat="1" applyFont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 indent="1"/>
    </xf>
    <xf numFmtId="180" fontId="7" fillId="0" borderId="10" xfId="0" applyNumberFormat="1" applyFont="1" applyBorder="1">
      <alignment vertical="center"/>
    </xf>
    <xf numFmtId="181" fontId="8" fillId="0" borderId="10" xfId="1" applyNumberFormat="1" applyFont="1" applyBorder="1" applyAlignment="1">
      <alignment vertical="center"/>
    </xf>
    <xf numFmtId="181" fontId="8" fillId="0" borderId="11" xfId="1" applyNumberFormat="1" applyFont="1" applyBorder="1" applyAlignment="1">
      <alignment vertical="center"/>
    </xf>
    <xf numFmtId="181" fontId="8" fillId="0" borderId="12" xfId="1" applyNumberFormat="1" applyFont="1" applyBorder="1" applyAlignment="1">
      <alignment vertical="center"/>
    </xf>
    <xf numFmtId="181" fontId="7" fillId="0" borderId="0" xfId="1" applyNumberFormat="1" applyFont="1" applyBorder="1" applyAlignment="1">
      <alignment vertical="center"/>
    </xf>
    <xf numFmtId="181" fontId="7" fillId="0" borderId="3" xfId="1" applyNumberFormat="1" applyFont="1" applyBorder="1" applyAlignment="1">
      <alignment vertical="center"/>
    </xf>
    <xf numFmtId="181" fontId="7" fillId="0" borderId="2" xfId="1" applyNumberFormat="1" applyFont="1" applyBorder="1" applyAlignment="1">
      <alignment vertical="center"/>
    </xf>
    <xf numFmtId="181" fontId="7" fillId="0" borderId="13" xfId="1" applyNumberFormat="1" applyFont="1" applyBorder="1" applyAlignment="1">
      <alignment vertical="center"/>
    </xf>
    <xf numFmtId="181" fontId="7" fillId="0" borderId="14" xfId="1" applyNumberFormat="1" applyFont="1" applyBorder="1" applyAlignment="1">
      <alignment vertical="center"/>
    </xf>
    <xf numFmtId="181" fontId="7" fillId="0" borderId="15" xfId="1" applyNumberFormat="1" applyFont="1" applyBorder="1" applyAlignment="1">
      <alignment vertical="center"/>
    </xf>
    <xf numFmtId="181" fontId="7" fillId="0" borderId="16" xfId="1" applyNumberFormat="1" applyFont="1" applyBorder="1" applyAlignment="1">
      <alignment vertical="center"/>
    </xf>
    <xf numFmtId="181" fontId="7" fillId="0" borderId="17" xfId="1" applyNumberFormat="1" applyFont="1" applyBorder="1" applyAlignment="1">
      <alignment vertical="center"/>
    </xf>
    <xf numFmtId="181" fontId="7" fillId="0" borderId="18" xfId="1" applyNumberFormat="1" applyFont="1" applyBorder="1" applyAlignment="1">
      <alignment vertical="center"/>
    </xf>
    <xf numFmtId="181" fontId="7" fillId="0" borderId="19" xfId="1" applyNumberFormat="1" applyFont="1" applyBorder="1" applyAlignment="1">
      <alignment vertical="center"/>
    </xf>
    <xf numFmtId="181" fontId="7" fillId="0" borderId="20" xfId="1" applyNumberFormat="1" applyFont="1" applyBorder="1" applyAlignment="1">
      <alignment vertical="center"/>
    </xf>
    <xf numFmtId="181" fontId="7" fillId="0" borderId="21" xfId="1" applyNumberFormat="1" applyFont="1" applyBorder="1" applyAlignment="1">
      <alignment vertical="center"/>
    </xf>
    <xf numFmtId="181" fontId="8" fillId="0" borderId="0" xfId="1" applyNumberFormat="1" applyFont="1" applyBorder="1" applyAlignment="1">
      <alignment vertical="center"/>
    </xf>
    <xf numFmtId="181" fontId="8" fillId="0" borderId="3" xfId="1" applyNumberFormat="1" applyFont="1" applyBorder="1" applyAlignment="1">
      <alignment vertical="center"/>
    </xf>
    <xf numFmtId="181" fontId="8" fillId="0" borderId="2" xfId="1" applyNumberFormat="1" applyFont="1" applyBorder="1" applyAlignment="1">
      <alignment vertical="center"/>
    </xf>
    <xf numFmtId="181" fontId="7" fillId="0" borderId="22" xfId="1" applyNumberFormat="1" applyFont="1" applyBorder="1" applyAlignment="1">
      <alignment vertical="center"/>
    </xf>
    <xf numFmtId="181" fontId="7" fillId="0" borderId="23" xfId="1" applyNumberFormat="1" applyFont="1" applyBorder="1" applyAlignment="1">
      <alignment vertical="center"/>
    </xf>
    <xf numFmtId="181" fontId="7" fillId="0" borderId="24" xfId="1" applyNumberFormat="1" applyFont="1" applyBorder="1" applyAlignment="1">
      <alignment vertical="center"/>
    </xf>
    <xf numFmtId="181" fontId="7" fillId="0" borderId="10" xfId="1" applyNumberFormat="1" applyFont="1" applyBorder="1" applyAlignment="1">
      <alignment vertical="center"/>
    </xf>
    <xf numFmtId="181" fontId="8" fillId="0" borderId="10" xfId="0" applyNumberFormat="1" applyFont="1" applyBorder="1">
      <alignment vertical="center"/>
    </xf>
    <xf numFmtId="181" fontId="7" fillId="0" borderId="0" xfId="0" applyNumberFormat="1" applyFont="1" applyBorder="1">
      <alignment vertical="center"/>
    </xf>
    <xf numFmtId="181" fontId="7" fillId="0" borderId="3" xfId="0" applyNumberFormat="1" applyFont="1" applyBorder="1">
      <alignment vertical="center"/>
    </xf>
    <xf numFmtId="181" fontId="7" fillId="0" borderId="2" xfId="0" applyNumberFormat="1" applyFont="1" applyBorder="1">
      <alignment vertical="center"/>
    </xf>
    <xf numFmtId="181" fontId="7" fillId="0" borderId="13" xfId="0" applyNumberFormat="1" applyFont="1" applyBorder="1">
      <alignment vertical="center"/>
    </xf>
    <xf numFmtId="181" fontId="7" fillId="0" borderId="14" xfId="0" applyNumberFormat="1" applyFont="1" applyBorder="1">
      <alignment vertical="center"/>
    </xf>
    <xf numFmtId="181" fontId="7" fillId="0" borderId="16" xfId="0" applyNumberFormat="1" applyFont="1" applyBorder="1">
      <alignment vertical="center"/>
    </xf>
    <xf numFmtId="181" fontId="7" fillId="0" borderId="17" xfId="0" applyNumberFormat="1" applyFont="1" applyBorder="1">
      <alignment vertical="center"/>
    </xf>
    <xf numFmtId="181" fontId="7" fillId="0" borderId="19" xfId="0" applyNumberFormat="1" applyFont="1" applyBorder="1">
      <alignment vertical="center"/>
    </xf>
    <xf numFmtId="181" fontId="7" fillId="0" borderId="20" xfId="0" applyNumberFormat="1" applyFont="1" applyBorder="1">
      <alignment vertical="center"/>
    </xf>
    <xf numFmtId="181" fontId="8" fillId="0" borderId="0" xfId="0" applyNumberFormat="1" applyFont="1" applyBorder="1">
      <alignment vertical="center"/>
    </xf>
    <xf numFmtId="181" fontId="8" fillId="0" borderId="3" xfId="0" applyNumberFormat="1" applyFont="1" applyBorder="1">
      <alignment vertical="center"/>
    </xf>
    <xf numFmtId="181" fontId="7" fillId="0" borderId="22" xfId="0" applyNumberFormat="1" applyFont="1" applyBorder="1">
      <alignment vertical="center"/>
    </xf>
    <xf numFmtId="181" fontId="7" fillId="0" borderId="23" xfId="0" applyNumberFormat="1" applyFont="1" applyBorder="1">
      <alignment vertical="center"/>
    </xf>
    <xf numFmtId="0" fontId="7" fillId="0" borderId="25" xfId="0" applyFont="1" applyBorder="1">
      <alignment vertical="center"/>
    </xf>
    <xf numFmtId="38" fontId="7" fillId="0" borderId="26" xfId="1" applyFont="1" applyBorder="1">
      <alignment vertical="center"/>
    </xf>
    <xf numFmtId="0" fontId="7" fillId="0" borderId="9" xfId="0" applyFont="1" applyBorder="1">
      <alignment vertical="center"/>
    </xf>
    <xf numFmtId="0" fontId="7" fillId="0" borderId="27" xfId="0" applyFont="1" applyBorder="1">
      <alignment vertical="center"/>
    </xf>
    <xf numFmtId="177" fontId="7" fillId="0" borderId="25" xfId="1" applyNumberFormat="1" applyFont="1" applyBorder="1" applyAlignment="1">
      <alignment vertical="center"/>
    </xf>
    <xf numFmtId="177" fontId="7" fillId="0" borderId="26" xfId="1" applyNumberFormat="1" applyFont="1" applyBorder="1" applyAlignment="1">
      <alignment vertical="center"/>
    </xf>
    <xf numFmtId="177" fontId="7" fillId="0" borderId="27" xfId="1" applyNumberFormat="1" applyFont="1" applyBorder="1" applyAlignment="1">
      <alignment vertical="center"/>
    </xf>
    <xf numFmtId="181" fontId="7" fillId="0" borderId="7" xfId="1" applyNumberFormat="1" applyFont="1" applyBorder="1" applyAlignment="1">
      <alignment vertical="center"/>
    </xf>
    <xf numFmtId="181" fontId="7" fillId="0" borderId="8" xfId="1" applyNumberFormat="1" applyFont="1" applyBorder="1" applyAlignment="1">
      <alignment vertical="center"/>
    </xf>
    <xf numFmtId="181" fontId="7" fillId="0" borderId="1" xfId="1" applyNumberFormat="1" applyFont="1" applyBorder="1" applyAlignment="1">
      <alignment vertical="center"/>
    </xf>
    <xf numFmtId="181" fontId="8" fillId="0" borderId="1" xfId="1" applyNumberFormat="1" applyFont="1" applyBorder="1" applyAlignment="1">
      <alignment vertical="center"/>
    </xf>
    <xf numFmtId="181" fontId="7" fillId="0" borderId="5" xfId="1" applyNumberFormat="1" applyFont="1" applyBorder="1" applyAlignment="1">
      <alignment vertical="center"/>
    </xf>
    <xf numFmtId="181" fontId="7" fillId="0" borderId="6" xfId="1" applyNumberFormat="1" applyFont="1" applyBorder="1" applyAlignment="1">
      <alignment vertical="center"/>
    </xf>
    <xf numFmtId="179" fontId="7" fillId="0" borderId="25" xfId="0" applyNumberFormat="1" applyFont="1" applyBorder="1">
      <alignment vertical="center"/>
    </xf>
    <xf numFmtId="179" fontId="7" fillId="0" borderId="26" xfId="0" applyNumberFormat="1" applyFont="1" applyBorder="1">
      <alignment vertical="center"/>
    </xf>
    <xf numFmtId="178" fontId="7" fillId="0" borderId="27" xfId="0" applyNumberFormat="1" applyFont="1" applyBorder="1">
      <alignment vertical="center"/>
    </xf>
    <xf numFmtId="181" fontId="7" fillId="0" borderId="1" xfId="0" applyNumberFormat="1" applyFont="1" applyBorder="1">
      <alignment vertical="center"/>
    </xf>
    <xf numFmtId="182" fontId="8" fillId="0" borderId="11" xfId="0" applyNumberFormat="1" applyFont="1" applyBorder="1">
      <alignment vertical="center"/>
    </xf>
    <xf numFmtId="182" fontId="8" fillId="0" borderId="10" xfId="0" applyNumberFormat="1" applyFont="1" applyBorder="1">
      <alignment vertical="center"/>
    </xf>
    <xf numFmtId="182" fontId="8" fillId="0" borderId="12" xfId="0" applyNumberFormat="1" applyFont="1" applyBorder="1">
      <alignment vertical="center"/>
    </xf>
    <xf numFmtId="182" fontId="7" fillId="0" borderId="14" xfId="0" applyNumberFormat="1" applyFont="1" applyBorder="1">
      <alignment vertical="center"/>
    </xf>
    <xf numFmtId="182" fontId="7" fillId="0" borderId="13" xfId="0" applyNumberFormat="1" applyFont="1" applyBorder="1">
      <alignment vertical="center"/>
    </xf>
    <xf numFmtId="182" fontId="7" fillId="0" borderId="15" xfId="0" applyNumberFormat="1" applyFont="1" applyBorder="1">
      <alignment vertical="center"/>
    </xf>
    <xf numFmtId="182" fontId="7" fillId="0" borderId="17" xfId="0" applyNumberFormat="1" applyFont="1" applyBorder="1">
      <alignment vertical="center"/>
    </xf>
    <xf numFmtId="182" fontId="7" fillId="0" borderId="16" xfId="0" applyNumberFormat="1" applyFont="1" applyBorder="1">
      <alignment vertical="center"/>
    </xf>
    <xf numFmtId="182" fontId="7" fillId="0" borderId="18" xfId="0" applyNumberFormat="1" applyFont="1" applyBorder="1">
      <alignment vertical="center"/>
    </xf>
    <xf numFmtId="182" fontId="7" fillId="0" borderId="20" xfId="0" applyNumberFormat="1" applyFont="1" applyBorder="1">
      <alignment vertical="center"/>
    </xf>
    <xf numFmtId="182" fontId="7" fillId="0" borderId="19" xfId="0" applyNumberFormat="1" applyFont="1" applyBorder="1">
      <alignment vertical="center"/>
    </xf>
    <xf numFmtId="182" fontId="7" fillId="0" borderId="21" xfId="0" applyNumberFormat="1" applyFont="1" applyBorder="1">
      <alignment vertical="center"/>
    </xf>
    <xf numFmtId="182" fontId="8" fillId="0" borderId="3" xfId="0" applyNumberFormat="1" applyFont="1" applyBorder="1">
      <alignment vertical="center"/>
    </xf>
    <xf numFmtId="182" fontId="8" fillId="0" borderId="0" xfId="0" applyNumberFormat="1" applyFont="1" applyBorder="1">
      <alignment vertical="center"/>
    </xf>
    <xf numFmtId="182" fontId="8" fillId="0" borderId="2" xfId="0" applyNumberFormat="1" applyFont="1" applyBorder="1">
      <alignment vertical="center"/>
    </xf>
    <xf numFmtId="182" fontId="7" fillId="0" borderId="23" xfId="0" applyNumberFormat="1" applyFont="1" applyBorder="1">
      <alignment vertical="center"/>
    </xf>
    <xf numFmtId="182" fontId="7" fillId="0" borderId="22" xfId="0" applyNumberFormat="1" applyFont="1" applyBorder="1">
      <alignment vertical="center"/>
    </xf>
    <xf numFmtId="182" fontId="7" fillId="0" borderId="24" xfId="0" applyNumberFormat="1" applyFont="1" applyBorder="1">
      <alignment vertical="center"/>
    </xf>
    <xf numFmtId="182" fontId="7" fillId="0" borderId="7" xfId="0" applyNumberFormat="1" applyFont="1" applyBorder="1">
      <alignment vertical="center"/>
    </xf>
    <xf numFmtId="182" fontId="7" fillId="0" borderId="8" xfId="0" applyNumberFormat="1" applyFont="1" applyBorder="1">
      <alignment vertical="center"/>
    </xf>
    <xf numFmtId="182" fontId="8" fillId="0" borderId="1" xfId="0" applyNumberFormat="1" applyFont="1" applyBorder="1">
      <alignment vertical="center"/>
    </xf>
    <xf numFmtId="182" fontId="7" fillId="0" borderId="5" xfId="0" applyNumberFormat="1" applyFont="1" applyBorder="1">
      <alignment vertical="center"/>
    </xf>
    <xf numFmtId="182" fontId="7" fillId="0" borderId="6" xfId="0" applyNumberFormat="1" applyFont="1" applyBorder="1">
      <alignment vertical="center"/>
    </xf>
    <xf numFmtId="0" fontId="7" fillId="0" borderId="10" xfId="0" applyFont="1" applyBorder="1" applyAlignment="1">
      <alignment vertical="center"/>
    </xf>
    <xf numFmtId="0" fontId="7" fillId="0" borderId="26" xfId="0" applyFont="1" applyBorder="1" applyAlignment="1">
      <alignment horizontal="left" vertical="center" indent="1"/>
    </xf>
    <xf numFmtId="181" fontId="7" fillId="0" borderId="26" xfId="1" applyNumberFormat="1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181" fontId="7" fillId="0" borderId="26" xfId="0" applyNumberFormat="1" applyFont="1" applyBorder="1">
      <alignment vertical="center"/>
    </xf>
    <xf numFmtId="182" fontId="7" fillId="0" borderId="26" xfId="0" applyNumberFormat="1" applyFont="1" applyBorder="1">
      <alignment vertical="center"/>
    </xf>
    <xf numFmtId="0" fontId="8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26" xfId="0" applyFont="1" applyBorder="1" applyAlignment="1">
      <alignment vertical="center"/>
    </xf>
    <xf numFmtId="181" fontId="8" fillId="0" borderId="4" xfId="0" applyNumberFormat="1" applyFont="1" applyBorder="1">
      <alignment vertical="center"/>
    </xf>
    <xf numFmtId="181" fontId="7" fillId="0" borderId="5" xfId="0" applyNumberFormat="1" applyFont="1" applyBorder="1">
      <alignment vertical="center"/>
    </xf>
    <xf numFmtId="181" fontId="7" fillId="0" borderId="6" xfId="0" applyNumberFormat="1" applyFont="1" applyBorder="1">
      <alignment vertical="center"/>
    </xf>
    <xf numFmtId="181" fontId="7" fillId="0" borderId="8" xfId="0" applyNumberFormat="1" applyFont="1" applyBorder="1">
      <alignment vertical="center"/>
    </xf>
    <xf numFmtId="181" fontId="8" fillId="0" borderId="1" xfId="0" applyNumberFormat="1" applyFont="1" applyBorder="1">
      <alignment vertical="center"/>
    </xf>
    <xf numFmtId="181" fontId="7" fillId="0" borderId="7" xfId="0" applyNumberFormat="1" applyFont="1" applyBorder="1">
      <alignment vertical="center"/>
    </xf>
    <xf numFmtId="179" fontId="7" fillId="0" borderId="3" xfId="0" applyNumberFormat="1" applyFont="1" applyBorder="1">
      <alignment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7"/>
  <sheetViews>
    <sheetView tabSelected="1" zoomScale="80" zoomScaleNormal="80" zoomScaleSheetLayoutView="100" workbookViewId="0">
      <selection activeCell="K68" sqref="K68"/>
    </sheetView>
  </sheetViews>
  <sheetFormatPr defaultColWidth="6.25" defaultRowHeight="12"/>
  <cols>
    <col min="1" max="1" width="10.625" style="2" customWidth="1"/>
    <col min="2" max="3" width="10.25" style="2" customWidth="1"/>
    <col min="4" max="4" width="10.25" style="6" customWidth="1"/>
    <col min="5" max="5" width="10.25" style="2" customWidth="1"/>
    <col min="6" max="6" width="10.25" style="7" customWidth="1"/>
    <col min="7" max="17" width="10.25" style="2" customWidth="1"/>
    <col min="18" max="18" width="10.625" style="2" customWidth="1"/>
    <col min="19" max="19" width="8.75" style="2" customWidth="1"/>
    <col min="20" max="16384" width="6.25" style="2"/>
  </cols>
  <sheetData>
    <row r="1" spans="1:19" s="8" customFormat="1" ht="30" customHeight="1">
      <c r="A1" s="133" t="s">
        <v>39</v>
      </c>
      <c r="B1" s="133"/>
      <c r="C1" s="133"/>
      <c r="D1" s="133"/>
      <c r="E1" s="133"/>
      <c r="F1" s="133"/>
      <c r="G1" s="133"/>
      <c r="H1" s="133"/>
      <c r="I1" s="133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16.5" customHeight="1">
      <c r="A2" s="132" t="s">
        <v>35</v>
      </c>
      <c r="B2" s="131" t="s">
        <v>36</v>
      </c>
      <c r="C2" s="132"/>
      <c r="D2" s="132"/>
      <c r="E2" s="129"/>
      <c r="F2" s="132" t="s">
        <v>34</v>
      </c>
      <c r="G2" s="132"/>
      <c r="H2" s="132"/>
      <c r="I2" s="132"/>
      <c r="J2" s="129" t="s">
        <v>37</v>
      </c>
      <c r="K2" s="130"/>
      <c r="L2" s="130"/>
      <c r="M2" s="131"/>
      <c r="N2" s="129" t="s">
        <v>38</v>
      </c>
      <c r="O2" s="130"/>
      <c r="P2" s="130"/>
      <c r="Q2" s="131"/>
      <c r="R2" s="126" t="str">
        <f>A2</f>
        <v>町丁目</v>
      </c>
      <c r="S2" s="29"/>
    </row>
    <row r="3" spans="1:19" ht="16.5" customHeight="1">
      <c r="A3" s="132"/>
      <c r="B3" s="131" t="s">
        <v>4</v>
      </c>
      <c r="C3" s="132" t="s">
        <v>3</v>
      </c>
      <c r="D3" s="132"/>
      <c r="E3" s="129"/>
      <c r="F3" s="132" t="s">
        <v>4</v>
      </c>
      <c r="G3" s="132" t="s">
        <v>3</v>
      </c>
      <c r="H3" s="132"/>
      <c r="I3" s="132"/>
      <c r="J3" s="132" t="s">
        <v>4</v>
      </c>
      <c r="K3" s="132" t="s">
        <v>3</v>
      </c>
      <c r="L3" s="132"/>
      <c r="M3" s="129"/>
      <c r="N3" s="132" t="s">
        <v>4</v>
      </c>
      <c r="O3" s="129" t="s">
        <v>3</v>
      </c>
      <c r="P3" s="130"/>
      <c r="Q3" s="131"/>
      <c r="R3" s="127"/>
      <c r="S3" s="29"/>
    </row>
    <row r="4" spans="1:19" ht="16.5" customHeight="1">
      <c r="A4" s="132"/>
      <c r="B4" s="131"/>
      <c r="C4" s="124" t="s">
        <v>2</v>
      </c>
      <c r="D4" s="124" t="s">
        <v>1</v>
      </c>
      <c r="E4" s="125" t="s">
        <v>0</v>
      </c>
      <c r="F4" s="132"/>
      <c r="G4" s="124" t="s">
        <v>2</v>
      </c>
      <c r="H4" s="124" t="s">
        <v>1</v>
      </c>
      <c r="I4" s="124" t="s">
        <v>0</v>
      </c>
      <c r="J4" s="132"/>
      <c r="K4" s="124" t="s">
        <v>2</v>
      </c>
      <c r="L4" s="124" t="s">
        <v>1</v>
      </c>
      <c r="M4" s="125" t="s">
        <v>0</v>
      </c>
      <c r="N4" s="132"/>
      <c r="O4" s="124" t="s">
        <v>2</v>
      </c>
      <c r="P4" s="124" t="s">
        <v>1</v>
      </c>
      <c r="Q4" s="124" t="s">
        <v>0</v>
      </c>
      <c r="R4" s="128"/>
      <c r="S4" s="29"/>
    </row>
    <row r="5" spans="1:19" ht="12" customHeight="1">
      <c r="A5" s="13"/>
      <c r="B5" s="14"/>
      <c r="C5" s="68"/>
      <c r="D5" s="15"/>
      <c r="E5" s="14"/>
      <c r="F5" s="17"/>
      <c r="G5" s="68"/>
      <c r="H5" s="69"/>
      <c r="I5" s="70"/>
      <c r="J5" s="71"/>
      <c r="K5" s="14"/>
      <c r="L5" s="14"/>
      <c r="M5" s="14"/>
      <c r="N5" s="17"/>
      <c r="O5" s="68"/>
      <c r="P5" s="14"/>
      <c r="Q5" s="16"/>
      <c r="R5" s="71"/>
      <c r="S5" s="14"/>
    </row>
    <row r="6" spans="1:19" ht="12" customHeight="1">
      <c r="A6" s="114" t="s">
        <v>41</v>
      </c>
      <c r="B6" s="32">
        <v>183819</v>
      </c>
      <c r="C6" s="33">
        <v>301599</v>
      </c>
      <c r="D6" s="32">
        <v>151020</v>
      </c>
      <c r="E6" s="32">
        <v>150579</v>
      </c>
      <c r="F6" s="33">
        <v>176376</v>
      </c>
      <c r="G6" s="33">
        <v>291167</v>
      </c>
      <c r="H6" s="32">
        <v>146827</v>
      </c>
      <c r="I6" s="34">
        <v>144340</v>
      </c>
      <c r="J6" s="117">
        <v>7443</v>
      </c>
      <c r="K6" s="54">
        <v>10432</v>
      </c>
      <c r="L6" s="54">
        <v>4193</v>
      </c>
      <c r="M6" s="54">
        <v>6239</v>
      </c>
      <c r="N6" s="85">
        <v>104.21996189957818</v>
      </c>
      <c r="O6" s="85">
        <v>103.5828236029495</v>
      </c>
      <c r="P6" s="86">
        <v>102.8557417913599</v>
      </c>
      <c r="Q6" s="87">
        <v>104.32243314396563</v>
      </c>
      <c r="R6" s="114" t="str">
        <f t="shared" ref="R6:R37" si="0">IFERROR(A6&amp;"","")</f>
        <v>豊島区総数</v>
      </c>
      <c r="S6" s="24"/>
    </row>
    <row r="7" spans="1:19" ht="12" customHeight="1">
      <c r="A7" s="13"/>
      <c r="B7" s="35" t="s">
        <v>40</v>
      </c>
      <c r="C7" s="36" t="s">
        <v>40</v>
      </c>
      <c r="D7" s="35" t="s">
        <v>40</v>
      </c>
      <c r="E7" s="35" t="s">
        <v>40</v>
      </c>
      <c r="F7" s="36"/>
      <c r="G7" s="36"/>
      <c r="H7" s="35"/>
      <c r="I7" s="37"/>
      <c r="J7" s="84" t="s">
        <v>40</v>
      </c>
      <c r="K7" s="55" t="s">
        <v>40</v>
      </c>
      <c r="L7" s="55" t="s">
        <v>40</v>
      </c>
      <c r="M7" s="55" t="s">
        <v>40</v>
      </c>
      <c r="N7" s="56" t="s">
        <v>40</v>
      </c>
      <c r="O7" s="56" t="s">
        <v>40</v>
      </c>
      <c r="P7" s="55" t="s">
        <v>40</v>
      </c>
      <c r="Q7" s="57" t="s">
        <v>40</v>
      </c>
      <c r="R7" s="13" t="str">
        <f t="shared" si="0"/>
        <v/>
      </c>
      <c r="S7" s="19"/>
    </row>
    <row r="8" spans="1:19" ht="12" customHeight="1">
      <c r="A8" s="114" t="s">
        <v>31</v>
      </c>
      <c r="B8" s="32">
        <v>10115</v>
      </c>
      <c r="C8" s="33">
        <v>18359</v>
      </c>
      <c r="D8" s="32">
        <v>8896</v>
      </c>
      <c r="E8" s="32">
        <v>9463</v>
      </c>
      <c r="F8" s="33">
        <v>9994</v>
      </c>
      <c r="G8" s="33">
        <v>17963</v>
      </c>
      <c r="H8" s="32">
        <v>8743</v>
      </c>
      <c r="I8" s="34">
        <v>9220</v>
      </c>
      <c r="J8" s="117">
        <v>121</v>
      </c>
      <c r="K8" s="54">
        <v>396</v>
      </c>
      <c r="L8" s="54">
        <v>153</v>
      </c>
      <c r="M8" s="54">
        <v>243</v>
      </c>
      <c r="N8" s="85">
        <v>101.2107264358615</v>
      </c>
      <c r="O8" s="85">
        <v>102.20453153704838</v>
      </c>
      <c r="P8" s="86">
        <v>101.74997140569599</v>
      </c>
      <c r="Q8" s="87">
        <v>102.6355748373102</v>
      </c>
      <c r="R8" s="114" t="str">
        <f t="shared" si="0"/>
        <v>駒込</v>
      </c>
      <c r="S8" s="24"/>
    </row>
    <row r="9" spans="1:19" ht="12" customHeight="1">
      <c r="A9" s="20" t="s">
        <v>6</v>
      </c>
      <c r="B9" s="38">
        <v>2681</v>
      </c>
      <c r="C9" s="39">
        <v>4319</v>
      </c>
      <c r="D9" s="38">
        <v>2008</v>
      </c>
      <c r="E9" s="38">
        <v>2311</v>
      </c>
      <c r="F9" s="39">
        <v>2658</v>
      </c>
      <c r="G9" s="39">
        <v>4236</v>
      </c>
      <c r="H9" s="38">
        <v>2019</v>
      </c>
      <c r="I9" s="40">
        <v>2217</v>
      </c>
      <c r="J9" s="118">
        <v>23</v>
      </c>
      <c r="K9" s="58">
        <v>83</v>
      </c>
      <c r="L9" s="58">
        <v>-11</v>
      </c>
      <c r="M9" s="58">
        <v>94</v>
      </c>
      <c r="N9" s="88">
        <v>100.86531226486079</v>
      </c>
      <c r="O9" s="88">
        <v>101.95939565627951</v>
      </c>
      <c r="P9" s="89">
        <v>99.455175829618625</v>
      </c>
      <c r="Q9" s="90">
        <v>104.23996391520072</v>
      </c>
      <c r="R9" s="20" t="str">
        <f t="shared" si="0"/>
        <v>１丁目</v>
      </c>
      <c r="S9" s="19"/>
    </row>
    <row r="10" spans="1:19" ht="12" customHeight="1">
      <c r="A10" s="21" t="s">
        <v>5</v>
      </c>
      <c r="B10" s="41">
        <v>1202</v>
      </c>
      <c r="C10" s="42">
        <v>1867</v>
      </c>
      <c r="D10" s="41">
        <v>841</v>
      </c>
      <c r="E10" s="41">
        <v>1026</v>
      </c>
      <c r="F10" s="42">
        <v>1220</v>
      </c>
      <c r="G10" s="42">
        <v>1939</v>
      </c>
      <c r="H10" s="41">
        <v>874</v>
      </c>
      <c r="I10" s="43">
        <v>1065</v>
      </c>
      <c r="J10" s="119">
        <v>-18</v>
      </c>
      <c r="K10" s="60">
        <v>-72</v>
      </c>
      <c r="L10" s="60">
        <v>-33</v>
      </c>
      <c r="M10" s="60">
        <v>-39</v>
      </c>
      <c r="N10" s="91">
        <v>98.52459016393442</v>
      </c>
      <c r="O10" s="91">
        <v>96.286745745229496</v>
      </c>
      <c r="P10" s="92">
        <v>96.224256292906176</v>
      </c>
      <c r="Q10" s="93">
        <v>96.338028169014095</v>
      </c>
      <c r="R10" s="21" t="str">
        <f t="shared" si="0"/>
        <v>２丁目</v>
      </c>
      <c r="S10" s="19"/>
    </row>
    <row r="11" spans="1:19" ht="12" customHeight="1">
      <c r="A11" s="21" t="s">
        <v>8</v>
      </c>
      <c r="B11" s="41">
        <v>1502</v>
      </c>
      <c r="C11" s="42">
        <v>2700</v>
      </c>
      <c r="D11" s="41">
        <v>1349</v>
      </c>
      <c r="E11" s="41">
        <v>1351</v>
      </c>
      <c r="F11" s="42">
        <v>1472</v>
      </c>
      <c r="G11" s="42">
        <v>2438</v>
      </c>
      <c r="H11" s="41">
        <v>1227</v>
      </c>
      <c r="I11" s="43">
        <v>1211</v>
      </c>
      <c r="J11" s="119">
        <v>30</v>
      </c>
      <c r="K11" s="60">
        <v>262</v>
      </c>
      <c r="L11" s="60">
        <v>122</v>
      </c>
      <c r="M11" s="60">
        <v>140</v>
      </c>
      <c r="N11" s="91">
        <v>102.03804347826086</v>
      </c>
      <c r="O11" s="91">
        <v>110.74651353568498</v>
      </c>
      <c r="P11" s="92">
        <v>109.94295028524857</v>
      </c>
      <c r="Q11" s="93">
        <v>111.56069364161849</v>
      </c>
      <c r="R11" s="21" t="str">
        <f t="shared" si="0"/>
        <v>３丁目</v>
      </c>
      <c r="S11" s="19"/>
    </row>
    <row r="12" spans="1:19" ht="12" customHeight="1">
      <c r="A12" s="21" t="s">
        <v>11</v>
      </c>
      <c r="B12" s="41">
        <v>1773</v>
      </c>
      <c r="C12" s="42">
        <v>3683</v>
      </c>
      <c r="D12" s="41">
        <v>1719</v>
      </c>
      <c r="E12" s="41">
        <v>1964</v>
      </c>
      <c r="F12" s="42">
        <v>1795</v>
      </c>
      <c r="G12" s="42">
        <v>3711</v>
      </c>
      <c r="H12" s="41">
        <v>1741</v>
      </c>
      <c r="I12" s="43">
        <v>1970</v>
      </c>
      <c r="J12" s="119">
        <v>-22</v>
      </c>
      <c r="K12" s="60">
        <v>-28</v>
      </c>
      <c r="L12" s="60">
        <v>-22</v>
      </c>
      <c r="M12" s="60">
        <v>-6</v>
      </c>
      <c r="N12" s="91">
        <v>98.774373259052922</v>
      </c>
      <c r="O12" s="91">
        <v>99.245486391808129</v>
      </c>
      <c r="P12" s="92">
        <v>98.736358414704199</v>
      </c>
      <c r="Q12" s="93">
        <v>99.695431472081225</v>
      </c>
      <c r="R12" s="21" t="str">
        <f t="shared" si="0"/>
        <v>４丁目</v>
      </c>
      <c r="S12" s="19"/>
    </row>
    <row r="13" spans="1:19" ht="12" customHeight="1">
      <c r="A13" s="21" t="s">
        <v>14</v>
      </c>
      <c r="B13" s="41">
        <v>235</v>
      </c>
      <c r="C13" s="42">
        <v>731</v>
      </c>
      <c r="D13" s="41">
        <v>374</v>
      </c>
      <c r="E13" s="41">
        <v>357</v>
      </c>
      <c r="F13" s="42">
        <v>226</v>
      </c>
      <c r="G13" s="42">
        <v>668</v>
      </c>
      <c r="H13" s="41">
        <v>322</v>
      </c>
      <c r="I13" s="43">
        <v>346</v>
      </c>
      <c r="J13" s="119">
        <v>9</v>
      </c>
      <c r="K13" s="60">
        <v>63</v>
      </c>
      <c r="L13" s="60">
        <v>52</v>
      </c>
      <c r="M13" s="60">
        <v>11</v>
      </c>
      <c r="N13" s="91">
        <v>103.98230088495575</v>
      </c>
      <c r="O13" s="91">
        <v>109.43113772455091</v>
      </c>
      <c r="P13" s="92">
        <v>116.14906832298138</v>
      </c>
      <c r="Q13" s="93">
        <v>103.17919075144508</v>
      </c>
      <c r="R13" s="21" t="str">
        <f t="shared" si="0"/>
        <v>５丁目</v>
      </c>
      <c r="S13" s="19"/>
    </row>
    <row r="14" spans="1:19" ht="12" customHeight="1">
      <c r="A14" s="21" t="s">
        <v>13</v>
      </c>
      <c r="B14" s="41">
        <v>1878</v>
      </c>
      <c r="C14" s="42">
        <v>3569</v>
      </c>
      <c r="D14" s="41">
        <v>1815</v>
      </c>
      <c r="E14" s="41">
        <v>1754</v>
      </c>
      <c r="F14" s="42">
        <v>1756</v>
      </c>
      <c r="G14" s="42">
        <v>3364</v>
      </c>
      <c r="H14" s="41">
        <v>1700</v>
      </c>
      <c r="I14" s="43">
        <v>1664</v>
      </c>
      <c r="J14" s="119">
        <v>122</v>
      </c>
      <c r="K14" s="60">
        <v>205</v>
      </c>
      <c r="L14" s="60">
        <v>115</v>
      </c>
      <c r="M14" s="60">
        <v>90</v>
      </c>
      <c r="N14" s="91">
        <v>106.94760820045559</v>
      </c>
      <c r="O14" s="91">
        <v>106.09393579072533</v>
      </c>
      <c r="P14" s="92">
        <v>106.76470588235294</v>
      </c>
      <c r="Q14" s="93">
        <v>105.40865384615385</v>
      </c>
      <c r="R14" s="21" t="str">
        <f t="shared" si="0"/>
        <v>６丁目</v>
      </c>
      <c r="S14" s="19"/>
    </row>
    <row r="15" spans="1:19" ht="12" customHeight="1">
      <c r="A15" s="26" t="s">
        <v>30</v>
      </c>
      <c r="B15" s="44">
        <v>844</v>
      </c>
      <c r="C15" s="45">
        <v>1490</v>
      </c>
      <c r="D15" s="44">
        <v>790</v>
      </c>
      <c r="E15" s="44">
        <v>700</v>
      </c>
      <c r="F15" s="45">
        <v>867</v>
      </c>
      <c r="G15" s="45">
        <v>1607</v>
      </c>
      <c r="H15" s="44">
        <v>860</v>
      </c>
      <c r="I15" s="46">
        <v>747</v>
      </c>
      <c r="J15" s="120">
        <v>-23</v>
      </c>
      <c r="K15" s="62">
        <v>-117</v>
      </c>
      <c r="L15" s="62">
        <v>-70</v>
      </c>
      <c r="M15" s="62">
        <v>-47</v>
      </c>
      <c r="N15" s="94">
        <v>97.347174163783151</v>
      </c>
      <c r="O15" s="94">
        <v>92.719352831362784</v>
      </c>
      <c r="P15" s="95">
        <v>91.860465116279073</v>
      </c>
      <c r="Q15" s="96">
        <v>93.708165997322624</v>
      </c>
      <c r="R15" s="26" t="str">
        <f t="shared" si="0"/>
        <v>７丁目</v>
      </c>
      <c r="S15" s="19"/>
    </row>
    <row r="16" spans="1:19" ht="12" customHeight="1">
      <c r="A16" s="22"/>
      <c r="B16" s="35" t="s">
        <v>40</v>
      </c>
      <c r="C16" s="36" t="s">
        <v>40</v>
      </c>
      <c r="D16" s="35" t="s">
        <v>40</v>
      </c>
      <c r="E16" s="35" t="s">
        <v>40</v>
      </c>
      <c r="F16" s="36"/>
      <c r="G16" s="36"/>
      <c r="H16" s="35"/>
      <c r="I16" s="37"/>
      <c r="J16" s="84" t="s">
        <v>40</v>
      </c>
      <c r="K16" s="55" t="s">
        <v>40</v>
      </c>
      <c r="L16" s="55" t="s">
        <v>40</v>
      </c>
      <c r="M16" s="55" t="s">
        <v>40</v>
      </c>
      <c r="N16" s="56" t="s">
        <v>40</v>
      </c>
      <c r="O16" s="56" t="s">
        <v>40</v>
      </c>
      <c r="P16" s="55" t="s">
        <v>40</v>
      </c>
      <c r="Q16" s="57" t="s">
        <v>40</v>
      </c>
      <c r="R16" s="22" t="str">
        <f t="shared" si="0"/>
        <v/>
      </c>
      <c r="S16" s="19"/>
    </row>
    <row r="17" spans="1:19" ht="12" customHeight="1">
      <c r="A17" s="114" t="s">
        <v>29</v>
      </c>
      <c r="B17" s="32">
        <v>11760</v>
      </c>
      <c r="C17" s="33">
        <v>19794</v>
      </c>
      <c r="D17" s="32">
        <v>9695</v>
      </c>
      <c r="E17" s="32">
        <v>10099</v>
      </c>
      <c r="F17" s="33">
        <v>11273</v>
      </c>
      <c r="G17" s="33">
        <v>19158</v>
      </c>
      <c r="H17" s="32">
        <v>9353</v>
      </c>
      <c r="I17" s="34">
        <v>9805</v>
      </c>
      <c r="J17" s="117">
        <v>487</v>
      </c>
      <c r="K17" s="54">
        <v>636</v>
      </c>
      <c r="L17" s="54">
        <v>342</v>
      </c>
      <c r="M17" s="54">
        <v>294</v>
      </c>
      <c r="N17" s="85">
        <v>104.32005677282001</v>
      </c>
      <c r="O17" s="85">
        <v>103.3197619793298</v>
      </c>
      <c r="P17" s="86">
        <v>103.65658077622153</v>
      </c>
      <c r="Q17" s="87">
        <v>102.9984701682815</v>
      </c>
      <c r="R17" s="114" t="str">
        <f t="shared" si="0"/>
        <v>巣鴨</v>
      </c>
      <c r="S17" s="24"/>
    </row>
    <row r="18" spans="1:19" ht="12" customHeight="1">
      <c r="A18" s="20" t="s">
        <v>6</v>
      </c>
      <c r="B18" s="38">
        <v>2487</v>
      </c>
      <c r="C18" s="39">
        <v>3916</v>
      </c>
      <c r="D18" s="38">
        <v>1904</v>
      </c>
      <c r="E18" s="38">
        <v>2012</v>
      </c>
      <c r="F18" s="39">
        <v>2419</v>
      </c>
      <c r="G18" s="39">
        <v>3900</v>
      </c>
      <c r="H18" s="38">
        <v>1890</v>
      </c>
      <c r="I18" s="40">
        <v>2010</v>
      </c>
      <c r="J18" s="118">
        <v>68</v>
      </c>
      <c r="K18" s="58">
        <v>16</v>
      </c>
      <c r="L18" s="58">
        <v>14</v>
      </c>
      <c r="M18" s="58">
        <v>2</v>
      </c>
      <c r="N18" s="88">
        <v>102.81107895824721</v>
      </c>
      <c r="O18" s="88">
        <v>100.41025641025641</v>
      </c>
      <c r="P18" s="89">
        <v>100.74074074074073</v>
      </c>
      <c r="Q18" s="90">
        <v>100.09950248756219</v>
      </c>
      <c r="R18" s="20" t="str">
        <f t="shared" si="0"/>
        <v>１丁目</v>
      </c>
      <c r="S18" s="19"/>
    </row>
    <row r="19" spans="1:19" ht="12" customHeight="1">
      <c r="A19" s="21" t="s">
        <v>5</v>
      </c>
      <c r="B19" s="41">
        <v>570</v>
      </c>
      <c r="C19" s="42">
        <v>806</v>
      </c>
      <c r="D19" s="41">
        <v>384</v>
      </c>
      <c r="E19" s="41">
        <v>422</v>
      </c>
      <c r="F19" s="42">
        <v>539</v>
      </c>
      <c r="G19" s="42">
        <v>742</v>
      </c>
      <c r="H19" s="41">
        <v>357</v>
      </c>
      <c r="I19" s="43">
        <v>385</v>
      </c>
      <c r="J19" s="119">
        <v>31</v>
      </c>
      <c r="K19" s="60">
        <v>64</v>
      </c>
      <c r="L19" s="60">
        <v>27</v>
      </c>
      <c r="M19" s="60">
        <v>37</v>
      </c>
      <c r="N19" s="91">
        <v>105.75139146567719</v>
      </c>
      <c r="O19" s="91">
        <v>108.62533692722371</v>
      </c>
      <c r="P19" s="92">
        <v>107.56302521008404</v>
      </c>
      <c r="Q19" s="93">
        <v>109.6103896103896</v>
      </c>
      <c r="R19" s="21" t="str">
        <f t="shared" si="0"/>
        <v>２丁目</v>
      </c>
      <c r="S19" s="19"/>
    </row>
    <row r="20" spans="1:19" ht="12" customHeight="1">
      <c r="A20" s="21" t="s">
        <v>8</v>
      </c>
      <c r="B20" s="41">
        <v>3087</v>
      </c>
      <c r="C20" s="42">
        <v>5159</v>
      </c>
      <c r="D20" s="41">
        <v>2518</v>
      </c>
      <c r="E20" s="41">
        <v>2641</v>
      </c>
      <c r="F20" s="42">
        <v>2926</v>
      </c>
      <c r="G20" s="42">
        <v>4863</v>
      </c>
      <c r="H20" s="41">
        <v>2347</v>
      </c>
      <c r="I20" s="43">
        <v>2516</v>
      </c>
      <c r="J20" s="119">
        <v>161</v>
      </c>
      <c r="K20" s="60">
        <v>296</v>
      </c>
      <c r="L20" s="60">
        <v>171</v>
      </c>
      <c r="M20" s="60">
        <v>125</v>
      </c>
      <c r="N20" s="91">
        <v>105.50239234449761</v>
      </c>
      <c r="O20" s="91">
        <v>106.08677770923298</v>
      </c>
      <c r="P20" s="92">
        <v>107.28589688964635</v>
      </c>
      <c r="Q20" s="93">
        <v>104.96820349761526</v>
      </c>
      <c r="R20" s="21" t="str">
        <f t="shared" si="0"/>
        <v>３丁目</v>
      </c>
      <c r="S20" s="19"/>
    </row>
    <row r="21" spans="1:19" ht="12" customHeight="1">
      <c r="A21" s="21" t="s">
        <v>11</v>
      </c>
      <c r="B21" s="41">
        <v>3708</v>
      </c>
      <c r="C21" s="42">
        <v>6491</v>
      </c>
      <c r="D21" s="41">
        <v>3159</v>
      </c>
      <c r="E21" s="41">
        <v>3332</v>
      </c>
      <c r="F21" s="42">
        <v>3572</v>
      </c>
      <c r="G21" s="42">
        <v>6219</v>
      </c>
      <c r="H21" s="41">
        <v>3070</v>
      </c>
      <c r="I21" s="43">
        <v>3149</v>
      </c>
      <c r="J21" s="119">
        <v>136</v>
      </c>
      <c r="K21" s="60">
        <v>272</v>
      </c>
      <c r="L21" s="60">
        <v>89</v>
      </c>
      <c r="M21" s="60">
        <v>183</v>
      </c>
      <c r="N21" s="91">
        <v>103.80739081746921</v>
      </c>
      <c r="O21" s="91">
        <v>104.37369351985851</v>
      </c>
      <c r="P21" s="92">
        <v>102.89902280130295</v>
      </c>
      <c r="Q21" s="93">
        <v>105.81136868847254</v>
      </c>
      <c r="R21" s="21" t="str">
        <f t="shared" si="0"/>
        <v>４丁目</v>
      </c>
      <c r="S21" s="19"/>
    </row>
    <row r="22" spans="1:19" ht="12" customHeight="1">
      <c r="A22" s="26" t="s">
        <v>14</v>
      </c>
      <c r="B22" s="44">
        <v>1908</v>
      </c>
      <c r="C22" s="45">
        <v>3422</v>
      </c>
      <c r="D22" s="44">
        <v>1730</v>
      </c>
      <c r="E22" s="44">
        <v>1692</v>
      </c>
      <c r="F22" s="45">
        <v>1817</v>
      </c>
      <c r="G22" s="45">
        <v>3434</v>
      </c>
      <c r="H22" s="44">
        <v>1689</v>
      </c>
      <c r="I22" s="46">
        <v>1745</v>
      </c>
      <c r="J22" s="120">
        <v>91</v>
      </c>
      <c r="K22" s="62">
        <v>-12</v>
      </c>
      <c r="L22" s="62">
        <v>41</v>
      </c>
      <c r="M22" s="62">
        <v>-53</v>
      </c>
      <c r="N22" s="94">
        <v>105.00825536598791</v>
      </c>
      <c r="O22" s="94">
        <v>99.650553290623179</v>
      </c>
      <c r="P22" s="95">
        <v>102.42747187685022</v>
      </c>
      <c r="Q22" s="96">
        <v>96.96275071633238</v>
      </c>
      <c r="R22" s="26" t="str">
        <f t="shared" si="0"/>
        <v>５丁目</v>
      </c>
      <c r="S22" s="19"/>
    </row>
    <row r="23" spans="1:19" ht="12" customHeight="1">
      <c r="A23" s="22"/>
      <c r="B23" s="35" t="s">
        <v>40</v>
      </c>
      <c r="C23" s="36" t="s">
        <v>40</v>
      </c>
      <c r="D23" s="35" t="s">
        <v>40</v>
      </c>
      <c r="E23" s="35" t="s">
        <v>40</v>
      </c>
      <c r="F23" s="36"/>
      <c r="G23" s="36"/>
      <c r="H23" s="35"/>
      <c r="I23" s="37"/>
      <c r="J23" s="84" t="s">
        <v>40</v>
      </c>
      <c r="K23" s="55" t="s">
        <v>40</v>
      </c>
      <c r="L23" s="55" t="s">
        <v>40</v>
      </c>
      <c r="M23" s="55" t="s">
        <v>40</v>
      </c>
      <c r="N23" s="56" t="s">
        <v>40</v>
      </c>
      <c r="O23" s="56" t="s">
        <v>40</v>
      </c>
      <c r="P23" s="55" t="s">
        <v>40</v>
      </c>
      <c r="Q23" s="57" t="s">
        <v>40</v>
      </c>
      <c r="R23" s="22" t="str">
        <f t="shared" si="0"/>
        <v/>
      </c>
      <c r="S23" s="19"/>
    </row>
    <row r="24" spans="1:19" ht="12" customHeight="1">
      <c r="A24" s="115" t="s">
        <v>28</v>
      </c>
      <c r="B24" s="47">
        <v>7694</v>
      </c>
      <c r="C24" s="48">
        <v>13510</v>
      </c>
      <c r="D24" s="47">
        <v>6718</v>
      </c>
      <c r="E24" s="47">
        <v>6792</v>
      </c>
      <c r="F24" s="48">
        <v>7567</v>
      </c>
      <c r="G24" s="48">
        <v>13326</v>
      </c>
      <c r="H24" s="47">
        <v>6563</v>
      </c>
      <c r="I24" s="49">
        <v>6763</v>
      </c>
      <c r="J24" s="121">
        <v>127</v>
      </c>
      <c r="K24" s="64">
        <v>184</v>
      </c>
      <c r="L24" s="64">
        <v>155</v>
      </c>
      <c r="M24" s="64">
        <v>29</v>
      </c>
      <c r="N24" s="97">
        <v>101.67834016122639</v>
      </c>
      <c r="O24" s="97">
        <v>101.38075941767973</v>
      </c>
      <c r="P24" s="98">
        <v>102.36172482096602</v>
      </c>
      <c r="Q24" s="99">
        <v>100.42880378530239</v>
      </c>
      <c r="R24" s="115" t="str">
        <f t="shared" si="0"/>
        <v>西巣鴨</v>
      </c>
      <c r="S24" s="24"/>
    </row>
    <row r="25" spans="1:19" ht="12" customHeight="1">
      <c r="A25" s="20" t="s">
        <v>6</v>
      </c>
      <c r="B25" s="38">
        <v>2781</v>
      </c>
      <c r="C25" s="39">
        <v>4958</v>
      </c>
      <c r="D25" s="38">
        <v>2457</v>
      </c>
      <c r="E25" s="38">
        <v>2501</v>
      </c>
      <c r="F25" s="39">
        <v>2693</v>
      </c>
      <c r="G25" s="39">
        <v>4923</v>
      </c>
      <c r="H25" s="38">
        <v>2478</v>
      </c>
      <c r="I25" s="40">
        <v>2445</v>
      </c>
      <c r="J25" s="118">
        <v>88</v>
      </c>
      <c r="K25" s="58">
        <v>35</v>
      </c>
      <c r="L25" s="58">
        <v>-21</v>
      </c>
      <c r="M25" s="58">
        <v>56</v>
      </c>
      <c r="N25" s="88">
        <v>103.26773115484589</v>
      </c>
      <c r="O25" s="88">
        <v>100.71094860857201</v>
      </c>
      <c r="P25" s="89">
        <v>99.152542372881356</v>
      </c>
      <c r="Q25" s="90">
        <v>102.29038854805725</v>
      </c>
      <c r="R25" s="20" t="str">
        <f t="shared" si="0"/>
        <v>１丁目</v>
      </c>
      <c r="S25" s="19"/>
    </row>
    <row r="26" spans="1:19" ht="12" customHeight="1">
      <c r="A26" s="21" t="s">
        <v>5</v>
      </c>
      <c r="B26" s="41">
        <v>2295</v>
      </c>
      <c r="C26" s="42">
        <v>4251</v>
      </c>
      <c r="D26" s="41">
        <v>2241</v>
      </c>
      <c r="E26" s="41">
        <v>2010</v>
      </c>
      <c r="F26" s="42">
        <v>2402</v>
      </c>
      <c r="G26" s="42">
        <v>4298</v>
      </c>
      <c r="H26" s="41">
        <v>2155</v>
      </c>
      <c r="I26" s="43">
        <v>2143</v>
      </c>
      <c r="J26" s="119">
        <v>-107</v>
      </c>
      <c r="K26" s="60">
        <v>-47</v>
      </c>
      <c r="L26" s="60">
        <v>86</v>
      </c>
      <c r="M26" s="60">
        <v>-133</v>
      </c>
      <c r="N26" s="91">
        <v>95.545378850957547</v>
      </c>
      <c r="O26" s="91">
        <v>98.906468124709164</v>
      </c>
      <c r="P26" s="92">
        <v>103.9907192575406</v>
      </c>
      <c r="Q26" s="93">
        <v>93.793747083527762</v>
      </c>
      <c r="R26" s="21" t="str">
        <f t="shared" si="0"/>
        <v>２丁目</v>
      </c>
      <c r="S26" s="19"/>
    </row>
    <row r="27" spans="1:19" ht="12" customHeight="1">
      <c r="A27" s="21" t="s">
        <v>8</v>
      </c>
      <c r="B27" s="41">
        <v>1434</v>
      </c>
      <c r="C27" s="42">
        <v>2480</v>
      </c>
      <c r="D27" s="41">
        <v>1151</v>
      </c>
      <c r="E27" s="41">
        <v>1329</v>
      </c>
      <c r="F27" s="42">
        <v>1387</v>
      </c>
      <c r="G27" s="42">
        <v>2437</v>
      </c>
      <c r="H27" s="41">
        <v>1108</v>
      </c>
      <c r="I27" s="43">
        <v>1329</v>
      </c>
      <c r="J27" s="119">
        <v>47</v>
      </c>
      <c r="K27" s="60">
        <v>43</v>
      </c>
      <c r="L27" s="60">
        <v>43</v>
      </c>
      <c r="M27" s="60">
        <v>0</v>
      </c>
      <c r="N27" s="91">
        <v>103.3886085075703</v>
      </c>
      <c r="O27" s="91">
        <v>101.76446450553959</v>
      </c>
      <c r="P27" s="92">
        <v>103.88086642599279</v>
      </c>
      <c r="Q27" s="93">
        <v>100</v>
      </c>
      <c r="R27" s="21" t="str">
        <f t="shared" si="0"/>
        <v>３丁目</v>
      </c>
      <c r="S27" s="19"/>
    </row>
    <row r="28" spans="1:19" ht="12" customHeight="1">
      <c r="A28" s="26" t="s">
        <v>11</v>
      </c>
      <c r="B28" s="44">
        <v>1184</v>
      </c>
      <c r="C28" s="45">
        <v>1821</v>
      </c>
      <c r="D28" s="44">
        <v>869</v>
      </c>
      <c r="E28" s="44">
        <v>952</v>
      </c>
      <c r="F28" s="45">
        <v>1085</v>
      </c>
      <c r="G28" s="45">
        <v>1668</v>
      </c>
      <c r="H28" s="44">
        <v>822</v>
      </c>
      <c r="I28" s="46">
        <v>846</v>
      </c>
      <c r="J28" s="120">
        <v>99</v>
      </c>
      <c r="K28" s="62">
        <v>153</v>
      </c>
      <c r="L28" s="62">
        <v>47</v>
      </c>
      <c r="M28" s="62">
        <v>106</v>
      </c>
      <c r="N28" s="94">
        <v>109.12442396313364</v>
      </c>
      <c r="O28" s="94">
        <v>109.1726618705036</v>
      </c>
      <c r="P28" s="95">
        <v>105.71776155717762</v>
      </c>
      <c r="Q28" s="96">
        <v>112.52955082742318</v>
      </c>
      <c r="R28" s="26" t="str">
        <f t="shared" si="0"/>
        <v>４丁目</v>
      </c>
      <c r="S28" s="19"/>
    </row>
    <row r="29" spans="1:19" ht="12" customHeight="1">
      <c r="A29" s="22"/>
      <c r="B29" s="35" t="s">
        <v>40</v>
      </c>
      <c r="C29" s="36" t="s">
        <v>40</v>
      </c>
      <c r="D29" s="35" t="s">
        <v>40</v>
      </c>
      <c r="E29" s="35" t="s">
        <v>40</v>
      </c>
      <c r="F29" s="36"/>
      <c r="G29" s="36"/>
      <c r="H29" s="35"/>
      <c r="I29" s="37"/>
      <c r="J29" s="84" t="s">
        <v>40</v>
      </c>
      <c r="K29" s="55" t="s">
        <v>40</v>
      </c>
      <c r="L29" s="55" t="s">
        <v>40</v>
      </c>
      <c r="M29" s="55" t="s">
        <v>40</v>
      </c>
      <c r="N29" s="56" t="s">
        <v>40</v>
      </c>
      <c r="O29" s="56" t="s">
        <v>40</v>
      </c>
      <c r="P29" s="55" t="s">
        <v>40</v>
      </c>
      <c r="Q29" s="57" t="s">
        <v>40</v>
      </c>
      <c r="R29" s="22" t="str">
        <f t="shared" si="0"/>
        <v/>
      </c>
      <c r="S29" s="19"/>
    </row>
    <row r="30" spans="1:19" ht="12" customHeight="1">
      <c r="A30" s="115" t="s">
        <v>27</v>
      </c>
      <c r="B30" s="47">
        <v>8415</v>
      </c>
      <c r="C30" s="48">
        <v>12916</v>
      </c>
      <c r="D30" s="47">
        <v>6460</v>
      </c>
      <c r="E30" s="47">
        <v>6456</v>
      </c>
      <c r="F30" s="48">
        <v>7617</v>
      </c>
      <c r="G30" s="48">
        <v>11845</v>
      </c>
      <c r="H30" s="47">
        <v>5937</v>
      </c>
      <c r="I30" s="49">
        <v>5908</v>
      </c>
      <c r="J30" s="121">
        <v>798</v>
      </c>
      <c r="K30" s="64">
        <v>1071</v>
      </c>
      <c r="L30" s="64">
        <v>523</v>
      </c>
      <c r="M30" s="64">
        <v>548</v>
      </c>
      <c r="N30" s="97">
        <v>110.47656557699881</v>
      </c>
      <c r="O30" s="97">
        <v>109.0417897847193</v>
      </c>
      <c r="P30" s="98">
        <v>108.80916287687383</v>
      </c>
      <c r="Q30" s="99">
        <v>109.2755585646581</v>
      </c>
      <c r="R30" s="115" t="str">
        <f t="shared" si="0"/>
        <v>北大塚</v>
      </c>
      <c r="S30" s="24"/>
    </row>
    <row r="31" spans="1:19" ht="12" customHeight="1">
      <c r="A31" s="20" t="s">
        <v>6</v>
      </c>
      <c r="B31" s="38">
        <v>2622</v>
      </c>
      <c r="C31" s="39">
        <v>4215</v>
      </c>
      <c r="D31" s="38">
        <v>2066</v>
      </c>
      <c r="E31" s="38">
        <v>2149</v>
      </c>
      <c r="F31" s="39">
        <v>2251</v>
      </c>
      <c r="G31" s="39">
        <v>3795</v>
      </c>
      <c r="H31" s="38">
        <v>1845</v>
      </c>
      <c r="I31" s="40">
        <v>1950</v>
      </c>
      <c r="J31" s="118">
        <v>371</v>
      </c>
      <c r="K31" s="58">
        <v>420</v>
      </c>
      <c r="L31" s="58">
        <v>221</v>
      </c>
      <c r="M31" s="58">
        <v>199</v>
      </c>
      <c r="N31" s="88">
        <v>116.48156374944469</v>
      </c>
      <c r="O31" s="88">
        <v>111.06719367588933</v>
      </c>
      <c r="P31" s="89">
        <v>111.97831978319783</v>
      </c>
      <c r="Q31" s="90">
        <v>110.2051282051282</v>
      </c>
      <c r="R31" s="20" t="str">
        <f t="shared" si="0"/>
        <v>１丁目</v>
      </c>
      <c r="S31" s="19"/>
    </row>
    <row r="32" spans="1:19" ht="12" customHeight="1">
      <c r="A32" s="21" t="s">
        <v>5</v>
      </c>
      <c r="B32" s="41">
        <v>2930</v>
      </c>
      <c r="C32" s="42">
        <v>4397</v>
      </c>
      <c r="D32" s="41">
        <v>2154</v>
      </c>
      <c r="E32" s="41">
        <v>2243</v>
      </c>
      <c r="F32" s="42">
        <v>2497</v>
      </c>
      <c r="G32" s="42">
        <v>3748</v>
      </c>
      <c r="H32" s="41">
        <v>1841</v>
      </c>
      <c r="I32" s="43">
        <v>1907</v>
      </c>
      <c r="J32" s="119">
        <v>433</v>
      </c>
      <c r="K32" s="60">
        <v>649</v>
      </c>
      <c r="L32" s="60">
        <v>313</v>
      </c>
      <c r="M32" s="60">
        <v>336</v>
      </c>
      <c r="N32" s="91">
        <v>117.34080897076491</v>
      </c>
      <c r="O32" s="91">
        <v>117.31590181430096</v>
      </c>
      <c r="P32" s="92">
        <v>117.00162954915807</v>
      </c>
      <c r="Q32" s="93">
        <v>117.61929732564238</v>
      </c>
      <c r="R32" s="21" t="str">
        <f t="shared" si="0"/>
        <v>２丁目</v>
      </c>
      <c r="S32" s="19"/>
    </row>
    <row r="33" spans="1:19" ht="12" customHeight="1">
      <c r="A33" s="26" t="s">
        <v>8</v>
      </c>
      <c r="B33" s="44">
        <v>2863</v>
      </c>
      <c r="C33" s="45">
        <v>4304</v>
      </c>
      <c r="D33" s="44">
        <v>2240</v>
      </c>
      <c r="E33" s="44">
        <v>2064</v>
      </c>
      <c r="F33" s="45">
        <v>2869</v>
      </c>
      <c r="G33" s="45">
        <v>4302</v>
      </c>
      <c r="H33" s="44">
        <v>2251</v>
      </c>
      <c r="I33" s="46">
        <v>2051</v>
      </c>
      <c r="J33" s="120">
        <v>-6</v>
      </c>
      <c r="K33" s="62">
        <v>2</v>
      </c>
      <c r="L33" s="62">
        <v>-11</v>
      </c>
      <c r="M33" s="62">
        <v>13</v>
      </c>
      <c r="N33" s="94">
        <v>99.790867898222373</v>
      </c>
      <c r="O33" s="94">
        <v>100.046490004649</v>
      </c>
      <c r="P33" s="95">
        <v>99.511328298533982</v>
      </c>
      <c r="Q33" s="96">
        <v>100.63383715260848</v>
      </c>
      <c r="R33" s="26" t="str">
        <f t="shared" si="0"/>
        <v>３丁目</v>
      </c>
      <c r="S33" s="19"/>
    </row>
    <row r="34" spans="1:19" ht="12" customHeight="1">
      <c r="A34" s="22"/>
      <c r="B34" s="35" t="s">
        <v>40</v>
      </c>
      <c r="C34" s="36" t="s">
        <v>40</v>
      </c>
      <c r="D34" s="35" t="s">
        <v>40</v>
      </c>
      <c r="E34" s="35" t="s">
        <v>40</v>
      </c>
      <c r="F34" s="36"/>
      <c r="G34" s="36"/>
      <c r="H34" s="35"/>
      <c r="I34" s="37"/>
      <c r="J34" s="84" t="s">
        <v>40</v>
      </c>
      <c r="K34" s="55" t="s">
        <v>40</v>
      </c>
      <c r="L34" s="55" t="s">
        <v>40</v>
      </c>
      <c r="M34" s="55" t="s">
        <v>40</v>
      </c>
      <c r="N34" s="56" t="s">
        <v>40</v>
      </c>
      <c r="O34" s="56" t="s">
        <v>40</v>
      </c>
      <c r="P34" s="55" t="s">
        <v>40</v>
      </c>
      <c r="Q34" s="57" t="s">
        <v>40</v>
      </c>
      <c r="R34" s="22" t="str">
        <f t="shared" si="0"/>
        <v/>
      </c>
      <c r="S34" s="19"/>
    </row>
    <row r="35" spans="1:19" ht="12" customHeight="1">
      <c r="A35" s="114" t="s">
        <v>26</v>
      </c>
      <c r="B35" s="32">
        <v>11102</v>
      </c>
      <c r="C35" s="33">
        <v>17264</v>
      </c>
      <c r="D35" s="32">
        <v>8421</v>
      </c>
      <c r="E35" s="32">
        <v>8843</v>
      </c>
      <c r="F35" s="33">
        <v>10390</v>
      </c>
      <c r="G35" s="33">
        <v>16487</v>
      </c>
      <c r="H35" s="32">
        <v>8151</v>
      </c>
      <c r="I35" s="34">
        <v>8336</v>
      </c>
      <c r="J35" s="117">
        <v>712</v>
      </c>
      <c r="K35" s="54">
        <v>777</v>
      </c>
      <c r="L35" s="54">
        <v>270</v>
      </c>
      <c r="M35" s="54">
        <v>507</v>
      </c>
      <c r="N35" s="85">
        <v>106.85274302213668</v>
      </c>
      <c r="O35" s="85">
        <v>104.71280402741554</v>
      </c>
      <c r="P35" s="86">
        <v>103.31247699668754</v>
      </c>
      <c r="Q35" s="87">
        <v>106.0820537428023</v>
      </c>
      <c r="R35" s="114" t="str">
        <f t="shared" si="0"/>
        <v>南大塚</v>
      </c>
      <c r="S35" s="24"/>
    </row>
    <row r="36" spans="1:19" ht="12" customHeight="1">
      <c r="A36" s="25" t="s">
        <v>6</v>
      </c>
      <c r="B36" s="50">
        <v>4274</v>
      </c>
      <c r="C36" s="51">
        <v>6671</v>
      </c>
      <c r="D36" s="50">
        <v>3434</v>
      </c>
      <c r="E36" s="50">
        <v>3237</v>
      </c>
      <c r="F36" s="51">
        <v>4126</v>
      </c>
      <c r="G36" s="51">
        <v>6478</v>
      </c>
      <c r="H36" s="50">
        <v>3354</v>
      </c>
      <c r="I36" s="52">
        <v>3124</v>
      </c>
      <c r="J36" s="122">
        <v>148</v>
      </c>
      <c r="K36" s="66">
        <v>193</v>
      </c>
      <c r="L36" s="66">
        <v>80</v>
      </c>
      <c r="M36" s="66">
        <v>113</v>
      </c>
      <c r="N36" s="100">
        <v>103.58700920988851</v>
      </c>
      <c r="O36" s="100">
        <v>102.97931460327261</v>
      </c>
      <c r="P36" s="101">
        <v>102.38521168753726</v>
      </c>
      <c r="Q36" s="102">
        <v>103.61715749039692</v>
      </c>
      <c r="R36" s="25" t="str">
        <f t="shared" si="0"/>
        <v>１丁目</v>
      </c>
      <c r="S36" s="19"/>
    </row>
    <row r="37" spans="1:19" ht="12" customHeight="1">
      <c r="A37" s="21" t="s">
        <v>5</v>
      </c>
      <c r="B37" s="41">
        <v>3491</v>
      </c>
      <c r="C37" s="42">
        <v>5653</v>
      </c>
      <c r="D37" s="41">
        <v>2673</v>
      </c>
      <c r="E37" s="41">
        <v>2980</v>
      </c>
      <c r="F37" s="42">
        <v>3324</v>
      </c>
      <c r="G37" s="42">
        <v>5537</v>
      </c>
      <c r="H37" s="41">
        <v>2690</v>
      </c>
      <c r="I37" s="43">
        <v>2847</v>
      </c>
      <c r="J37" s="119">
        <v>167</v>
      </c>
      <c r="K37" s="60">
        <v>116</v>
      </c>
      <c r="L37" s="60">
        <v>-17</v>
      </c>
      <c r="M37" s="60">
        <v>133</v>
      </c>
      <c r="N37" s="91">
        <v>105.02406738868832</v>
      </c>
      <c r="O37" s="91">
        <v>102.09499729095177</v>
      </c>
      <c r="P37" s="92">
        <v>99.368029739776958</v>
      </c>
      <c r="Q37" s="93">
        <v>104.67158412363892</v>
      </c>
      <c r="R37" s="21" t="str">
        <f t="shared" si="0"/>
        <v>２丁目</v>
      </c>
      <c r="S37" s="19"/>
    </row>
    <row r="38" spans="1:19" ht="12" customHeight="1">
      <c r="A38" s="26" t="s">
        <v>8</v>
      </c>
      <c r="B38" s="44">
        <v>3337</v>
      </c>
      <c r="C38" s="45">
        <v>4940</v>
      </c>
      <c r="D38" s="44">
        <v>2314</v>
      </c>
      <c r="E38" s="44">
        <v>2626</v>
      </c>
      <c r="F38" s="45">
        <v>2940</v>
      </c>
      <c r="G38" s="45">
        <v>4472</v>
      </c>
      <c r="H38" s="44">
        <v>2107</v>
      </c>
      <c r="I38" s="46">
        <v>2365</v>
      </c>
      <c r="J38" s="120">
        <v>397</v>
      </c>
      <c r="K38" s="62">
        <v>468</v>
      </c>
      <c r="L38" s="62">
        <v>207</v>
      </c>
      <c r="M38" s="62">
        <v>261</v>
      </c>
      <c r="N38" s="94">
        <v>113.50340136054422</v>
      </c>
      <c r="O38" s="94">
        <v>110.46511627906976</v>
      </c>
      <c r="P38" s="95">
        <v>109.82439487422877</v>
      </c>
      <c r="Q38" s="96">
        <v>111.03594080338266</v>
      </c>
      <c r="R38" s="26" t="str">
        <f t="shared" ref="R38:R68" si="1">IFERROR(A38&amp;"","")</f>
        <v>３丁目</v>
      </c>
      <c r="S38" s="19"/>
    </row>
    <row r="39" spans="1:19" ht="12" customHeight="1">
      <c r="A39" s="22"/>
      <c r="B39" s="35" t="s">
        <v>40</v>
      </c>
      <c r="C39" s="36" t="s">
        <v>40</v>
      </c>
      <c r="D39" s="35" t="s">
        <v>40</v>
      </c>
      <c r="E39" s="35" t="s">
        <v>40</v>
      </c>
      <c r="F39" s="36"/>
      <c r="G39" s="36"/>
      <c r="H39" s="35"/>
      <c r="I39" s="37"/>
      <c r="J39" s="84" t="s">
        <v>40</v>
      </c>
      <c r="K39" s="55" t="s">
        <v>40</v>
      </c>
      <c r="L39" s="55" t="s">
        <v>40</v>
      </c>
      <c r="M39" s="55" t="s">
        <v>40</v>
      </c>
      <c r="N39" s="56" t="s">
        <v>40</v>
      </c>
      <c r="O39" s="56" t="s">
        <v>40</v>
      </c>
      <c r="P39" s="55" t="s">
        <v>40</v>
      </c>
      <c r="Q39" s="57" t="s">
        <v>40</v>
      </c>
      <c r="R39" s="22" t="str">
        <f t="shared" si="1"/>
        <v/>
      </c>
      <c r="S39" s="19"/>
    </row>
    <row r="40" spans="1:19" ht="12" customHeight="1">
      <c r="A40" s="115" t="s">
        <v>25</v>
      </c>
      <c r="B40" s="47">
        <v>11316</v>
      </c>
      <c r="C40" s="48">
        <v>18333</v>
      </c>
      <c r="D40" s="47">
        <v>9413</v>
      </c>
      <c r="E40" s="47">
        <v>8920</v>
      </c>
      <c r="F40" s="48">
        <v>11003</v>
      </c>
      <c r="G40" s="48">
        <v>17953</v>
      </c>
      <c r="H40" s="47">
        <v>9300</v>
      </c>
      <c r="I40" s="49">
        <v>8653</v>
      </c>
      <c r="J40" s="121">
        <v>313</v>
      </c>
      <c r="K40" s="64">
        <v>380</v>
      </c>
      <c r="L40" s="64">
        <v>113</v>
      </c>
      <c r="M40" s="64">
        <v>267</v>
      </c>
      <c r="N40" s="97">
        <v>102.84467872398437</v>
      </c>
      <c r="O40" s="97">
        <v>102.1166378878182</v>
      </c>
      <c r="P40" s="98">
        <v>101.21505376344086</v>
      </c>
      <c r="Q40" s="99">
        <v>103.08563503987057</v>
      </c>
      <c r="R40" s="115" t="str">
        <f t="shared" si="1"/>
        <v>上池袋</v>
      </c>
      <c r="S40" s="24"/>
    </row>
    <row r="41" spans="1:19" ht="12" customHeight="1">
      <c r="A41" s="20" t="s">
        <v>6</v>
      </c>
      <c r="B41" s="38">
        <v>3292</v>
      </c>
      <c r="C41" s="39">
        <v>5329</v>
      </c>
      <c r="D41" s="38">
        <v>2647</v>
      </c>
      <c r="E41" s="38">
        <v>2682</v>
      </c>
      <c r="F41" s="39">
        <v>3307</v>
      </c>
      <c r="G41" s="39">
        <v>5219</v>
      </c>
      <c r="H41" s="38">
        <v>2624</v>
      </c>
      <c r="I41" s="40">
        <v>2595</v>
      </c>
      <c r="J41" s="118">
        <v>-15</v>
      </c>
      <c r="K41" s="58">
        <v>110</v>
      </c>
      <c r="L41" s="58">
        <v>23</v>
      </c>
      <c r="M41" s="58">
        <v>87</v>
      </c>
      <c r="N41" s="88">
        <v>99.54641669186573</v>
      </c>
      <c r="O41" s="88">
        <v>102.10768346426518</v>
      </c>
      <c r="P41" s="89">
        <v>100.8765243902439</v>
      </c>
      <c r="Q41" s="90">
        <v>103.35260115606937</v>
      </c>
      <c r="R41" s="20" t="str">
        <f t="shared" si="1"/>
        <v>１丁目</v>
      </c>
      <c r="S41" s="19"/>
    </row>
    <row r="42" spans="1:19" ht="12" customHeight="1">
      <c r="A42" s="21" t="s">
        <v>5</v>
      </c>
      <c r="B42" s="41">
        <v>2396</v>
      </c>
      <c r="C42" s="42">
        <v>3686</v>
      </c>
      <c r="D42" s="41">
        <v>1994</v>
      </c>
      <c r="E42" s="41">
        <v>1692</v>
      </c>
      <c r="F42" s="42">
        <v>2231</v>
      </c>
      <c r="G42" s="42">
        <v>3482</v>
      </c>
      <c r="H42" s="41">
        <v>1898</v>
      </c>
      <c r="I42" s="43">
        <v>1584</v>
      </c>
      <c r="J42" s="119">
        <v>165</v>
      </c>
      <c r="K42" s="60">
        <v>204</v>
      </c>
      <c r="L42" s="60">
        <v>96</v>
      </c>
      <c r="M42" s="60">
        <v>108</v>
      </c>
      <c r="N42" s="91">
        <v>107.39578664276111</v>
      </c>
      <c r="O42" s="91">
        <v>105.85870189546239</v>
      </c>
      <c r="P42" s="92">
        <v>105.05795574288726</v>
      </c>
      <c r="Q42" s="93">
        <v>106.81818181818181</v>
      </c>
      <c r="R42" s="21" t="str">
        <f t="shared" si="1"/>
        <v>２丁目</v>
      </c>
      <c r="S42" s="19"/>
    </row>
    <row r="43" spans="1:19" ht="12" customHeight="1">
      <c r="A43" s="21" t="s">
        <v>8</v>
      </c>
      <c r="B43" s="41">
        <v>2900</v>
      </c>
      <c r="C43" s="42">
        <v>4509</v>
      </c>
      <c r="D43" s="41">
        <v>2393</v>
      </c>
      <c r="E43" s="41">
        <v>2116</v>
      </c>
      <c r="F43" s="42">
        <v>2841</v>
      </c>
      <c r="G43" s="42">
        <v>4469</v>
      </c>
      <c r="H43" s="41">
        <v>2384</v>
      </c>
      <c r="I43" s="43">
        <v>2085</v>
      </c>
      <c r="J43" s="119">
        <v>59</v>
      </c>
      <c r="K43" s="60">
        <v>40</v>
      </c>
      <c r="L43" s="60">
        <v>9</v>
      </c>
      <c r="M43" s="60">
        <v>31</v>
      </c>
      <c r="N43" s="91">
        <v>102.07673354452658</v>
      </c>
      <c r="O43" s="91">
        <v>100.89505482210785</v>
      </c>
      <c r="P43" s="92">
        <v>100.37751677852349</v>
      </c>
      <c r="Q43" s="93">
        <v>101.48681055155875</v>
      </c>
      <c r="R43" s="21" t="str">
        <f t="shared" si="1"/>
        <v>３丁目</v>
      </c>
      <c r="S43" s="19"/>
    </row>
    <row r="44" spans="1:19" ht="12" customHeight="1">
      <c r="A44" s="26" t="s">
        <v>11</v>
      </c>
      <c r="B44" s="44">
        <v>2728</v>
      </c>
      <c r="C44" s="45">
        <v>4809</v>
      </c>
      <c r="D44" s="44">
        <v>2379</v>
      </c>
      <c r="E44" s="44">
        <v>2430</v>
      </c>
      <c r="F44" s="45">
        <v>2624</v>
      </c>
      <c r="G44" s="45">
        <v>4783</v>
      </c>
      <c r="H44" s="44">
        <v>2394</v>
      </c>
      <c r="I44" s="46">
        <v>2389</v>
      </c>
      <c r="J44" s="120">
        <v>104</v>
      </c>
      <c r="K44" s="62">
        <v>26</v>
      </c>
      <c r="L44" s="62">
        <v>-15</v>
      </c>
      <c r="M44" s="62">
        <v>41</v>
      </c>
      <c r="N44" s="94">
        <v>103.96341463414633</v>
      </c>
      <c r="O44" s="94">
        <v>100.54359188793644</v>
      </c>
      <c r="P44" s="95">
        <v>99.373433583959908</v>
      </c>
      <c r="Q44" s="96">
        <v>101.71619924654667</v>
      </c>
      <c r="R44" s="26" t="str">
        <f t="shared" si="1"/>
        <v>４丁目</v>
      </c>
      <c r="S44" s="19"/>
    </row>
    <row r="45" spans="1:19" ht="12" customHeight="1">
      <c r="A45" s="22"/>
      <c r="B45" s="35" t="s">
        <v>40</v>
      </c>
      <c r="C45" s="36" t="s">
        <v>40</v>
      </c>
      <c r="D45" s="35" t="s">
        <v>40</v>
      </c>
      <c r="E45" s="35" t="s">
        <v>40</v>
      </c>
      <c r="F45" s="36"/>
      <c r="G45" s="36"/>
      <c r="H45" s="35"/>
      <c r="I45" s="37"/>
      <c r="J45" s="84" t="s">
        <v>40</v>
      </c>
      <c r="K45" s="55" t="s">
        <v>40</v>
      </c>
      <c r="L45" s="55" t="s">
        <v>40</v>
      </c>
      <c r="M45" s="55" t="s">
        <v>40</v>
      </c>
      <c r="N45" s="56" t="s">
        <v>40</v>
      </c>
      <c r="O45" s="56" t="s">
        <v>40</v>
      </c>
      <c r="P45" s="55" t="s">
        <v>40</v>
      </c>
      <c r="Q45" s="57" t="s">
        <v>40</v>
      </c>
      <c r="R45" s="22" t="str">
        <f t="shared" si="1"/>
        <v/>
      </c>
      <c r="S45" s="19"/>
    </row>
    <row r="46" spans="1:19" ht="12" customHeight="1">
      <c r="A46" s="115" t="s">
        <v>24</v>
      </c>
      <c r="B46" s="47">
        <v>13592</v>
      </c>
      <c r="C46" s="48">
        <v>20683</v>
      </c>
      <c r="D46" s="47">
        <v>10751</v>
      </c>
      <c r="E46" s="47">
        <v>9932</v>
      </c>
      <c r="F46" s="48">
        <v>13478</v>
      </c>
      <c r="G46" s="48">
        <v>20395</v>
      </c>
      <c r="H46" s="47">
        <v>10723</v>
      </c>
      <c r="I46" s="49">
        <v>9672</v>
      </c>
      <c r="J46" s="121">
        <v>114</v>
      </c>
      <c r="K46" s="64">
        <v>288</v>
      </c>
      <c r="L46" s="64">
        <v>28</v>
      </c>
      <c r="M46" s="64">
        <v>260</v>
      </c>
      <c r="N46" s="97">
        <v>100.84582282237722</v>
      </c>
      <c r="O46" s="97">
        <v>101.41211081147341</v>
      </c>
      <c r="P46" s="98">
        <v>100.26112095495662</v>
      </c>
      <c r="Q46" s="99">
        <v>102.68817204301075</v>
      </c>
      <c r="R46" s="115" t="str">
        <f t="shared" si="1"/>
        <v>東池袋</v>
      </c>
      <c r="S46" s="24"/>
    </row>
    <row r="47" spans="1:19" ht="12" customHeight="1">
      <c r="A47" s="20" t="s">
        <v>6</v>
      </c>
      <c r="B47" s="38">
        <v>1006</v>
      </c>
      <c r="C47" s="39">
        <v>1200</v>
      </c>
      <c r="D47" s="38">
        <v>748</v>
      </c>
      <c r="E47" s="38">
        <v>452</v>
      </c>
      <c r="F47" s="39">
        <v>899</v>
      </c>
      <c r="G47" s="39">
        <v>1136</v>
      </c>
      <c r="H47" s="38">
        <v>659</v>
      </c>
      <c r="I47" s="40">
        <v>477</v>
      </c>
      <c r="J47" s="118">
        <v>107</v>
      </c>
      <c r="K47" s="58">
        <v>64</v>
      </c>
      <c r="L47" s="58">
        <v>89</v>
      </c>
      <c r="M47" s="58">
        <v>-25</v>
      </c>
      <c r="N47" s="88">
        <v>111.90211345939933</v>
      </c>
      <c r="O47" s="88">
        <v>105.63380281690141</v>
      </c>
      <c r="P47" s="89">
        <v>113.50531107738999</v>
      </c>
      <c r="Q47" s="90">
        <v>94.758909853249477</v>
      </c>
      <c r="R47" s="20" t="str">
        <f t="shared" si="1"/>
        <v>１丁目</v>
      </c>
      <c r="S47" s="19"/>
    </row>
    <row r="48" spans="1:19" ht="12" customHeight="1">
      <c r="A48" s="21" t="s">
        <v>5</v>
      </c>
      <c r="B48" s="41">
        <v>4550</v>
      </c>
      <c r="C48" s="42">
        <v>6383</v>
      </c>
      <c r="D48" s="41">
        <v>3382</v>
      </c>
      <c r="E48" s="41">
        <v>3001</v>
      </c>
      <c r="F48" s="42">
        <v>4865</v>
      </c>
      <c r="G48" s="42">
        <v>6783</v>
      </c>
      <c r="H48" s="41">
        <v>3694</v>
      </c>
      <c r="I48" s="43">
        <v>3089</v>
      </c>
      <c r="J48" s="119">
        <v>-315</v>
      </c>
      <c r="K48" s="60">
        <v>-400</v>
      </c>
      <c r="L48" s="60">
        <v>-312</v>
      </c>
      <c r="M48" s="60">
        <v>-88</v>
      </c>
      <c r="N48" s="91">
        <v>93.525179856115102</v>
      </c>
      <c r="O48" s="91">
        <v>94.102904319622581</v>
      </c>
      <c r="P48" s="92">
        <v>91.553871142393078</v>
      </c>
      <c r="Q48" s="93">
        <v>97.151181612172223</v>
      </c>
      <c r="R48" s="21" t="str">
        <f t="shared" si="1"/>
        <v>２丁目</v>
      </c>
      <c r="S48" s="19"/>
    </row>
    <row r="49" spans="1:19" ht="12" customHeight="1">
      <c r="A49" s="21" t="s">
        <v>8</v>
      </c>
      <c r="B49" s="41">
        <v>2232</v>
      </c>
      <c r="C49" s="42">
        <v>3420</v>
      </c>
      <c r="D49" s="41">
        <v>1838</v>
      </c>
      <c r="E49" s="41">
        <v>1582</v>
      </c>
      <c r="F49" s="42">
        <v>2200</v>
      </c>
      <c r="G49" s="42">
        <v>3349</v>
      </c>
      <c r="H49" s="41">
        <v>1856</v>
      </c>
      <c r="I49" s="43">
        <v>1493</v>
      </c>
      <c r="J49" s="119">
        <v>32</v>
      </c>
      <c r="K49" s="60">
        <v>71</v>
      </c>
      <c r="L49" s="60">
        <v>-18</v>
      </c>
      <c r="M49" s="60">
        <v>89</v>
      </c>
      <c r="N49" s="91">
        <v>101.45454545454547</v>
      </c>
      <c r="O49" s="91">
        <v>102.12003583159152</v>
      </c>
      <c r="P49" s="92">
        <v>99.03017241379311</v>
      </c>
      <c r="Q49" s="93">
        <v>105.96115204286671</v>
      </c>
      <c r="R49" s="21" t="str">
        <f t="shared" si="1"/>
        <v>３丁目</v>
      </c>
      <c r="S49" s="19"/>
    </row>
    <row r="50" spans="1:19" ht="12" customHeight="1">
      <c r="A50" s="21" t="s">
        <v>11</v>
      </c>
      <c r="B50" s="41">
        <v>2474</v>
      </c>
      <c r="C50" s="42">
        <v>4455</v>
      </c>
      <c r="D50" s="41">
        <v>2204</v>
      </c>
      <c r="E50" s="41">
        <v>2251</v>
      </c>
      <c r="F50" s="42">
        <v>2486</v>
      </c>
      <c r="G50" s="42">
        <v>4517</v>
      </c>
      <c r="H50" s="41">
        <v>2231</v>
      </c>
      <c r="I50" s="43">
        <v>2286</v>
      </c>
      <c r="J50" s="119">
        <v>-12</v>
      </c>
      <c r="K50" s="60">
        <v>-62</v>
      </c>
      <c r="L50" s="60">
        <v>-27</v>
      </c>
      <c r="M50" s="60">
        <v>-35</v>
      </c>
      <c r="N50" s="91">
        <v>99.517296862429603</v>
      </c>
      <c r="O50" s="91">
        <v>98.627407571396944</v>
      </c>
      <c r="P50" s="92">
        <v>98.78978036754819</v>
      </c>
      <c r="Q50" s="93">
        <v>98.468941382327216</v>
      </c>
      <c r="R50" s="21" t="str">
        <f t="shared" si="1"/>
        <v>４丁目</v>
      </c>
      <c r="S50" s="19"/>
    </row>
    <row r="51" spans="1:19" ht="12" customHeight="1">
      <c r="A51" s="26" t="s">
        <v>14</v>
      </c>
      <c r="B51" s="44">
        <v>3330</v>
      </c>
      <c r="C51" s="45">
        <v>5225</v>
      </c>
      <c r="D51" s="44">
        <v>2579</v>
      </c>
      <c r="E51" s="44">
        <v>2646</v>
      </c>
      <c r="F51" s="45">
        <v>3028</v>
      </c>
      <c r="G51" s="45">
        <v>4610</v>
      </c>
      <c r="H51" s="44">
        <v>2283</v>
      </c>
      <c r="I51" s="46">
        <v>2327</v>
      </c>
      <c r="J51" s="120">
        <v>302</v>
      </c>
      <c r="K51" s="62">
        <v>615</v>
      </c>
      <c r="L51" s="62">
        <v>296</v>
      </c>
      <c r="M51" s="62">
        <v>319</v>
      </c>
      <c r="N51" s="94">
        <v>109.97357992073977</v>
      </c>
      <c r="O51" s="94">
        <v>113.34056399132322</v>
      </c>
      <c r="P51" s="95">
        <v>112.96539640823478</v>
      </c>
      <c r="Q51" s="96">
        <v>113.70863773098409</v>
      </c>
      <c r="R51" s="26" t="str">
        <f t="shared" si="1"/>
        <v>５丁目</v>
      </c>
      <c r="S51" s="19"/>
    </row>
    <row r="52" spans="1:19" ht="12" customHeight="1">
      <c r="A52" s="22"/>
      <c r="B52" s="35" t="s">
        <v>40</v>
      </c>
      <c r="C52" s="36" t="s">
        <v>40</v>
      </c>
      <c r="D52" s="35" t="s">
        <v>40</v>
      </c>
      <c r="E52" s="35" t="s">
        <v>40</v>
      </c>
      <c r="F52" s="36"/>
      <c r="G52" s="36"/>
      <c r="H52" s="35"/>
      <c r="I52" s="37"/>
      <c r="J52" s="84" t="s">
        <v>40</v>
      </c>
      <c r="K52" s="55" t="s">
        <v>40</v>
      </c>
      <c r="L52" s="55" t="s">
        <v>40</v>
      </c>
      <c r="M52" s="55" t="s">
        <v>40</v>
      </c>
      <c r="N52" s="56" t="s">
        <v>40</v>
      </c>
      <c r="O52" s="56" t="s">
        <v>40</v>
      </c>
      <c r="P52" s="55" t="s">
        <v>40</v>
      </c>
      <c r="Q52" s="57" t="s">
        <v>40</v>
      </c>
      <c r="R52" s="22" t="str">
        <f t="shared" si="1"/>
        <v/>
      </c>
      <c r="S52" s="19"/>
    </row>
    <row r="53" spans="1:19" ht="12" customHeight="1">
      <c r="A53" s="115" t="s">
        <v>23</v>
      </c>
      <c r="B53" s="47">
        <v>5759</v>
      </c>
      <c r="C53" s="48">
        <v>9261</v>
      </c>
      <c r="D53" s="47">
        <v>4723</v>
      </c>
      <c r="E53" s="47">
        <v>4538</v>
      </c>
      <c r="F53" s="48">
        <v>5307</v>
      </c>
      <c r="G53" s="48">
        <v>8630</v>
      </c>
      <c r="H53" s="47">
        <v>4400</v>
      </c>
      <c r="I53" s="49">
        <v>4230</v>
      </c>
      <c r="J53" s="121">
        <v>452</v>
      </c>
      <c r="K53" s="64">
        <v>631</v>
      </c>
      <c r="L53" s="64">
        <v>323</v>
      </c>
      <c r="M53" s="64">
        <v>308</v>
      </c>
      <c r="N53" s="97">
        <v>108.51705294893537</v>
      </c>
      <c r="O53" s="97">
        <v>107.31170336037079</v>
      </c>
      <c r="P53" s="98">
        <v>107.34090909090909</v>
      </c>
      <c r="Q53" s="99">
        <v>107.28132387706857</v>
      </c>
      <c r="R53" s="115" t="str">
        <f t="shared" si="1"/>
        <v>南池袋</v>
      </c>
      <c r="S53" s="24"/>
    </row>
    <row r="54" spans="1:19" ht="12" customHeight="1">
      <c r="A54" s="20" t="s">
        <v>6</v>
      </c>
      <c r="B54" s="38">
        <v>1615</v>
      </c>
      <c r="C54" s="39">
        <v>2302</v>
      </c>
      <c r="D54" s="38">
        <v>1198</v>
      </c>
      <c r="E54" s="38">
        <v>1104</v>
      </c>
      <c r="F54" s="39">
        <v>1483</v>
      </c>
      <c r="G54" s="39">
        <v>2073</v>
      </c>
      <c r="H54" s="38">
        <v>1106</v>
      </c>
      <c r="I54" s="40">
        <v>967</v>
      </c>
      <c r="J54" s="118">
        <v>132</v>
      </c>
      <c r="K54" s="58">
        <v>229</v>
      </c>
      <c r="L54" s="58">
        <v>92</v>
      </c>
      <c r="M54" s="58">
        <v>137</v>
      </c>
      <c r="N54" s="88">
        <v>108.90087660148349</v>
      </c>
      <c r="O54" s="88">
        <v>111.04679208876024</v>
      </c>
      <c r="P54" s="89">
        <v>108.31826401446654</v>
      </c>
      <c r="Q54" s="90">
        <v>114.16752843846949</v>
      </c>
      <c r="R54" s="20" t="str">
        <f t="shared" si="1"/>
        <v>１丁目</v>
      </c>
      <c r="S54" s="19"/>
    </row>
    <row r="55" spans="1:19" ht="12" customHeight="1">
      <c r="A55" s="21" t="s">
        <v>5</v>
      </c>
      <c r="B55" s="41">
        <v>1854</v>
      </c>
      <c r="C55" s="42">
        <v>3094</v>
      </c>
      <c r="D55" s="41">
        <v>1567</v>
      </c>
      <c r="E55" s="41">
        <v>1527</v>
      </c>
      <c r="F55" s="42">
        <v>1743</v>
      </c>
      <c r="G55" s="42">
        <v>2967</v>
      </c>
      <c r="H55" s="41">
        <v>1496</v>
      </c>
      <c r="I55" s="43">
        <v>1471</v>
      </c>
      <c r="J55" s="119">
        <v>111</v>
      </c>
      <c r="K55" s="60">
        <v>127</v>
      </c>
      <c r="L55" s="60">
        <v>71</v>
      </c>
      <c r="M55" s="60">
        <v>56</v>
      </c>
      <c r="N55" s="91">
        <v>106.36833046471601</v>
      </c>
      <c r="O55" s="91">
        <v>104.2804179305696</v>
      </c>
      <c r="P55" s="92">
        <v>104.74598930481282</v>
      </c>
      <c r="Q55" s="93">
        <v>103.80693405846364</v>
      </c>
      <c r="R55" s="21" t="str">
        <f t="shared" si="1"/>
        <v>２丁目</v>
      </c>
      <c r="S55" s="19"/>
    </row>
    <row r="56" spans="1:19" ht="12" customHeight="1">
      <c r="A56" s="21" t="s">
        <v>8</v>
      </c>
      <c r="B56" s="41">
        <v>1370</v>
      </c>
      <c r="C56" s="42">
        <v>2404</v>
      </c>
      <c r="D56" s="41">
        <v>1189</v>
      </c>
      <c r="E56" s="41">
        <v>1215</v>
      </c>
      <c r="F56" s="42">
        <v>1217</v>
      </c>
      <c r="G56" s="42">
        <v>2187</v>
      </c>
      <c r="H56" s="41">
        <v>1049</v>
      </c>
      <c r="I56" s="43">
        <v>1138</v>
      </c>
      <c r="J56" s="119">
        <v>153</v>
      </c>
      <c r="K56" s="60">
        <v>217</v>
      </c>
      <c r="L56" s="60">
        <v>140</v>
      </c>
      <c r="M56" s="60">
        <v>77</v>
      </c>
      <c r="N56" s="91">
        <v>112.57189811010682</v>
      </c>
      <c r="O56" s="91">
        <v>109.92226794695929</v>
      </c>
      <c r="P56" s="92">
        <v>113.34604385128695</v>
      </c>
      <c r="Q56" s="93">
        <v>106.76625659050967</v>
      </c>
      <c r="R56" s="21" t="str">
        <f t="shared" si="1"/>
        <v>３丁目</v>
      </c>
      <c r="S56" s="19"/>
    </row>
    <row r="57" spans="1:19" ht="12" customHeight="1">
      <c r="A57" s="26" t="s">
        <v>11</v>
      </c>
      <c r="B57" s="44">
        <v>920</v>
      </c>
      <c r="C57" s="45">
        <v>1461</v>
      </c>
      <c r="D57" s="44">
        <v>769</v>
      </c>
      <c r="E57" s="44">
        <v>692</v>
      </c>
      <c r="F57" s="45">
        <v>864</v>
      </c>
      <c r="G57" s="45">
        <v>1403</v>
      </c>
      <c r="H57" s="44">
        <v>749</v>
      </c>
      <c r="I57" s="46">
        <v>654</v>
      </c>
      <c r="J57" s="120">
        <v>56</v>
      </c>
      <c r="K57" s="62">
        <v>58</v>
      </c>
      <c r="L57" s="62">
        <v>20</v>
      </c>
      <c r="M57" s="62">
        <v>38</v>
      </c>
      <c r="N57" s="94">
        <v>106.4814814814815</v>
      </c>
      <c r="O57" s="94">
        <v>104.13399857448324</v>
      </c>
      <c r="P57" s="95">
        <v>102.6702269692924</v>
      </c>
      <c r="Q57" s="96">
        <v>105.81039755351682</v>
      </c>
      <c r="R57" s="26" t="str">
        <f t="shared" si="1"/>
        <v>４丁目</v>
      </c>
      <c r="S57" s="19"/>
    </row>
    <row r="58" spans="1:19" ht="12" customHeight="1">
      <c r="A58" s="22"/>
      <c r="B58" s="35" t="s">
        <v>40</v>
      </c>
      <c r="C58" s="36" t="s">
        <v>40</v>
      </c>
      <c r="D58" s="35" t="s">
        <v>40</v>
      </c>
      <c r="E58" s="35" t="s">
        <v>40</v>
      </c>
      <c r="F58" s="36"/>
      <c r="G58" s="36"/>
      <c r="H58" s="35"/>
      <c r="I58" s="37"/>
      <c r="J58" s="84" t="s">
        <v>40</v>
      </c>
      <c r="K58" s="55" t="s">
        <v>40</v>
      </c>
      <c r="L58" s="55" t="s">
        <v>40</v>
      </c>
      <c r="M58" s="55" t="s">
        <v>40</v>
      </c>
      <c r="N58" s="56" t="s">
        <v>40</v>
      </c>
      <c r="O58" s="56" t="s">
        <v>40</v>
      </c>
      <c r="P58" s="55" t="s">
        <v>40</v>
      </c>
      <c r="Q58" s="57" t="s">
        <v>40</v>
      </c>
      <c r="R58" s="22" t="str">
        <f t="shared" si="1"/>
        <v/>
      </c>
      <c r="S58" s="19"/>
    </row>
    <row r="59" spans="1:19" ht="12" customHeight="1">
      <c r="A59" s="115" t="s">
        <v>22</v>
      </c>
      <c r="B59" s="47">
        <v>11356</v>
      </c>
      <c r="C59" s="48">
        <v>17575</v>
      </c>
      <c r="D59" s="47">
        <v>8848</v>
      </c>
      <c r="E59" s="47">
        <v>8727</v>
      </c>
      <c r="F59" s="48">
        <v>11249</v>
      </c>
      <c r="G59" s="48">
        <v>17101</v>
      </c>
      <c r="H59" s="47">
        <v>8767</v>
      </c>
      <c r="I59" s="49">
        <v>8334</v>
      </c>
      <c r="J59" s="121">
        <v>107</v>
      </c>
      <c r="K59" s="64">
        <v>474</v>
      </c>
      <c r="L59" s="64">
        <v>81</v>
      </c>
      <c r="M59" s="64">
        <v>393</v>
      </c>
      <c r="N59" s="97">
        <v>100.95119566183661</v>
      </c>
      <c r="O59" s="97">
        <v>102.77176773288113</v>
      </c>
      <c r="P59" s="98">
        <v>100.92391924261435</v>
      </c>
      <c r="Q59" s="99">
        <v>104.71562275017999</v>
      </c>
      <c r="R59" s="115" t="str">
        <f t="shared" si="1"/>
        <v>西池袋</v>
      </c>
      <c r="S59" s="24"/>
    </row>
    <row r="60" spans="1:19" ht="12" customHeight="1">
      <c r="A60" s="20" t="s">
        <v>6</v>
      </c>
      <c r="B60" s="38">
        <v>243</v>
      </c>
      <c r="C60" s="39">
        <v>317</v>
      </c>
      <c r="D60" s="38">
        <v>194</v>
      </c>
      <c r="E60" s="38">
        <v>123</v>
      </c>
      <c r="F60" s="39">
        <v>239</v>
      </c>
      <c r="G60" s="39">
        <v>318</v>
      </c>
      <c r="H60" s="38">
        <v>197</v>
      </c>
      <c r="I60" s="40">
        <v>121</v>
      </c>
      <c r="J60" s="118">
        <v>4</v>
      </c>
      <c r="K60" s="58">
        <v>-1</v>
      </c>
      <c r="L60" s="58">
        <v>-3</v>
      </c>
      <c r="M60" s="58">
        <v>2</v>
      </c>
      <c r="N60" s="88">
        <v>101.67364016736403</v>
      </c>
      <c r="O60" s="88">
        <v>99.685534591194966</v>
      </c>
      <c r="P60" s="89">
        <v>98.477157360406082</v>
      </c>
      <c r="Q60" s="90">
        <v>101.65289256198346</v>
      </c>
      <c r="R60" s="20" t="str">
        <f t="shared" si="1"/>
        <v>１丁目</v>
      </c>
      <c r="S60" s="19"/>
    </row>
    <row r="61" spans="1:19" ht="12" customHeight="1">
      <c r="A61" s="21" t="s">
        <v>5</v>
      </c>
      <c r="B61" s="41">
        <v>2719</v>
      </c>
      <c r="C61" s="42">
        <v>4330</v>
      </c>
      <c r="D61" s="41">
        <v>2184</v>
      </c>
      <c r="E61" s="41">
        <v>2146</v>
      </c>
      <c r="F61" s="42">
        <v>2718</v>
      </c>
      <c r="G61" s="42">
        <v>4224</v>
      </c>
      <c r="H61" s="41">
        <v>2221</v>
      </c>
      <c r="I61" s="43">
        <v>2003</v>
      </c>
      <c r="J61" s="119">
        <v>1</v>
      </c>
      <c r="K61" s="60">
        <v>106</v>
      </c>
      <c r="L61" s="60">
        <v>-37</v>
      </c>
      <c r="M61" s="60">
        <v>143</v>
      </c>
      <c r="N61" s="91">
        <v>100.03679175864606</v>
      </c>
      <c r="O61" s="91">
        <v>102.5094696969697</v>
      </c>
      <c r="P61" s="92">
        <v>98.33408374606033</v>
      </c>
      <c r="Q61" s="93">
        <v>107.1392910634049</v>
      </c>
      <c r="R61" s="21" t="str">
        <f t="shared" si="1"/>
        <v>２丁目</v>
      </c>
      <c r="S61" s="19"/>
    </row>
    <row r="62" spans="1:19" ht="12" customHeight="1">
      <c r="A62" s="21" t="s">
        <v>8</v>
      </c>
      <c r="B62" s="41">
        <v>2552</v>
      </c>
      <c r="C62" s="42">
        <v>3993</v>
      </c>
      <c r="D62" s="41">
        <v>2023</v>
      </c>
      <c r="E62" s="41">
        <v>1970</v>
      </c>
      <c r="F62" s="42">
        <v>2422</v>
      </c>
      <c r="G62" s="42">
        <v>3665</v>
      </c>
      <c r="H62" s="41">
        <v>1883</v>
      </c>
      <c r="I62" s="43">
        <v>1782</v>
      </c>
      <c r="J62" s="119">
        <v>130</v>
      </c>
      <c r="K62" s="60">
        <v>328</v>
      </c>
      <c r="L62" s="60">
        <v>140</v>
      </c>
      <c r="M62" s="60">
        <v>188</v>
      </c>
      <c r="N62" s="91">
        <v>105.36746490503717</v>
      </c>
      <c r="O62" s="91">
        <v>108.94952251023193</v>
      </c>
      <c r="P62" s="92">
        <v>107.43494423791822</v>
      </c>
      <c r="Q62" s="93">
        <v>110.54994388327721</v>
      </c>
      <c r="R62" s="21" t="str">
        <f t="shared" si="1"/>
        <v>３丁目</v>
      </c>
      <c r="S62" s="19"/>
    </row>
    <row r="63" spans="1:19" ht="12" customHeight="1">
      <c r="A63" s="21" t="s">
        <v>11</v>
      </c>
      <c r="B63" s="41">
        <v>3317</v>
      </c>
      <c r="C63" s="42">
        <v>5081</v>
      </c>
      <c r="D63" s="41">
        <v>2557</v>
      </c>
      <c r="E63" s="41">
        <v>2524</v>
      </c>
      <c r="F63" s="42">
        <v>3362</v>
      </c>
      <c r="G63" s="42">
        <v>5093</v>
      </c>
      <c r="H63" s="41">
        <v>2607</v>
      </c>
      <c r="I63" s="43">
        <v>2486</v>
      </c>
      <c r="J63" s="119">
        <v>-45</v>
      </c>
      <c r="K63" s="60">
        <v>-12</v>
      </c>
      <c r="L63" s="60">
        <v>-50</v>
      </c>
      <c r="M63" s="60">
        <v>38</v>
      </c>
      <c r="N63" s="91">
        <v>98.661511005353958</v>
      </c>
      <c r="O63" s="91">
        <v>99.764382485764784</v>
      </c>
      <c r="P63" s="92">
        <v>98.082086689681631</v>
      </c>
      <c r="Q63" s="93">
        <v>101.52855993563958</v>
      </c>
      <c r="R63" s="21" t="str">
        <f t="shared" si="1"/>
        <v>４丁目</v>
      </c>
      <c r="S63" s="19"/>
    </row>
    <row r="64" spans="1:19" ht="12" customHeight="1">
      <c r="A64" s="26" t="s">
        <v>14</v>
      </c>
      <c r="B64" s="44">
        <v>2525</v>
      </c>
      <c r="C64" s="45">
        <v>3854</v>
      </c>
      <c r="D64" s="44">
        <v>1890</v>
      </c>
      <c r="E64" s="44">
        <v>1964</v>
      </c>
      <c r="F64" s="45">
        <v>2508</v>
      </c>
      <c r="G64" s="45">
        <v>3801</v>
      </c>
      <c r="H64" s="44">
        <v>1859</v>
      </c>
      <c r="I64" s="46">
        <v>1942</v>
      </c>
      <c r="J64" s="120">
        <v>17</v>
      </c>
      <c r="K64" s="62">
        <v>53</v>
      </c>
      <c r="L64" s="62">
        <v>31</v>
      </c>
      <c r="M64" s="62">
        <v>22</v>
      </c>
      <c r="N64" s="94">
        <v>100.67783094098883</v>
      </c>
      <c r="O64" s="94">
        <v>101.3943699026572</v>
      </c>
      <c r="P64" s="95">
        <v>101.66756320602475</v>
      </c>
      <c r="Q64" s="96">
        <v>101.13285272914521</v>
      </c>
      <c r="R64" s="26" t="str">
        <f t="shared" si="1"/>
        <v>５丁目</v>
      </c>
      <c r="S64" s="19"/>
    </row>
    <row r="65" spans="1:19" ht="12" customHeight="1">
      <c r="A65" s="22"/>
      <c r="B65" s="35" t="s">
        <v>40</v>
      </c>
      <c r="C65" s="36" t="s">
        <v>40</v>
      </c>
      <c r="D65" s="35" t="s">
        <v>40</v>
      </c>
      <c r="E65" s="35" t="s">
        <v>40</v>
      </c>
      <c r="F65" s="36"/>
      <c r="G65" s="36"/>
      <c r="H65" s="35"/>
      <c r="I65" s="37"/>
      <c r="J65" s="84" t="s">
        <v>40</v>
      </c>
      <c r="K65" s="55" t="s">
        <v>40</v>
      </c>
      <c r="L65" s="55" t="s">
        <v>40</v>
      </c>
      <c r="M65" s="55" t="s">
        <v>40</v>
      </c>
      <c r="N65" s="56" t="s">
        <v>40</v>
      </c>
      <c r="O65" s="56" t="s">
        <v>40</v>
      </c>
      <c r="P65" s="55" t="s">
        <v>40</v>
      </c>
      <c r="Q65" s="57" t="s">
        <v>40</v>
      </c>
      <c r="R65" s="22" t="str">
        <f t="shared" si="1"/>
        <v/>
      </c>
      <c r="S65" s="19"/>
    </row>
    <row r="66" spans="1:19" ht="12" customHeight="1">
      <c r="A66" s="115" t="s">
        <v>21</v>
      </c>
      <c r="B66" s="47">
        <v>13883</v>
      </c>
      <c r="C66" s="48">
        <v>20162</v>
      </c>
      <c r="D66" s="47">
        <v>10823</v>
      </c>
      <c r="E66" s="47">
        <v>9339</v>
      </c>
      <c r="F66" s="48">
        <v>13741</v>
      </c>
      <c r="G66" s="48">
        <v>20131</v>
      </c>
      <c r="H66" s="47">
        <v>10841</v>
      </c>
      <c r="I66" s="49">
        <v>9290</v>
      </c>
      <c r="J66" s="121">
        <v>142</v>
      </c>
      <c r="K66" s="64">
        <v>31</v>
      </c>
      <c r="L66" s="64">
        <v>-18</v>
      </c>
      <c r="M66" s="64">
        <v>49</v>
      </c>
      <c r="N66" s="97">
        <v>101.0334036824103</v>
      </c>
      <c r="O66" s="97">
        <v>100.15399135661418</v>
      </c>
      <c r="P66" s="98">
        <v>99.83396365648926</v>
      </c>
      <c r="Q66" s="99">
        <v>100.52744886975242</v>
      </c>
      <c r="R66" s="115" t="str">
        <f t="shared" si="1"/>
        <v>池袋</v>
      </c>
      <c r="S66" s="24"/>
    </row>
    <row r="67" spans="1:19" ht="12" customHeight="1">
      <c r="A67" s="20" t="s">
        <v>6</v>
      </c>
      <c r="B67" s="38">
        <v>1670</v>
      </c>
      <c r="C67" s="39">
        <v>2574</v>
      </c>
      <c r="D67" s="38">
        <v>1424</v>
      </c>
      <c r="E67" s="38">
        <v>1150</v>
      </c>
      <c r="F67" s="39">
        <v>1723</v>
      </c>
      <c r="G67" s="39">
        <v>2587</v>
      </c>
      <c r="H67" s="38">
        <v>1405</v>
      </c>
      <c r="I67" s="40">
        <v>1182</v>
      </c>
      <c r="J67" s="118">
        <v>-53</v>
      </c>
      <c r="K67" s="58">
        <v>-13</v>
      </c>
      <c r="L67" s="58">
        <v>19</v>
      </c>
      <c r="M67" s="58">
        <v>-32</v>
      </c>
      <c r="N67" s="88">
        <v>96.923969820081254</v>
      </c>
      <c r="O67" s="88">
        <v>99.497487437185924</v>
      </c>
      <c r="P67" s="89">
        <v>101.35231316725979</v>
      </c>
      <c r="Q67" s="90">
        <v>97.29272419627749</v>
      </c>
      <c r="R67" s="20" t="str">
        <f t="shared" si="1"/>
        <v>１丁目</v>
      </c>
      <c r="S67" s="24"/>
    </row>
    <row r="68" spans="1:19" s="3" customFormat="1" ht="12" customHeight="1">
      <c r="A68" s="26" t="s">
        <v>5</v>
      </c>
      <c r="B68" s="44">
        <v>4618</v>
      </c>
      <c r="C68" s="45">
        <v>6526</v>
      </c>
      <c r="D68" s="44">
        <v>3438</v>
      </c>
      <c r="E68" s="44">
        <v>3088</v>
      </c>
      <c r="F68" s="45">
        <v>4472</v>
      </c>
      <c r="G68" s="45">
        <v>6353</v>
      </c>
      <c r="H68" s="44">
        <v>3320</v>
      </c>
      <c r="I68" s="46">
        <v>3033</v>
      </c>
      <c r="J68" s="120">
        <v>146</v>
      </c>
      <c r="K68" s="62">
        <v>173</v>
      </c>
      <c r="L68" s="62">
        <v>118</v>
      </c>
      <c r="M68" s="62">
        <v>55</v>
      </c>
      <c r="N68" s="94">
        <v>103.26475849731665</v>
      </c>
      <c r="O68" s="94">
        <v>102.72312293404691</v>
      </c>
      <c r="P68" s="95">
        <v>103.55421686746989</v>
      </c>
      <c r="Q68" s="96">
        <v>101.81338608638313</v>
      </c>
      <c r="R68" s="26" t="str">
        <f t="shared" si="1"/>
        <v>２丁目</v>
      </c>
      <c r="S68" s="24"/>
    </row>
    <row r="69" spans="1:19" s="3" customFormat="1" ht="12" customHeight="1">
      <c r="A69" s="111"/>
      <c r="B69" s="110"/>
      <c r="C69" s="110"/>
      <c r="D69" s="110"/>
      <c r="E69" s="110"/>
      <c r="F69" s="110"/>
      <c r="G69" s="110"/>
      <c r="H69" s="110"/>
      <c r="I69" s="110"/>
      <c r="J69" s="112"/>
      <c r="K69" s="112"/>
      <c r="L69" s="112"/>
      <c r="M69" s="112"/>
      <c r="N69" s="113"/>
      <c r="O69" s="113"/>
      <c r="P69" s="113"/>
      <c r="Q69" s="113"/>
      <c r="R69" s="109"/>
      <c r="S69" s="24"/>
    </row>
    <row r="70" spans="1:19" s="3" customFormat="1" ht="30" customHeight="1">
      <c r="A70" s="108"/>
      <c r="B70" s="53"/>
      <c r="C70" s="53"/>
      <c r="D70" s="53"/>
      <c r="E70" s="53"/>
      <c r="F70" s="53"/>
      <c r="G70" s="53"/>
      <c r="H70" s="53"/>
      <c r="I70" s="53"/>
      <c r="J70" s="31"/>
      <c r="K70" s="31"/>
      <c r="L70" s="31"/>
      <c r="M70" s="31"/>
      <c r="N70" s="31"/>
      <c r="O70" s="31"/>
      <c r="P70" s="31"/>
      <c r="Q70" s="31"/>
      <c r="R70" s="30"/>
      <c r="S70" s="24"/>
    </row>
    <row r="71" spans="1:19" s="3" customFormat="1" ht="16.5" customHeight="1">
      <c r="A71" s="128" t="str">
        <f>A2</f>
        <v>町丁目</v>
      </c>
      <c r="B71" s="131" t="str">
        <f>B2</f>
        <v>令和2年</v>
      </c>
      <c r="C71" s="132"/>
      <c r="D71" s="132"/>
      <c r="E71" s="129"/>
      <c r="F71" s="128" t="str">
        <f>F2</f>
        <v>平成27年</v>
      </c>
      <c r="G71" s="128"/>
      <c r="H71" s="128"/>
      <c r="I71" s="128"/>
      <c r="J71" s="129" t="str">
        <f>J2</f>
        <v>令和2年の対平成27年増減数</v>
      </c>
      <c r="K71" s="130"/>
      <c r="L71" s="130"/>
      <c r="M71" s="131"/>
      <c r="N71" s="129" t="str">
        <f>N2</f>
        <v>令和2年の対平成27年比率（％）</v>
      </c>
      <c r="O71" s="130"/>
      <c r="P71" s="130"/>
      <c r="Q71" s="131"/>
      <c r="R71" s="126" t="str">
        <f>R2</f>
        <v>町丁目</v>
      </c>
      <c r="S71" s="24"/>
    </row>
    <row r="72" spans="1:19" s="3" customFormat="1" ht="16.5" customHeight="1">
      <c r="A72" s="132"/>
      <c r="B72" s="131" t="str">
        <f>B3</f>
        <v>世帯数</v>
      </c>
      <c r="C72" s="132" t="str">
        <f>C3</f>
        <v>人口</v>
      </c>
      <c r="D72" s="132"/>
      <c r="E72" s="129"/>
      <c r="F72" s="132" t="str">
        <f>F3</f>
        <v>世帯数</v>
      </c>
      <c r="G72" s="132" t="str">
        <f>G3</f>
        <v>人口</v>
      </c>
      <c r="H72" s="132"/>
      <c r="I72" s="132"/>
      <c r="J72" s="132" t="str">
        <f>J3</f>
        <v>世帯数</v>
      </c>
      <c r="K72" s="132" t="str">
        <f>K3</f>
        <v>人口</v>
      </c>
      <c r="L72" s="132"/>
      <c r="M72" s="129"/>
      <c r="N72" s="132" t="str">
        <f>N3</f>
        <v>世帯数</v>
      </c>
      <c r="O72" s="129" t="str">
        <f>O3</f>
        <v>人口</v>
      </c>
      <c r="P72" s="130"/>
      <c r="Q72" s="131"/>
      <c r="R72" s="127"/>
      <c r="S72" s="24"/>
    </row>
    <row r="73" spans="1:19" s="3" customFormat="1" ht="16.5" customHeight="1">
      <c r="A73" s="132"/>
      <c r="B73" s="131"/>
      <c r="C73" s="124" t="str">
        <f>C4</f>
        <v>総数</v>
      </c>
      <c r="D73" s="124" t="str">
        <f>D4</f>
        <v>男</v>
      </c>
      <c r="E73" s="125" t="str">
        <f>E4</f>
        <v>女</v>
      </c>
      <c r="F73" s="132"/>
      <c r="G73" s="124" t="str">
        <f>G4</f>
        <v>総数</v>
      </c>
      <c r="H73" s="124" t="str">
        <f>H4</f>
        <v>男</v>
      </c>
      <c r="I73" s="124" t="str">
        <f>I4</f>
        <v>女</v>
      </c>
      <c r="J73" s="132"/>
      <c r="K73" s="124" t="str">
        <f>K4</f>
        <v>総数</v>
      </c>
      <c r="L73" s="124" t="str">
        <f>L4</f>
        <v>男</v>
      </c>
      <c r="M73" s="125" t="str">
        <f>M4</f>
        <v>女</v>
      </c>
      <c r="N73" s="132"/>
      <c r="O73" s="124" t="str">
        <f>O4</f>
        <v>総数</v>
      </c>
      <c r="P73" s="124" t="str">
        <f>P4</f>
        <v>男</v>
      </c>
      <c r="Q73" s="124" t="str">
        <f>Q4</f>
        <v>女</v>
      </c>
      <c r="R73" s="128"/>
      <c r="S73" s="24"/>
    </row>
    <row r="74" spans="1:19" s="3" customFormat="1" ht="12" customHeight="1">
      <c r="A74" s="23" t="s">
        <v>32</v>
      </c>
      <c r="B74" s="18"/>
      <c r="C74" s="72"/>
      <c r="D74" s="73"/>
      <c r="E74" s="73"/>
      <c r="F74" s="74"/>
      <c r="G74" s="18"/>
      <c r="H74" s="18"/>
      <c r="I74" s="28"/>
      <c r="J74" s="123"/>
      <c r="K74" s="81"/>
      <c r="L74" s="82"/>
      <c r="M74" s="82"/>
      <c r="N74" s="83"/>
      <c r="O74" s="19"/>
      <c r="P74" s="19"/>
      <c r="Q74" s="27"/>
      <c r="R74" s="23" t="str">
        <f t="shared" ref="R74:R105" si="2">IFERROR(A74&amp;"","")</f>
        <v>池袋つづき</v>
      </c>
      <c r="S74" s="24"/>
    </row>
    <row r="75" spans="1:19" s="3" customFormat="1" ht="12" customHeight="1">
      <c r="A75" s="25" t="s">
        <v>8</v>
      </c>
      <c r="B75" s="50">
        <v>5132</v>
      </c>
      <c r="C75" s="51">
        <v>7630</v>
      </c>
      <c r="D75" s="50">
        <v>4090</v>
      </c>
      <c r="E75" s="50">
        <v>3540</v>
      </c>
      <c r="F75" s="75">
        <v>5076</v>
      </c>
      <c r="G75" s="50">
        <v>7548</v>
      </c>
      <c r="H75" s="50">
        <v>4121</v>
      </c>
      <c r="I75" s="52">
        <v>3427</v>
      </c>
      <c r="J75" s="67">
        <v>56</v>
      </c>
      <c r="K75" s="67">
        <v>82</v>
      </c>
      <c r="L75" s="66">
        <v>-31</v>
      </c>
      <c r="M75" s="66">
        <v>113</v>
      </c>
      <c r="N75" s="103">
        <v>101.10323089046493</v>
      </c>
      <c r="O75" s="101">
        <v>101.0863804981452</v>
      </c>
      <c r="P75" s="101">
        <v>99.247755399174949</v>
      </c>
      <c r="Q75" s="102">
        <v>103.29734461628246</v>
      </c>
      <c r="R75" s="25" t="str">
        <f t="shared" si="2"/>
        <v>３丁目</v>
      </c>
      <c r="S75" s="24"/>
    </row>
    <row r="76" spans="1:19" s="3" customFormat="1" ht="12" customHeight="1">
      <c r="A76" s="26" t="s">
        <v>11</v>
      </c>
      <c r="B76" s="44">
        <v>2463</v>
      </c>
      <c r="C76" s="45">
        <v>3432</v>
      </c>
      <c r="D76" s="44">
        <v>1871</v>
      </c>
      <c r="E76" s="44">
        <v>1561</v>
      </c>
      <c r="F76" s="76">
        <v>2470</v>
      </c>
      <c r="G76" s="44">
        <v>3643</v>
      </c>
      <c r="H76" s="44">
        <v>1995</v>
      </c>
      <c r="I76" s="46">
        <v>1648</v>
      </c>
      <c r="J76" s="63">
        <v>-7</v>
      </c>
      <c r="K76" s="63">
        <v>-211</v>
      </c>
      <c r="L76" s="62">
        <v>-124</v>
      </c>
      <c r="M76" s="62">
        <v>-87</v>
      </c>
      <c r="N76" s="104">
        <v>99.716599190283404</v>
      </c>
      <c r="O76" s="95">
        <v>94.208070271754053</v>
      </c>
      <c r="P76" s="95">
        <v>93.784461152882201</v>
      </c>
      <c r="Q76" s="96">
        <v>94.720873786407765</v>
      </c>
      <c r="R76" s="26" t="str">
        <f t="shared" si="2"/>
        <v>４丁目</v>
      </c>
      <c r="S76" s="24"/>
    </row>
    <row r="77" spans="1:19" s="3" customFormat="1" ht="12" customHeight="1">
      <c r="A77" s="22"/>
      <c r="B77" s="35"/>
      <c r="C77" s="36"/>
      <c r="D77" s="35"/>
      <c r="E77" s="35"/>
      <c r="F77" s="77"/>
      <c r="G77" s="35"/>
      <c r="H77" s="35"/>
      <c r="I77" s="37"/>
      <c r="J77" s="56"/>
      <c r="K77" s="56"/>
      <c r="L77" s="55"/>
      <c r="M77" s="55"/>
      <c r="N77" s="84"/>
      <c r="O77" s="55"/>
      <c r="P77" s="55"/>
      <c r="Q77" s="57"/>
      <c r="R77" s="22" t="str">
        <f t="shared" si="2"/>
        <v/>
      </c>
      <c r="S77" s="24"/>
    </row>
    <row r="78" spans="1:19" s="3" customFormat="1" ht="12" customHeight="1">
      <c r="A78" s="115" t="s">
        <v>20</v>
      </c>
      <c r="B78" s="47">
        <v>10769</v>
      </c>
      <c r="C78" s="48">
        <v>18458</v>
      </c>
      <c r="D78" s="47">
        <v>9453</v>
      </c>
      <c r="E78" s="47">
        <v>9005</v>
      </c>
      <c r="F78" s="78">
        <v>10724</v>
      </c>
      <c r="G78" s="47">
        <v>18808</v>
      </c>
      <c r="H78" s="47">
        <v>9773</v>
      </c>
      <c r="I78" s="49">
        <v>9035</v>
      </c>
      <c r="J78" s="65">
        <v>45</v>
      </c>
      <c r="K78" s="65">
        <v>-350</v>
      </c>
      <c r="L78" s="64">
        <v>-320</v>
      </c>
      <c r="M78" s="64">
        <v>-30</v>
      </c>
      <c r="N78" s="105">
        <v>100.41961954494592</v>
      </c>
      <c r="O78" s="98">
        <v>98.139089749042967</v>
      </c>
      <c r="P78" s="98">
        <v>96.725672771922646</v>
      </c>
      <c r="Q78" s="99">
        <v>99.667957941339239</v>
      </c>
      <c r="R78" s="115" t="str">
        <f t="shared" si="2"/>
        <v>池袋本町</v>
      </c>
      <c r="S78" s="24"/>
    </row>
    <row r="79" spans="1:19" s="3" customFormat="1" ht="12" customHeight="1">
      <c r="A79" s="20" t="s">
        <v>6</v>
      </c>
      <c r="B79" s="38">
        <v>2603</v>
      </c>
      <c r="C79" s="39">
        <v>3899</v>
      </c>
      <c r="D79" s="38">
        <v>2116</v>
      </c>
      <c r="E79" s="38">
        <v>1783</v>
      </c>
      <c r="F79" s="79">
        <v>2472</v>
      </c>
      <c r="G79" s="38">
        <v>3822</v>
      </c>
      <c r="H79" s="38">
        <v>2095</v>
      </c>
      <c r="I79" s="40">
        <v>1727</v>
      </c>
      <c r="J79" s="59">
        <v>131</v>
      </c>
      <c r="K79" s="59">
        <v>77</v>
      </c>
      <c r="L79" s="58">
        <v>21</v>
      </c>
      <c r="M79" s="58">
        <v>56</v>
      </c>
      <c r="N79" s="106">
        <v>105.29935275080906</v>
      </c>
      <c r="O79" s="89">
        <v>102.014652014652</v>
      </c>
      <c r="P79" s="89">
        <v>101.00238663484487</v>
      </c>
      <c r="Q79" s="90">
        <v>103.24261725535611</v>
      </c>
      <c r="R79" s="20" t="str">
        <f t="shared" si="2"/>
        <v>１丁目</v>
      </c>
      <c r="S79" s="19"/>
    </row>
    <row r="80" spans="1:19" s="3" customFormat="1" ht="12" customHeight="1">
      <c r="A80" s="21" t="s">
        <v>5</v>
      </c>
      <c r="B80" s="41">
        <v>2346</v>
      </c>
      <c r="C80" s="42">
        <v>3802</v>
      </c>
      <c r="D80" s="41">
        <v>2005</v>
      </c>
      <c r="E80" s="41">
        <v>1797</v>
      </c>
      <c r="F80" s="80">
        <v>2252</v>
      </c>
      <c r="G80" s="41">
        <v>3747</v>
      </c>
      <c r="H80" s="41">
        <v>2019</v>
      </c>
      <c r="I80" s="43">
        <v>1728</v>
      </c>
      <c r="J80" s="61">
        <v>94</v>
      </c>
      <c r="K80" s="61">
        <v>55</v>
      </c>
      <c r="L80" s="60">
        <v>-14</v>
      </c>
      <c r="M80" s="60">
        <v>69</v>
      </c>
      <c r="N80" s="107">
        <v>104.17406749555951</v>
      </c>
      <c r="O80" s="92">
        <v>101.46784093941821</v>
      </c>
      <c r="P80" s="92">
        <v>99.306587419514614</v>
      </c>
      <c r="Q80" s="93">
        <v>103.99305555555556</v>
      </c>
      <c r="R80" s="21" t="str">
        <f t="shared" si="2"/>
        <v>２丁目</v>
      </c>
      <c r="S80" s="19"/>
    </row>
    <row r="81" spans="1:19" s="3" customFormat="1" ht="12" customHeight="1">
      <c r="A81" s="21" t="s">
        <v>8</v>
      </c>
      <c r="B81" s="41">
        <v>1855</v>
      </c>
      <c r="C81" s="42">
        <v>3125</v>
      </c>
      <c r="D81" s="41">
        <v>1608</v>
      </c>
      <c r="E81" s="41">
        <v>1517</v>
      </c>
      <c r="F81" s="80">
        <v>2001</v>
      </c>
      <c r="G81" s="41">
        <v>3405</v>
      </c>
      <c r="H81" s="41">
        <v>1751</v>
      </c>
      <c r="I81" s="43">
        <v>1654</v>
      </c>
      <c r="J81" s="61">
        <v>-146</v>
      </c>
      <c r="K81" s="61">
        <v>-280</v>
      </c>
      <c r="L81" s="60">
        <v>-143</v>
      </c>
      <c r="M81" s="60">
        <v>-137</v>
      </c>
      <c r="N81" s="107">
        <v>92.703648175912051</v>
      </c>
      <c r="O81" s="92">
        <v>91.776798825256975</v>
      </c>
      <c r="P81" s="92">
        <v>91.833238149628784</v>
      </c>
      <c r="Q81" s="93">
        <v>91.717049576783566</v>
      </c>
      <c r="R81" s="21" t="str">
        <f t="shared" si="2"/>
        <v>３丁目</v>
      </c>
      <c r="S81" s="19"/>
    </row>
    <row r="82" spans="1:19" s="3" customFormat="1" ht="12" customHeight="1">
      <c r="A82" s="26" t="s">
        <v>11</v>
      </c>
      <c r="B82" s="44">
        <v>3965</v>
      </c>
      <c r="C82" s="45">
        <v>7632</v>
      </c>
      <c r="D82" s="44">
        <v>3724</v>
      </c>
      <c r="E82" s="44">
        <v>3908</v>
      </c>
      <c r="F82" s="76">
        <v>3999</v>
      </c>
      <c r="G82" s="44">
        <v>7834</v>
      </c>
      <c r="H82" s="44">
        <v>3908</v>
      </c>
      <c r="I82" s="46">
        <v>3926</v>
      </c>
      <c r="J82" s="63">
        <v>-34</v>
      </c>
      <c r="K82" s="63">
        <v>-202</v>
      </c>
      <c r="L82" s="62">
        <v>-184</v>
      </c>
      <c r="M82" s="62">
        <v>-18</v>
      </c>
      <c r="N82" s="104">
        <v>99.149787446861708</v>
      </c>
      <c r="O82" s="95">
        <v>97.42149604288997</v>
      </c>
      <c r="P82" s="95">
        <v>95.291709314227219</v>
      </c>
      <c r="Q82" s="96">
        <v>99.541518084564444</v>
      </c>
      <c r="R82" s="26" t="str">
        <f t="shared" si="2"/>
        <v>４丁目</v>
      </c>
      <c r="S82" s="19"/>
    </row>
    <row r="83" spans="1:19" s="3" customFormat="1" ht="12" customHeight="1">
      <c r="A83" s="22"/>
      <c r="B83" s="35" t="s">
        <v>40</v>
      </c>
      <c r="C83" s="36" t="s">
        <v>40</v>
      </c>
      <c r="D83" s="35" t="s">
        <v>40</v>
      </c>
      <c r="E83" s="35" t="s">
        <v>40</v>
      </c>
      <c r="F83" s="77"/>
      <c r="G83" s="35"/>
      <c r="H83" s="35"/>
      <c r="I83" s="37"/>
      <c r="J83" s="56" t="s">
        <v>40</v>
      </c>
      <c r="K83" s="56" t="s">
        <v>40</v>
      </c>
      <c r="L83" s="55" t="s">
        <v>40</v>
      </c>
      <c r="M83" s="55" t="s">
        <v>40</v>
      </c>
      <c r="N83" s="84" t="s">
        <v>40</v>
      </c>
      <c r="O83" s="55" t="s">
        <v>40</v>
      </c>
      <c r="P83" s="55" t="s">
        <v>40</v>
      </c>
      <c r="Q83" s="57" t="s">
        <v>40</v>
      </c>
      <c r="R83" s="22" t="str">
        <f t="shared" si="2"/>
        <v/>
      </c>
      <c r="S83" s="19"/>
    </row>
    <row r="84" spans="1:19" s="3" customFormat="1" ht="12" customHeight="1">
      <c r="A84" s="115" t="s">
        <v>19</v>
      </c>
      <c r="B84" s="47">
        <v>5776</v>
      </c>
      <c r="C84" s="48">
        <v>9674</v>
      </c>
      <c r="D84" s="47">
        <v>4765</v>
      </c>
      <c r="E84" s="47">
        <v>4909</v>
      </c>
      <c r="F84" s="78">
        <v>5731</v>
      </c>
      <c r="G84" s="47">
        <v>9630</v>
      </c>
      <c r="H84" s="47">
        <v>4647</v>
      </c>
      <c r="I84" s="49">
        <v>4983</v>
      </c>
      <c r="J84" s="65">
        <v>45</v>
      </c>
      <c r="K84" s="65">
        <v>44</v>
      </c>
      <c r="L84" s="64">
        <v>118</v>
      </c>
      <c r="M84" s="64">
        <v>-74</v>
      </c>
      <c r="N84" s="105">
        <v>100.78520328040482</v>
      </c>
      <c r="O84" s="98">
        <v>100.45690550363449</v>
      </c>
      <c r="P84" s="98">
        <v>102.53927264902087</v>
      </c>
      <c r="Q84" s="99">
        <v>98.51495083283163</v>
      </c>
      <c r="R84" s="115" t="str">
        <f t="shared" si="2"/>
        <v>雑司が谷</v>
      </c>
      <c r="S84" s="24"/>
    </row>
    <row r="85" spans="1:19" s="3" customFormat="1" ht="12" customHeight="1">
      <c r="A85" s="20" t="s">
        <v>6</v>
      </c>
      <c r="B85" s="38">
        <v>2254</v>
      </c>
      <c r="C85" s="39">
        <v>3964</v>
      </c>
      <c r="D85" s="38">
        <v>1969</v>
      </c>
      <c r="E85" s="38">
        <v>1995</v>
      </c>
      <c r="F85" s="79">
        <v>2253</v>
      </c>
      <c r="G85" s="38">
        <v>4017</v>
      </c>
      <c r="H85" s="38">
        <v>1919</v>
      </c>
      <c r="I85" s="40">
        <v>2098</v>
      </c>
      <c r="J85" s="59">
        <v>1</v>
      </c>
      <c r="K85" s="59">
        <v>-53</v>
      </c>
      <c r="L85" s="58">
        <v>50</v>
      </c>
      <c r="M85" s="58">
        <v>-103</v>
      </c>
      <c r="N85" s="106">
        <v>100.04438526409231</v>
      </c>
      <c r="O85" s="89">
        <v>98.680607418471496</v>
      </c>
      <c r="P85" s="89">
        <v>102.60552371026577</v>
      </c>
      <c r="Q85" s="90">
        <v>95.090562440419447</v>
      </c>
      <c r="R85" s="20" t="str">
        <f t="shared" si="2"/>
        <v>１丁目</v>
      </c>
      <c r="S85" s="19"/>
    </row>
    <row r="86" spans="1:19" s="3" customFormat="1" ht="12" customHeight="1">
      <c r="A86" s="21" t="s">
        <v>5</v>
      </c>
      <c r="B86" s="41">
        <v>1921</v>
      </c>
      <c r="C86" s="42">
        <v>3287</v>
      </c>
      <c r="D86" s="41">
        <v>1590</v>
      </c>
      <c r="E86" s="41">
        <v>1697</v>
      </c>
      <c r="F86" s="80">
        <v>1909</v>
      </c>
      <c r="G86" s="41">
        <v>3261</v>
      </c>
      <c r="H86" s="41">
        <v>1547</v>
      </c>
      <c r="I86" s="43">
        <v>1714</v>
      </c>
      <c r="J86" s="61">
        <v>12</v>
      </c>
      <c r="K86" s="61">
        <v>26</v>
      </c>
      <c r="L86" s="60">
        <v>43</v>
      </c>
      <c r="M86" s="60">
        <v>-17</v>
      </c>
      <c r="N86" s="107">
        <v>100.62860136196963</v>
      </c>
      <c r="O86" s="92">
        <v>100.79730144127568</v>
      </c>
      <c r="P86" s="92">
        <v>102.77957336780865</v>
      </c>
      <c r="Q86" s="93">
        <v>99.008168028004675</v>
      </c>
      <c r="R86" s="21" t="str">
        <f t="shared" si="2"/>
        <v>２丁目</v>
      </c>
      <c r="S86" s="19"/>
    </row>
    <row r="87" spans="1:19" s="3" customFormat="1" ht="12" customHeight="1">
      <c r="A87" s="26" t="s">
        <v>8</v>
      </c>
      <c r="B87" s="44">
        <v>1601</v>
      </c>
      <c r="C87" s="45">
        <v>2423</v>
      </c>
      <c r="D87" s="44">
        <v>1206</v>
      </c>
      <c r="E87" s="44">
        <v>1217</v>
      </c>
      <c r="F87" s="76">
        <v>1569</v>
      </c>
      <c r="G87" s="44">
        <v>2352</v>
      </c>
      <c r="H87" s="44">
        <v>1181</v>
      </c>
      <c r="I87" s="46">
        <v>1171</v>
      </c>
      <c r="J87" s="63">
        <v>32</v>
      </c>
      <c r="K87" s="63">
        <v>71</v>
      </c>
      <c r="L87" s="62">
        <v>25</v>
      </c>
      <c r="M87" s="62">
        <v>46</v>
      </c>
      <c r="N87" s="104">
        <v>102.03951561504144</v>
      </c>
      <c r="O87" s="95">
        <v>103.01870748299319</v>
      </c>
      <c r="P87" s="95">
        <v>102.11685012701102</v>
      </c>
      <c r="Q87" s="96">
        <v>103.92826643894108</v>
      </c>
      <c r="R87" s="26" t="str">
        <f t="shared" si="2"/>
        <v>３丁目</v>
      </c>
      <c r="S87" s="19"/>
    </row>
    <row r="88" spans="1:19" s="3" customFormat="1" ht="12" customHeight="1">
      <c r="A88" s="22"/>
      <c r="B88" s="35" t="s">
        <v>40</v>
      </c>
      <c r="C88" s="36" t="s">
        <v>40</v>
      </c>
      <c r="D88" s="35" t="s">
        <v>40</v>
      </c>
      <c r="E88" s="35" t="s">
        <v>40</v>
      </c>
      <c r="F88" s="77"/>
      <c r="G88" s="35"/>
      <c r="H88" s="35"/>
      <c r="I88" s="37"/>
      <c r="J88" s="56" t="s">
        <v>40</v>
      </c>
      <c r="K88" s="56" t="s">
        <v>40</v>
      </c>
      <c r="L88" s="55" t="s">
        <v>40</v>
      </c>
      <c r="M88" s="55" t="s">
        <v>40</v>
      </c>
      <c r="N88" s="84" t="s">
        <v>40</v>
      </c>
      <c r="O88" s="55" t="s">
        <v>40</v>
      </c>
      <c r="P88" s="55" t="s">
        <v>40</v>
      </c>
      <c r="Q88" s="57" t="s">
        <v>40</v>
      </c>
      <c r="R88" s="22" t="str">
        <f t="shared" si="2"/>
        <v/>
      </c>
      <c r="S88" s="19"/>
    </row>
    <row r="89" spans="1:19" s="3" customFormat="1" ht="12" customHeight="1">
      <c r="A89" s="115" t="s">
        <v>18</v>
      </c>
      <c r="B89" s="47">
        <v>7034</v>
      </c>
      <c r="C89" s="48">
        <v>12372</v>
      </c>
      <c r="D89" s="47">
        <v>6038</v>
      </c>
      <c r="E89" s="47">
        <v>6334</v>
      </c>
      <c r="F89" s="78">
        <v>7010</v>
      </c>
      <c r="G89" s="47">
        <v>11792</v>
      </c>
      <c r="H89" s="47">
        <v>5904</v>
      </c>
      <c r="I89" s="49">
        <v>5888</v>
      </c>
      <c r="J89" s="65">
        <v>24</v>
      </c>
      <c r="K89" s="65">
        <v>580</v>
      </c>
      <c r="L89" s="64">
        <v>134</v>
      </c>
      <c r="M89" s="64">
        <v>446</v>
      </c>
      <c r="N89" s="105">
        <v>100.34236804564907</v>
      </c>
      <c r="O89" s="98">
        <v>104.91858887381275</v>
      </c>
      <c r="P89" s="98">
        <v>102.26964769647697</v>
      </c>
      <c r="Q89" s="99">
        <v>107.57472826086956</v>
      </c>
      <c r="R89" s="115" t="str">
        <f t="shared" si="2"/>
        <v>高田</v>
      </c>
      <c r="S89" s="24"/>
    </row>
    <row r="90" spans="1:19" s="3" customFormat="1" ht="12" customHeight="1">
      <c r="A90" s="20" t="s">
        <v>6</v>
      </c>
      <c r="B90" s="38">
        <v>2457</v>
      </c>
      <c r="C90" s="39">
        <v>4340</v>
      </c>
      <c r="D90" s="38">
        <v>2192</v>
      </c>
      <c r="E90" s="38">
        <v>2148</v>
      </c>
      <c r="F90" s="79">
        <v>2434</v>
      </c>
      <c r="G90" s="38">
        <v>3904</v>
      </c>
      <c r="H90" s="38">
        <v>2032</v>
      </c>
      <c r="I90" s="40">
        <v>1872</v>
      </c>
      <c r="J90" s="59">
        <v>23</v>
      </c>
      <c r="K90" s="59">
        <v>436</v>
      </c>
      <c r="L90" s="58">
        <v>160</v>
      </c>
      <c r="M90" s="58">
        <v>276</v>
      </c>
      <c r="N90" s="106">
        <v>100.94494658997534</v>
      </c>
      <c r="O90" s="89">
        <v>111.16803278688525</v>
      </c>
      <c r="P90" s="89">
        <v>107.87401574803151</v>
      </c>
      <c r="Q90" s="90">
        <v>114.74358974358974</v>
      </c>
      <c r="R90" s="20" t="str">
        <f t="shared" si="2"/>
        <v>１丁目</v>
      </c>
      <c r="S90" s="19"/>
    </row>
    <row r="91" spans="1:19" s="3" customFormat="1" ht="12" customHeight="1">
      <c r="A91" s="21" t="s">
        <v>5</v>
      </c>
      <c r="B91" s="41">
        <v>2274</v>
      </c>
      <c r="C91" s="42">
        <v>4087</v>
      </c>
      <c r="D91" s="41">
        <v>1953</v>
      </c>
      <c r="E91" s="41">
        <v>2134</v>
      </c>
      <c r="F91" s="80">
        <v>2291</v>
      </c>
      <c r="G91" s="41">
        <v>4017</v>
      </c>
      <c r="H91" s="41">
        <v>1973</v>
      </c>
      <c r="I91" s="43">
        <v>2044</v>
      </c>
      <c r="J91" s="61">
        <v>-17</v>
      </c>
      <c r="K91" s="61">
        <v>70</v>
      </c>
      <c r="L91" s="60">
        <v>-20</v>
      </c>
      <c r="M91" s="60">
        <v>90</v>
      </c>
      <c r="N91" s="107">
        <v>99.257965953731997</v>
      </c>
      <c r="O91" s="92">
        <v>101.74259397560368</v>
      </c>
      <c r="P91" s="92">
        <v>98.98631525595539</v>
      </c>
      <c r="Q91" s="93">
        <v>104.40313111545989</v>
      </c>
      <c r="R91" s="21" t="str">
        <f t="shared" si="2"/>
        <v>２丁目</v>
      </c>
      <c r="S91" s="19"/>
    </row>
    <row r="92" spans="1:19" s="3" customFormat="1" ht="12" customHeight="1">
      <c r="A92" s="26" t="s">
        <v>8</v>
      </c>
      <c r="B92" s="44">
        <v>2303</v>
      </c>
      <c r="C92" s="45">
        <v>3945</v>
      </c>
      <c r="D92" s="44">
        <v>1893</v>
      </c>
      <c r="E92" s="44">
        <v>2052</v>
      </c>
      <c r="F92" s="76">
        <v>2285</v>
      </c>
      <c r="G92" s="44">
        <v>3871</v>
      </c>
      <c r="H92" s="44">
        <v>1899</v>
      </c>
      <c r="I92" s="46">
        <v>1972</v>
      </c>
      <c r="J92" s="63">
        <v>18</v>
      </c>
      <c r="K92" s="63">
        <v>74</v>
      </c>
      <c r="L92" s="62">
        <v>-6</v>
      </c>
      <c r="M92" s="62">
        <v>80</v>
      </c>
      <c r="N92" s="104">
        <v>100.78774617067833</v>
      </c>
      <c r="O92" s="95">
        <v>101.91165073624387</v>
      </c>
      <c r="P92" s="95">
        <v>99.684044233807271</v>
      </c>
      <c r="Q92" s="96">
        <v>104.05679513184585</v>
      </c>
      <c r="R92" s="26" t="str">
        <f t="shared" si="2"/>
        <v>３丁目</v>
      </c>
      <c r="S92" s="19"/>
    </row>
    <row r="93" spans="1:19" s="3" customFormat="1" ht="12" customHeight="1">
      <c r="A93" s="22"/>
      <c r="B93" s="35" t="s">
        <v>40</v>
      </c>
      <c r="C93" s="36" t="s">
        <v>40</v>
      </c>
      <c r="D93" s="35" t="s">
        <v>40</v>
      </c>
      <c r="E93" s="35" t="s">
        <v>40</v>
      </c>
      <c r="F93" s="77"/>
      <c r="G93" s="35"/>
      <c r="H93" s="35"/>
      <c r="I93" s="37"/>
      <c r="J93" s="56" t="s">
        <v>40</v>
      </c>
      <c r="K93" s="56" t="s">
        <v>40</v>
      </c>
      <c r="L93" s="55" t="s">
        <v>40</v>
      </c>
      <c r="M93" s="55" t="s">
        <v>40</v>
      </c>
      <c r="N93" s="84" t="s">
        <v>40</v>
      </c>
      <c r="O93" s="55" t="s">
        <v>40</v>
      </c>
      <c r="P93" s="55" t="s">
        <v>40</v>
      </c>
      <c r="Q93" s="57" t="s">
        <v>40</v>
      </c>
      <c r="R93" s="22" t="str">
        <f t="shared" si="2"/>
        <v/>
      </c>
      <c r="S93" s="19"/>
    </row>
    <row r="94" spans="1:19" s="3" customFormat="1" ht="12" customHeight="1">
      <c r="A94" s="115" t="s">
        <v>17</v>
      </c>
      <c r="B94" s="47">
        <v>8591</v>
      </c>
      <c r="C94" s="48">
        <v>15190</v>
      </c>
      <c r="D94" s="47">
        <v>7151</v>
      </c>
      <c r="E94" s="47">
        <v>8039</v>
      </c>
      <c r="F94" s="78">
        <v>8131</v>
      </c>
      <c r="G94" s="47">
        <v>14433</v>
      </c>
      <c r="H94" s="47">
        <v>6808</v>
      </c>
      <c r="I94" s="49">
        <v>7625</v>
      </c>
      <c r="J94" s="65">
        <v>460</v>
      </c>
      <c r="K94" s="65">
        <v>757</v>
      </c>
      <c r="L94" s="64">
        <v>343</v>
      </c>
      <c r="M94" s="64">
        <v>414</v>
      </c>
      <c r="N94" s="105">
        <v>105.65736071823883</v>
      </c>
      <c r="O94" s="98">
        <v>105.2449248250537</v>
      </c>
      <c r="P94" s="98">
        <v>105.03819036427733</v>
      </c>
      <c r="Q94" s="99">
        <v>105.42950819672132</v>
      </c>
      <c r="R94" s="115" t="str">
        <f t="shared" si="2"/>
        <v>目白</v>
      </c>
      <c r="S94" s="24"/>
    </row>
    <row r="95" spans="1:19" s="3" customFormat="1" ht="12" customHeight="1">
      <c r="A95" s="20" t="s">
        <v>6</v>
      </c>
      <c r="B95" s="38">
        <v>638</v>
      </c>
      <c r="C95" s="39">
        <v>1429</v>
      </c>
      <c r="D95" s="38">
        <v>636</v>
      </c>
      <c r="E95" s="38">
        <v>793</v>
      </c>
      <c r="F95" s="79">
        <v>598</v>
      </c>
      <c r="G95" s="38">
        <v>1311</v>
      </c>
      <c r="H95" s="38">
        <v>577</v>
      </c>
      <c r="I95" s="40">
        <v>734</v>
      </c>
      <c r="J95" s="59">
        <v>40</v>
      </c>
      <c r="K95" s="59">
        <v>118</v>
      </c>
      <c r="L95" s="58">
        <v>59</v>
      </c>
      <c r="M95" s="58">
        <v>59</v>
      </c>
      <c r="N95" s="106">
        <v>106.68896321070234</v>
      </c>
      <c r="O95" s="89">
        <v>109.00076277650648</v>
      </c>
      <c r="P95" s="89">
        <v>110.22530329289428</v>
      </c>
      <c r="Q95" s="90">
        <v>108.03814713896458</v>
      </c>
      <c r="R95" s="20" t="str">
        <f t="shared" si="2"/>
        <v>１丁目</v>
      </c>
      <c r="S95" s="19"/>
    </row>
    <row r="96" spans="1:19" s="3" customFormat="1" ht="12" customHeight="1">
      <c r="A96" s="21" t="s">
        <v>5</v>
      </c>
      <c r="B96" s="41">
        <v>2171</v>
      </c>
      <c r="C96" s="42">
        <v>3761</v>
      </c>
      <c r="D96" s="41">
        <v>1746</v>
      </c>
      <c r="E96" s="41">
        <v>2015</v>
      </c>
      <c r="F96" s="80">
        <v>2051</v>
      </c>
      <c r="G96" s="41">
        <v>3502</v>
      </c>
      <c r="H96" s="41">
        <v>1596</v>
      </c>
      <c r="I96" s="43">
        <v>1906</v>
      </c>
      <c r="J96" s="61">
        <v>120</v>
      </c>
      <c r="K96" s="61">
        <v>259</v>
      </c>
      <c r="L96" s="60">
        <v>150</v>
      </c>
      <c r="M96" s="60">
        <v>109</v>
      </c>
      <c r="N96" s="107">
        <v>105.85080448561676</v>
      </c>
      <c r="O96" s="92">
        <v>107.395773843518</v>
      </c>
      <c r="P96" s="92">
        <v>109.39849624060149</v>
      </c>
      <c r="Q96" s="93">
        <v>105.71878279118575</v>
      </c>
      <c r="R96" s="21" t="str">
        <f t="shared" si="2"/>
        <v>２丁目</v>
      </c>
      <c r="S96" s="19"/>
    </row>
    <row r="97" spans="1:19" s="3" customFormat="1" ht="12" customHeight="1">
      <c r="A97" s="21" t="s">
        <v>8</v>
      </c>
      <c r="B97" s="41">
        <v>1525</v>
      </c>
      <c r="C97" s="42">
        <v>2618</v>
      </c>
      <c r="D97" s="41">
        <v>1192</v>
      </c>
      <c r="E97" s="41">
        <v>1426</v>
      </c>
      <c r="F97" s="80">
        <v>1450</v>
      </c>
      <c r="G97" s="41">
        <v>2495</v>
      </c>
      <c r="H97" s="41">
        <v>1102</v>
      </c>
      <c r="I97" s="43">
        <v>1393</v>
      </c>
      <c r="J97" s="61">
        <v>75</v>
      </c>
      <c r="K97" s="61">
        <v>123</v>
      </c>
      <c r="L97" s="60">
        <v>90</v>
      </c>
      <c r="M97" s="60">
        <v>33</v>
      </c>
      <c r="N97" s="107">
        <v>105.17241379310344</v>
      </c>
      <c r="O97" s="92">
        <v>104.92985971943887</v>
      </c>
      <c r="P97" s="92">
        <v>108.16696914700546</v>
      </c>
      <c r="Q97" s="93">
        <v>102.36898779612346</v>
      </c>
      <c r="R97" s="21" t="str">
        <f t="shared" si="2"/>
        <v>３丁目</v>
      </c>
      <c r="S97" s="19"/>
    </row>
    <row r="98" spans="1:19" s="3" customFormat="1" ht="12" customHeight="1">
      <c r="A98" s="21" t="s">
        <v>11</v>
      </c>
      <c r="B98" s="41">
        <v>2043</v>
      </c>
      <c r="C98" s="42">
        <v>3683</v>
      </c>
      <c r="D98" s="41">
        <v>1797</v>
      </c>
      <c r="E98" s="41">
        <v>1886</v>
      </c>
      <c r="F98" s="80">
        <v>1987</v>
      </c>
      <c r="G98" s="41">
        <v>3705</v>
      </c>
      <c r="H98" s="41">
        <v>1826</v>
      </c>
      <c r="I98" s="43">
        <v>1879</v>
      </c>
      <c r="J98" s="61">
        <v>56</v>
      </c>
      <c r="K98" s="61">
        <v>-22</v>
      </c>
      <c r="L98" s="60">
        <v>-29</v>
      </c>
      <c r="M98" s="60">
        <v>7</v>
      </c>
      <c r="N98" s="107">
        <v>102.81831907398087</v>
      </c>
      <c r="O98" s="92">
        <v>99.406207827260459</v>
      </c>
      <c r="P98" s="92">
        <v>98.411829134720691</v>
      </c>
      <c r="Q98" s="93">
        <v>100.37253858435338</v>
      </c>
      <c r="R98" s="21" t="str">
        <f t="shared" si="2"/>
        <v>４丁目</v>
      </c>
      <c r="S98" s="19"/>
    </row>
    <row r="99" spans="1:19" s="3" customFormat="1" ht="12" customHeight="1">
      <c r="A99" s="26" t="s">
        <v>14</v>
      </c>
      <c r="B99" s="44">
        <v>2214</v>
      </c>
      <c r="C99" s="45">
        <v>3699</v>
      </c>
      <c r="D99" s="44">
        <v>1780</v>
      </c>
      <c r="E99" s="44">
        <v>1919</v>
      </c>
      <c r="F99" s="76">
        <v>2045</v>
      </c>
      <c r="G99" s="44">
        <v>3420</v>
      </c>
      <c r="H99" s="44">
        <v>1707</v>
      </c>
      <c r="I99" s="46">
        <v>1713</v>
      </c>
      <c r="J99" s="63">
        <v>169</v>
      </c>
      <c r="K99" s="63">
        <v>279</v>
      </c>
      <c r="L99" s="62">
        <v>73</v>
      </c>
      <c r="M99" s="62">
        <v>206</v>
      </c>
      <c r="N99" s="104">
        <v>108.26405867970661</v>
      </c>
      <c r="O99" s="95">
        <v>108.1578947368421</v>
      </c>
      <c r="P99" s="95">
        <v>104.27650849443468</v>
      </c>
      <c r="Q99" s="96">
        <v>112.02568593111499</v>
      </c>
      <c r="R99" s="26" t="str">
        <f t="shared" si="2"/>
        <v>５丁目</v>
      </c>
      <c r="S99" s="19"/>
    </row>
    <row r="100" spans="1:19" s="3" customFormat="1" ht="12" customHeight="1">
      <c r="A100" s="22"/>
      <c r="B100" s="35" t="s">
        <v>40</v>
      </c>
      <c r="C100" s="36" t="s">
        <v>40</v>
      </c>
      <c r="D100" s="35" t="s">
        <v>40</v>
      </c>
      <c r="E100" s="35" t="s">
        <v>40</v>
      </c>
      <c r="F100" s="77"/>
      <c r="G100" s="35"/>
      <c r="H100" s="35"/>
      <c r="I100" s="37"/>
      <c r="J100" s="56" t="s">
        <v>40</v>
      </c>
      <c r="K100" s="56" t="s">
        <v>40</v>
      </c>
      <c r="L100" s="55" t="s">
        <v>40</v>
      </c>
      <c r="M100" s="55" t="s">
        <v>40</v>
      </c>
      <c r="N100" s="84" t="s">
        <v>40</v>
      </c>
      <c r="O100" s="55" t="s">
        <v>40</v>
      </c>
      <c r="P100" s="55" t="s">
        <v>40</v>
      </c>
      <c r="Q100" s="57" t="s">
        <v>40</v>
      </c>
      <c r="R100" s="22" t="str">
        <f t="shared" si="2"/>
        <v/>
      </c>
      <c r="S100" s="19"/>
    </row>
    <row r="101" spans="1:19" s="3" customFormat="1" ht="12" customHeight="1">
      <c r="A101" s="115" t="s">
        <v>16</v>
      </c>
      <c r="B101" s="47">
        <v>13300</v>
      </c>
      <c r="C101" s="48">
        <v>21825</v>
      </c>
      <c r="D101" s="47">
        <v>10929</v>
      </c>
      <c r="E101" s="47">
        <v>10896</v>
      </c>
      <c r="F101" s="78">
        <v>12157</v>
      </c>
      <c r="G101" s="47">
        <v>20312</v>
      </c>
      <c r="H101" s="47">
        <v>10277</v>
      </c>
      <c r="I101" s="49">
        <v>10035</v>
      </c>
      <c r="J101" s="65">
        <v>1143</v>
      </c>
      <c r="K101" s="65">
        <v>1513</v>
      </c>
      <c r="L101" s="64">
        <v>652</v>
      </c>
      <c r="M101" s="64">
        <v>861</v>
      </c>
      <c r="N101" s="105">
        <v>109.40199062268651</v>
      </c>
      <c r="O101" s="98">
        <v>107.44879873966129</v>
      </c>
      <c r="P101" s="98">
        <v>106.34426389024034</v>
      </c>
      <c r="Q101" s="99">
        <v>108.57997010463379</v>
      </c>
      <c r="R101" s="115" t="str">
        <f t="shared" si="2"/>
        <v>南長崎</v>
      </c>
      <c r="S101" s="24"/>
    </row>
    <row r="102" spans="1:19" s="3" customFormat="1" ht="12" customHeight="1">
      <c r="A102" s="20" t="s">
        <v>6</v>
      </c>
      <c r="B102" s="38">
        <v>2152</v>
      </c>
      <c r="C102" s="39">
        <v>3475</v>
      </c>
      <c r="D102" s="38">
        <v>1694</v>
      </c>
      <c r="E102" s="38">
        <v>1781</v>
      </c>
      <c r="F102" s="79">
        <v>1893</v>
      </c>
      <c r="G102" s="38">
        <v>3151</v>
      </c>
      <c r="H102" s="38">
        <v>1554</v>
      </c>
      <c r="I102" s="40">
        <v>1597</v>
      </c>
      <c r="J102" s="59">
        <v>259</v>
      </c>
      <c r="K102" s="59">
        <v>324</v>
      </c>
      <c r="L102" s="58">
        <v>140</v>
      </c>
      <c r="M102" s="58">
        <v>184</v>
      </c>
      <c r="N102" s="106">
        <v>113.68198626518753</v>
      </c>
      <c r="O102" s="89">
        <v>110.28245001586798</v>
      </c>
      <c r="P102" s="89">
        <v>109.00900900900901</v>
      </c>
      <c r="Q102" s="90">
        <v>111.52160300563555</v>
      </c>
      <c r="R102" s="20" t="str">
        <f t="shared" si="2"/>
        <v>１丁目</v>
      </c>
      <c r="S102" s="19"/>
    </row>
    <row r="103" spans="1:19" s="3" customFormat="1" ht="12" customHeight="1">
      <c r="A103" s="21" t="s">
        <v>5</v>
      </c>
      <c r="B103" s="41">
        <v>1872</v>
      </c>
      <c r="C103" s="42">
        <v>3078</v>
      </c>
      <c r="D103" s="41">
        <v>1510</v>
      </c>
      <c r="E103" s="41">
        <v>1568</v>
      </c>
      <c r="F103" s="80">
        <v>1652</v>
      </c>
      <c r="G103" s="41">
        <v>2768</v>
      </c>
      <c r="H103" s="41">
        <v>1354</v>
      </c>
      <c r="I103" s="43">
        <v>1414</v>
      </c>
      <c r="J103" s="61">
        <v>220</v>
      </c>
      <c r="K103" s="61">
        <v>310</v>
      </c>
      <c r="L103" s="60">
        <v>156</v>
      </c>
      <c r="M103" s="60">
        <v>154</v>
      </c>
      <c r="N103" s="107">
        <v>113.31719128329298</v>
      </c>
      <c r="O103" s="92">
        <v>111.19942196531791</v>
      </c>
      <c r="P103" s="92">
        <v>111.52141802067948</v>
      </c>
      <c r="Q103" s="93">
        <v>110.8910891089109</v>
      </c>
      <c r="R103" s="21" t="str">
        <f t="shared" si="2"/>
        <v>２丁目</v>
      </c>
      <c r="S103" s="19"/>
    </row>
    <row r="104" spans="1:19" s="3" customFormat="1" ht="12" customHeight="1">
      <c r="A104" s="21" t="s">
        <v>8</v>
      </c>
      <c r="B104" s="41">
        <v>2484</v>
      </c>
      <c r="C104" s="42">
        <v>4202</v>
      </c>
      <c r="D104" s="41">
        <v>2167</v>
      </c>
      <c r="E104" s="41">
        <v>2035</v>
      </c>
      <c r="F104" s="80">
        <v>2328</v>
      </c>
      <c r="G104" s="41">
        <v>4022</v>
      </c>
      <c r="H104" s="41">
        <v>2066</v>
      </c>
      <c r="I104" s="43">
        <v>1956</v>
      </c>
      <c r="J104" s="61">
        <v>156</v>
      </c>
      <c r="K104" s="61">
        <v>180</v>
      </c>
      <c r="L104" s="60">
        <v>101</v>
      </c>
      <c r="M104" s="60">
        <v>79</v>
      </c>
      <c r="N104" s="107">
        <v>106.70103092783505</v>
      </c>
      <c r="O104" s="92">
        <v>104.47538538040774</v>
      </c>
      <c r="P104" s="92">
        <v>104.88867376573087</v>
      </c>
      <c r="Q104" s="93">
        <v>104.03885480572596</v>
      </c>
      <c r="R104" s="21" t="str">
        <f t="shared" si="2"/>
        <v>３丁目</v>
      </c>
      <c r="S104" s="19"/>
    </row>
    <row r="105" spans="1:19" s="3" customFormat="1" ht="12" customHeight="1">
      <c r="A105" s="21" t="s">
        <v>11</v>
      </c>
      <c r="B105" s="41">
        <v>2199</v>
      </c>
      <c r="C105" s="42">
        <v>3752</v>
      </c>
      <c r="D105" s="41">
        <v>1902</v>
      </c>
      <c r="E105" s="41">
        <v>1850</v>
      </c>
      <c r="F105" s="80">
        <v>1943</v>
      </c>
      <c r="G105" s="41">
        <v>3423</v>
      </c>
      <c r="H105" s="41">
        <v>1756</v>
      </c>
      <c r="I105" s="43">
        <v>1667</v>
      </c>
      <c r="J105" s="61">
        <v>256</v>
      </c>
      <c r="K105" s="61">
        <v>329</v>
      </c>
      <c r="L105" s="60">
        <v>146</v>
      </c>
      <c r="M105" s="60">
        <v>183</v>
      </c>
      <c r="N105" s="107">
        <v>113.17550180133813</v>
      </c>
      <c r="O105" s="92">
        <v>109.61145194274029</v>
      </c>
      <c r="P105" s="92">
        <v>108.31435079726653</v>
      </c>
      <c r="Q105" s="93">
        <v>110.97780443911218</v>
      </c>
      <c r="R105" s="21" t="str">
        <f t="shared" si="2"/>
        <v>４丁目</v>
      </c>
      <c r="S105" s="19"/>
    </row>
    <row r="106" spans="1:19" s="3" customFormat="1" ht="12" customHeight="1">
      <c r="A106" s="21" t="s">
        <v>14</v>
      </c>
      <c r="B106" s="41">
        <v>2484</v>
      </c>
      <c r="C106" s="42">
        <v>3734</v>
      </c>
      <c r="D106" s="41">
        <v>1886</v>
      </c>
      <c r="E106" s="41">
        <v>1848</v>
      </c>
      <c r="F106" s="80">
        <v>2261</v>
      </c>
      <c r="G106" s="41">
        <v>3511</v>
      </c>
      <c r="H106" s="41">
        <v>1756</v>
      </c>
      <c r="I106" s="43">
        <v>1755</v>
      </c>
      <c r="J106" s="61">
        <v>223</v>
      </c>
      <c r="K106" s="61">
        <v>223</v>
      </c>
      <c r="L106" s="60">
        <v>130</v>
      </c>
      <c r="M106" s="60">
        <v>93</v>
      </c>
      <c r="N106" s="107">
        <v>109.86289252543122</v>
      </c>
      <c r="O106" s="92">
        <v>106.35146681857022</v>
      </c>
      <c r="P106" s="92">
        <v>107.40318906605924</v>
      </c>
      <c r="Q106" s="93">
        <v>105.29914529914531</v>
      </c>
      <c r="R106" s="21" t="str">
        <f t="shared" ref="R106:R135" si="3">IFERROR(A106&amp;"","")</f>
        <v>５丁目</v>
      </c>
      <c r="S106" s="19"/>
    </row>
    <row r="107" spans="1:19" s="3" customFormat="1" ht="12" customHeight="1">
      <c r="A107" s="26" t="s">
        <v>13</v>
      </c>
      <c r="B107" s="44">
        <v>2109</v>
      </c>
      <c r="C107" s="45">
        <v>3584</v>
      </c>
      <c r="D107" s="44">
        <v>1770</v>
      </c>
      <c r="E107" s="44">
        <v>1814</v>
      </c>
      <c r="F107" s="76">
        <v>2080</v>
      </c>
      <c r="G107" s="44">
        <v>3437</v>
      </c>
      <c r="H107" s="44">
        <v>1791</v>
      </c>
      <c r="I107" s="46">
        <v>1646</v>
      </c>
      <c r="J107" s="63">
        <v>29</v>
      </c>
      <c r="K107" s="63">
        <v>147</v>
      </c>
      <c r="L107" s="62">
        <v>-21</v>
      </c>
      <c r="M107" s="62">
        <v>168</v>
      </c>
      <c r="N107" s="104">
        <v>101.39423076923077</v>
      </c>
      <c r="O107" s="95">
        <v>104.27698574338085</v>
      </c>
      <c r="P107" s="95">
        <v>98.827470686767171</v>
      </c>
      <c r="Q107" s="96">
        <v>110.20656136087486</v>
      </c>
      <c r="R107" s="26" t="str">
        <f t="shared" si="3"/>
        <v>６丁目</v>
      </c>
      <c r="S107" s="19"/>
    </row>
    <row r="108" spans="1:19" s="3" customFormat="1" ht="12" customHeight="1">
      <c r="A108" s="22"/>
      <c r="B108" s="35" t="s">
        <v>40</v>
      </c>
      <c r="C108" s="36" t="s">
        <v>40</v>
      </c>
      <c r="D108" s="35" t="s">
        <v>40</v>
      </c>
      <c r="E108" s="35" t="s">
        <v>40</v>
      </c>
      <c r="F108" s="77"/>
      <c r="G108" s="35"/>
      <c r="H108" s="35"/>
      <c r="I108" s="37"/>
      <c r="J108" s="56" t="s">
        <v>40</v>
      </c>
      <c r="K108" s="56" t="s">
        <v>40</v>
      </c>
      <c r="L108" s="55" t="s">
        <v>40</v>
      </c>
      <c r="M108" s="55" t="s">
        <v>40</v>
      </c>
      <c r="N108" s="84" t="s">
        <v>40</v>
      </c>
      <c r="O108" s="55" t="s">
        <v>40</v>
      </c>
      <c r="P108" s="55" t="s">
        <v>40</v>
      </c>
      <c r="Q108" s="57" t="s">
        <v>40</v>
      </c>
      <c r="R108" s="22" t="str">
        <f t="shared" si="3"/>
        <v/>
      </c>
      <c r="S108" s="19"/>
    </row>
    <row r="109" spans="1:19" s="3" customFormat="1" ht="12" customHeight="1">
      <c r="A109" s="115" t="s">
        <v>15</v>
      </c>
      <c r="B109" s="47">
        <v>11707</v>
      </c>
      <c r="C109" s="48">
        <v>19431</v>
      </c>
      <c r="D109" s="47">
        <v>9753</v>
      </c>
      <c r="E109" s="47">
        <v>9678</v>
      </c>
      <c r="F109" s="78">
        <v>11120</v>
      </c>
      <c r="G109" s="47">
        <v>18740</v>
      </c>
      <c r="H109" s="47">
        <v>9500</v>
      </c>
      <c r="I109" s="49">
        <v>9240</v>
      </c>
      <c r="J109" s="65">
        <v>587</v>
      </c>
      <c r="K109" s="65">
        <v>691</v>
      </c>
      <c r="L109" s="64">
        <v>253</v>
      </c>
      <c r="M109" s="64">
        <v>438</v>
      </c>
      <c r="N109" s="105">
        <v>105.27877697841728</v>
      </c>
      <c r="O109" s="98">
        <v>103.6872998932764</v>
      </c>
      <c r="P109" s="98">
        <v>102.66315789473683</v>
      </c>
      <c r="Q109" s="99">
        <v>104.74025974025973</v>
      </c>
      <c r="R109" s="115" t="str">
        <f t="shared" si="3"/>
        <v>長崎</v>
      </c>
      <c r="S109" s="24"/>
    </row>
    <row r="110" spans="1:19" s="3" customFormat="1" ht="12" customHeight="1">
      <c r="A110" s="20" t="s">
        <v>6</v>
      </c>
      <c r="B110" s="38">
        <v>1785</v>
      </c>
      <c r="C110" s="39">
        <v>2865</v>
      </c>
      <c r="D110" s="38">
        <v>1450</v>
      </c>
      <c r="E110" s="38">
        <v>1415</v>
      </c>
      <c r="F110" s="79">
        <v>1680</v>
      </c>
      <c r="G110" s="38">
        <v>2724</v>
      </c>
      <c r="H110" s="38">
        <v>1404</v>
      </c>
      <c r="I110" s="40">
        <v>1320</v>
      </c>
      <c r="J110" s="59">
        <v>105</v>
      </c>
      <c r="K110" s="59">
        <v>141</v>
      </c>
      <c r="L110" s="58">
        <v>46</v>
      </c>
      <c r="M110" s="58">
        <v>95</v>
      </c>
      <c r="N110" s="106">
        <v>106.25</v>
      </c>
      <c r="O110" s="89">
        <v>105.1762114537445</v>
      </c>
      <c r="P110" s="89">
        <v>103.27635327635328</v>
      </c>
      <c r="Q110" s="90">
        <v>107.1969696969697</v>
      </c>
      <c r="R110" s="20" t="str">
        <f t="shared" si="3"/>
        <v>１丁目</v>
      </c>
      <c r="S110" s="19"/>
    </row>
    <row r="111" spans="1:19" s="3" customFormat="1" ht="12" customHeight="1">
      <c r="A111" s="21" t="s">
        <v>5</v>
      </c>
      <c r="B111" s="41">
        <v>2312</v>
      </c>
      <c r="C111" s="42">
        <v>3673</v>
      </c>
      <c r="D111" s="41">
        <v>1932</v>
      </c>
      <c r="E111" s="41">
        <v>1741</v>
      </c>
      <c r="F111" s="80">
        <v>2260</v>
      </c>
      <c r="G111" s="41">
        <v>3606</v>
      </c>
      <c r="H111" s="41">
        <v>1914</v>
      </c>
      <c r="I111" s="43">
        <v>1692</v>
      </c>
      <c r="J111" s="61">
        <v>52</v>
      </c>
      <c r="K111" s="61">
        <v>67</v>
      </c>
      <c r="L111" s="60">
        <v>18</v>
      </c>
      <c r="M111" s="60">
        <v>49</v>
      </c>
      <c r="N111" s="107">
        <v>102.3008849557522</v>
      </c>
      <c r="O111" s="92">
        <v>101.85801442041043</v>
      </c>
      <c r="P111" s="92">
        <v>100.94043887147335</v>
      </c>
      <c r="Q111" s="93">
        <v>102.89598108747045</v>
      </c>
      <c r="R111" s="21" t="str">
        <f t="shared" si="3"/>
        <v>２丁目</v>
      </c>
      <c r="S111" s="19"/>
    </row>
    <row r="112" spans="1:19" s="3" customFormat="1" ht="12" customHeight="1">
      <c r="A112" s="21" t="s">
        <v>8</v>
      </c>
      <c r="B112" s="41">
        <v>1648</v>
      </c>
      <c r="C112" s="42">
        <v>2798</v>
      </c>
      <c r="D112" s="41">
        <v>1402</v>
      </c>
      <c r="E112" s="41">
        <v>1396</v>
      </c>
      <c r="F112" s="80">
        <v>1471</v>
      </c>
      <c r="G112" s="41">
        <v>2628</v>
      </c>
      <c r="H112" s="41">
        <v>1320</v>
      </c>
      <c r="I112" s="43">
        <v>1308</v>
      </c>
      <c r="J112" s="61">
        <v>177</v>
      </c>
      <c r="K112" s="61">
        <v>170</v>
      </c>
      <c r="L112" s="60">
        <v>82</v>
      </c>
      <c r="M112" s="60">
        <v>88</v>
      </c>
      <c r="N112" s="107">
        <v>112.03263086335826</v>
      </c>
      <c r="O112" s="92">
        <v>106.46879756468796</v>
      </c>
      <c r="P112" s="92">
        <v>106.2121212121212</v>
      </c>
      <c r="Q112" s="93">
        <v>106.72782874617737</v>
      </c>
      <c r="R112" s="21" t="str">
        <f t="shared" si="3"/>
        <v>３丁目</v>
      </c>
      <c r="S112" s="19"/>
    </row>
    <row r="113" spans="1:19" s="3" customFormat="1" ht="12" customHeight="1">
      <c r="A113" s="21" t="s">
        <v>11</v>
      </c>
      <c r="B113" s="41">
        <v>2412</v>
      </c>
      <c r="C113" s="42">
        <v>4046</v>
      </c>
      <c r="D113" s="41">
        <v>1958</v>
      </c>
      <c r="E113" s="41">
        <v>2088</v>
      </c>
      <c r="F113" s="80">
        <v>2357</v>
      </c>
      <c r="G113" s="41">
        <v>4043</v>
      </c>
      <c r="H113" s="41">
        <v>1985</v>
      </c>
      <c r="I113" s="43">
        <v>2058</v>
      </c>
      <c r="J113" s="61">
        <v>55</v>
      </c>
      <c r="K113" s="61">
        <v>3</v>
      </c>
      <c r="L113" s="60">
        <v>-27</v>
      </c>
      <c r="M113" s="60">
        <v>30</v>
      </c>
      <c r="N113" s="107">
        <v>102.33347475604582</v>
      </c>
      <c r="O113" s="92">
        <v>100.07420232500618</v>
      </c>
      <c r="P113" s="92">
        <v>98.639798488664994</v>
      </c>
      <c r="Q113" s="93">
        <v>101.45772594752187</v>
      </c>
      <c r="R113" s="21" t="str">
        <f t="shared" si="3"/>
        <v>４丁目</v>
      </c>
      <c r="S113" s="19"/>
    </row>
    <row r="114" spans="1:19" s="3" customFormat="1" ht="12" customHeight="1">
      <c r="A114" s="21" t="s">
        <v>14</v>
      </c>
      <c r="B114" s="41">
        <v>1825</v>
      </c>
      <c r="C114" s="42">
        <v>3044</v>
      </c>
      <c r="D114" s="41">
        <v>1502</v>
      </c>
      <c r="E114" s="41">
        <v>1542</v>
      </c>
      <c r="F114" s="80">
        <v>1823</v>
      </c>
      <c r="G114" s="41">
        <v>2971</v>
      </c>
      <c r="H114" s="41">
        <v>1508</v>
      </c>
      <c r="I114" s="43">
        <v>1463</v>
      </c>
      <c r="J114" s="61">
        <v>2</v>
      </c>
      <c r="K114" s="61">
        <v>73</v>
      </c>
      <c r="L114" s="60">
        <v>-6</v>
      </c>
      <c r="M114" s="60">
        <v>79</v>
      </c>
      <c r="N114" s="107">
        <v>100.10970927043334</v>
      </c>
      <c r="O114" s="92">
        <v>102.45708515651295</v>
      </c>
      <c r="P114" s="92">
        <v>99.602122015915114</v>
      </c>
      <c r="Q114" s="93">
        <v>105.39986329460014</v>
      </c>
      <c r="R114" s="21" t="str">
        <f t="shared" si="3"/>
        <v>５丁目</v>
      </c>
      <c r="S114" s="19"/>
    </row>
    <row r="115" spans="1:19" s="3" customFormat="1" ht="12" customHeight="1">
      <c r="A115" s="26" t="s">
        <v>33</v>
      </c>
      <c r="B115" s="44">
        <v>1725</v>
      </c>
      <c r="C115" s="45">
        <v>3005</v>
      </c>
      <c r="D115" s="44">
        <v>1509</v>
      </c>
      <c r="E115" s="44">
        <v>1496</v>
      </c>
      <c r="F115" s="76">
        <v>1529</v>
      </c>
      <c r="G115" s="44">
        <v>2768</v>
      </c>
      <c r="H115" s="44">
        <v>1369</v>
      </c>
      <c r="I115" s="46">
        <v>1399</v>
      </c>
      <c r="J115" s="63">
        <v>196</v>
      </c>
      <c r="K115" s="63">
        <v>237</v>
      </c>
      <c r="L115" s="62">
        <v>140</v>
      </c>
      <c r="M115" s="62">
        <v>97</v>
      </c>
      <c r="N115" s="104">
        <v>112.81883584041856</v>
      </c>
      <c r="O115" s="95">
        <v>108.5621387283237</v>
      </c>
      <c r="P115" s="95">
        <v>110.22644265887509</v>
      </c>
      <c r="Q115" s="96">
        <v>106.93352394567547</v>
      </c>
      <c r="R115" s="26" t="str">
        <f t="shared" si="3"/>
        <v>６丁目</v>
      </c>
      <c r="S115" s="19"/>
    </row>
    <row r="116" spans="1:19" s="3" customFormat="1" ht="12" customHeight="1">
      <c r="A116" s="22"/>
      <c r="B116" s="35" t="s">
        <v>40</v>
      </c>
      <c r="C116" s="36" t="s">
        <v>40</v>
      </c>
      <c r="D116" s="35" t="s">
        <v>40</v>
      </c>
      <c r="E116" s="35" t="s">
        <v>40</v>
      </c>
      <c r="F116" s="77"/>
      <c r="G116" s="35"/>
      <c r="H116" s="35"/>
      <c r="I116" s="37"/>
      <c r="J116" s="56" t="s">
        <v>40</v>
      </c>
      <c r="K116" s="56" t="s">
        <v>40</v>
      </c>
      <c r="L116" s="55" t="s">
        <v>40</v>
      </c>
      <c r="M116" s="55" t="s">
        <v>40</v>
      </c>
      <c r="N116" s="84" t="s">
        <v>40</v>
      </c>
      <c r="O116" s="55" t="s">
        <v>40</v>
      </c>
      <c r="P116" s="55" t="s">
        <v>40</v>
      </c>
      <c r="Q116" s="57" t="s">
        <v>40</v>
      </c>
      <c r="R116" s="22" t="str">
        <f t="shared" si="3"/>
        <v/>
      </c>
      <c r="S116" s="19"/>
    </row>
    <row r="117" spans="1:19" s="3" customFormat="1" ht="12" customHeight="1">
      <c r="A117" s="115" t="s">
        <v>12</v>
      </c>
      <c r="B117" s="47">
        <v>7667</v>
      </c>
      <c r="C117" s="48">
        <v>13098</v>
      </c>
      <c r="D117" s="47">
        <v>6552</v>
      </c>
      <c r="E117" s="47">
        <v>6546</v>
      </c>
      <c r="F117" s="78">
        <v>7145</v>
      </c>
      <c r="G117" s="47">
        <v>12516</v>
      </c>
      <c r="H117" s="47">
        <v>6282</v>
      </c>
      <c r="I117" s="49">
        <v>6234</v>
      </c>
      <c r="J117" s="65">
        <v>522</v>
      </c>
      <c r="K117" s="65">
        <v>582</v>
      </c>
      <c r="L117" s="64">
        <v>270</v>
      </c>
      <c r="M117" s="64">
        <v>312</v>
      </c>
      <c r="N117" s="105">
        <v>107.30580825752274</v>
      </c>
      <c r="O117" s="98">
        <v>104.65004793863855</v>
      </c>
      <c r="P117" s="98">
        <v>104.29799426934096</v>
      </c>
      <c r="Q117" s="99">
        <v>105.00481231953802</v>
      </c>
      <c r="R117" s="115" t="str">
        <f t="shared" si="3"/>
        <v>千早</v>
      </c>
      <c r="S117" s="24"/>
    </row>
    <row r="118" spans="1:19" s="3" customFormat="1" ht="12" customHeight="1">
      <c r="A118" s="20" t="s">
        <v>6</v>
      </c>
      <c r="B118" s="38">
        <v>2326</v>
      </c>
      <c r="C118" s="39">
        <v>3677</v>
      </c>
      <c r="D118" s="38">
        <v>1868</v>
      </c>
      <c r="E118" s="38">
        <v>1809</v>
      </c>
      <c r="F118" s="79">
        <v>2247</v>
      </c>
      <c r="G118" s="38">
        <v>3548</v>
      </c>
      <c r="H118" s="38">
        <v>1804</v>
      </c>
      <c r="I118" s="40">
        <v>1744</v>
      </c>
      <c r="J118" s="59">
        <v>79</v>
      </c>
      <c r="K118" s="59">
        <v>129</v>
      </c>
      <c r="L118" s="58">
        <v>64</v>
      </c>
      <c r="M118" s="58">
        <v>65</v>
      </c>
      <c r="N118" s="106">
        <v>103.51579884290165</v>
      </c>
      <c r="O118" s="89">
        <v>103.63585118376551</v>
      </c>
      <c r="P118" s="89">
        <v>103.54767184035477</v>
      </c>
      <c r="Q118" s="90">
        <v>103.72706422018349</v>
      </c>
      <c r="R118" s="20" t="str">
        <f t="shared" si="3"/>
        <v>１丁目</v>
      </c>
      <c r="S118" s="19"/>
    </row>
    <row r="119" spans="1:19" s="3" customFormat="1" ht="12" customHeight="1">
      <c r="A119" s="21" t="s">
        <v>5</v>
      </c>
      <c r="B119" s="41">
        <v>2564</v>
      </c>
      <c r="C119" s="42">
        <v>4363</v>
      </c>
      <c r="D119" s="41">
        <v>2183</v>
      </c>
      <c r="E119" s="41">
        <v>2180</v>
      </c>
      <c r="F119" s="80">
        <v>2361</v>
      </c>
      <c r="G119" s="41">
        <v>4181</v>
      </c>
      <c r="H119" s="41">
        <v>2111</v>
      </c>
      <c r="I119" s="43">
        <v>2070</v>
      </c>
      <c r="J119" s="61">
        <v>203</v>
      </c>
      <c r="K119" s="61">
        <v>182</v>
      </c>
      <c r="L119" s="60">
        <v>72</v>
      </c>
      <c r="M119" s="60">
        <v>110</v>
      </c>
      <c r="N119" s="107">
        <v>108.5980516730199</v>
      </c>
      <c r="O119" s="92">
        <v>104.35302559196364</v>
      </c>
      <c r="P119" s="92">
        <v>103.41070582662246</v>
      </c>
      <c r="Q119" s="93">
        <v>105.31400966183575</v>
      </c>
      <c r="R119" s="21" t="str">
        <f t="shared" si="3"/>
        <v>２丁目</v>
      </c>
      <c r="S119" s="19"/>
    </row>
    <row r="120" spans="1:19" s="3" customFormat="1" ht="12" customHeight="1">
      <c r="A120" s="21" t="s">
        <v>8</v>
      </c>
      <c r="B120" s="41">
        <v>1381</v>
      </c>
      <c r="C120" s="42">
        <v>2678</v>
      </c>
      <c r="D120" s="41">
        <v>1337</v>
      </c>
      <c r="E120" s="41">
        <v>1341</v>
      </c>
      <c r="F120" s="80">
        <v>1215</v>
      </c>
      <c r="G120" s="41">
        <v>2441</v>
      </c>
      <c r="H120" s="41">
        <v>1223</v>
      </c>
      <c r="I120" s="43">
        <v>1218</v>
      </c>
      <c r="J120" s="61">
        <v>166</v>
      </c>
      <c r="K120" s="61">
        <v>237</v>
      </c>
      <c r="L120" s="60">
        <v>114</v>
      </c>
      <c r="M120" s="60">
        <v>123</v>
      </c>
      <c r="N120" s="107">
        <v>113.66255144032922</v>
      </c>
      <c r="O120" s="92">
        <v>109.70913560016386</v>
      </c>
      <c r="P120" s="92">
        <v>109.32134096484056</v>
      </c>
      <c r="Q120" s="93">
        <v>110.09852216748767</v>
      </c>
      <c r="R120" s="21" t="str">
        <f t="shared" si="3"/>
        <v>３丁目</v>
      </c>
      <c r="S120" s="19"/>
    </row>
    <row r="121" spans="1:19" s="3" customFormat="1" ht="12" customHeight="1">
      <c r="A121" s="26" t="s">
        <v>11</v>
      </c>
      <c r="B121" s="44">
        <v>1396</v>
      </c>
      <c r="C121" s="45">
        <v>2380</v>
      </c>
      <c r="D121" s="44">
        <v>1164</v>
      </c>
      <c r="E121" s="44">
        <v>1216</v>
      </c>
      <c r="F121" s="76">
        <v>1322</v>
      </c>
      <c r="G121" s="44">
        <v>2346</v>
      </c>
      <c r="H121" s="44">
        <v>1144</v>
      </c>
      <c r="I121" s="46">
        <v>1202</v>
      </c>
      <c r="J121" s="63">
        <v>74</v>
      </c>
      <c r="K121" s="63">
        <v>34</v>
      </c>
      <c r="L121" s="62">
        <v>20</v>
      </c>
      <c r="M121" s="62">
        <v>14</v>
      </c>
      <c r="N121" s="104">
        <v>105.59757942511348</v>
      </c>
      <c r="O121" s="95">
        <v>101.44927536231884</v>
      </c>
      <c r="P121" s="95">
        <v>101.74825174825175</v>
      </c>
      <c r="Q121" s="96">
        <v>101.16472545757071</v>
      </c>
      <c r="R121" s="26" t="str">
        <f t="shared" si="3"/>
        <v>４丁目</v>
      </c>
      <c r="S121" s="19"/>
    </row>
    <row r="122" spans="1:19" s="3" customFormat="1" ht="12" customHeight="1">
      <c r="A122" s="22"/>
      <c r="B122" s="35" t="s">
        <v>40</v>
      </c>
      <c r="C122" s="36" t="s">
        <v>40</v>
      </c>
      <c r="D122" s="35" t="s">
        <v>40</v>
      </c>
      <c r="E122" s="35" t="s">
        <v>40</v>
      </c>
      <c r="F122" s="77"/>
      <c r="G122" s="35"/>
      <c r="H122" s="35"/>
      <c r="I122" s="37"/>
      <c r="J122" s="56" t="s">
        <v>40</v>
      </c>
      <c r="K122" s="56" t="s">
        <v>40</v>
      </c>
      <c r="L122" s="55" t="s">
        <v>40</v>
      </c>
      <c r="M122" s="55" t="s">
        <v>40</v>
      </c>
      <c r="N122" s="84" t="s">
        <v>40</v>
      </c>
      <c r="O122" s="55" t="s">
        <v>40</v>
      </c>
      <c r="P122" s="55" t="s">
        <v>40</v>
      </c>
      <c r="Q122" s="57" t="s">
        <v>40</v>
      </c>
      <c r="R122" s="22" t="str">
        <f t="shared" si="3"/>
        <v/>
      </c>
      <c r="S122" s="19"/>
    </row>
    <row r="123" spans="1:19" s="3" customFormat="1" ht="12" customHeight="1">
      <c r="A123" s="115" t="s">
        <v>10</v>
      </c>
      <c r="B123" s="47">
        <v>6246</v>
      </c>
      <c r="C123" s="48">
        <v>10186</v>
      </c>
      <c r="D123" s="47">
        <v>4981</v>
      </c>
      <c r="E123" s="47">
        <v>5205</v>
      </c>
      <c r="F123" s="78">
        <v>5765</v>
      </c>
      <c r="G123" s="47">
        <v>9471</v>
      </c>
      <c r="H123" s="47">
        <v>4668</v>
      </c>
      <c r="I123" s="49">
        <v>4803</v>
      </c>
      <c r="J123" s="65">
        <v>481</v>
      </c>
      <c r="K123" s="65">
        <v>715</v>
      </c>
      <c r="L123" s="64">
        <v>313</v>
      </c>
      <c r="M123" s="64">
        <v>402</v>
      </c>
      <c r="N123" s="105">
        <v>108.34345186470078</v>
      </c>
      <c r="O123" s="98">
        <v>107.5493612078978</v>
      </c>
      <c r="P123" s="98">
        <v>106.70522707797771</v>
      </c>
      <c r="Q123" s="99">
        <v>108.36976889444097</v>
      </c>
      <c r="R123" s="115" t="str">
        <f t="shared" si="3"/>
        <v>要町</v>
      </c>
      <c r="S123" s="24"/>
    </row>
    <row r="124" spans="1:19" s="3" customFormat="1" ht="12" customHeight="1">
      <c r="A124" s="20" t="s">
        <v>6</v>
      </c>
      <c r="B124" s="38">
        <v>2713</v>
      </c>
      <c r="C124" s="39">
        <v>4324</v>
      </c>
      <c r="D124" s="38">
        <v>2234</v>
      </c>
      <c r="E124" s="38">
        <v>2090</v>
      </c>
      <c r="F124" s="79">
        <v>2520</v>
      </c>
      <c r="G124" s="38">
        <v>3954</v>
      </c>
      <c r="H124" s="38">
        <v>2064</v>
      </c>
      <c r="I124" s="40">
        <v>1890</v>
      </c>
      <c r="J124" s="59">
        <v>193</v>
      </c>
      <c r="K124" s="59">
        <v>370</v>
      </c>
      <c r="L124" s="58">
        <v>170</v>
      </c>
      <c r="M124" s="58">
        <v>200</v>
      </c>
      <c r="N124" s="106">
        <v>107.65873015873015</v>
      </c>
      <c r="O124" s="89">
        <v>109.35761254425897</v>
      </c>
      <c r="P124" s="89">
        <v>108.23643410852712</v>
      </c>
      <c r="Q124" s="90">
        <v>110.58201058201058</v>
      </c>
      <c r="R124" s="20" t="str">
        <f t="shared" si="3"/>
        <v>１丁目</v>
      </c>
      <c r="S124" s="19"/>
    </row>
    <row r="125" spans="1:19" s="3" customFormat="1" ht="12" customHeight="1">
      <c r="A125" s="21" t="s">
        <v>5</v>
      </c>
      <c r="B125" s="41">
        <v>1370</v>
      </c>
      <c r="C125" s="42">
        <v>2287</v>
      </c>
      <c r="D125" s="41">
        <v>1056</v>
      </c>
      <c r="E125" s="41">
        <v>1231</v>
      </c>
      <c r="F125" s="80">
        <v>1282</v>
      </c>
      <c r="G125" s="41">
        <v>2152</v>
      </c>
      <c r="H125" s="41">
        <v>1013</v>
      </c>
      <c r="I125" s="43">
        <v>1139</v>
      </c>
      <c r="J125" s="61">
        <v>88</v>
      </c>
      <c r="K125" s="61">
        <v>135</v>
      </c>
      <c r="L125" s="60">
        <v>43</v>
      </c>
      <c r="M125" s="60">
        <v>92</v>
      </c>
      <c r="N125" s="107">
        <v>106.86427457098284</v>
      </c>
      <c r="O125" s="92">
        <v>106.2732342007435</v>
      </c>
      <c r="P125" s="92">
        <v>104.24481737413622</v>
      </c>
      <c r="Q125" s="93">
        <v>108.07726075504829</v>
      </c>
      <c r="R125" s="21" t="str">
        <f t="shared" si="3"/>
        <v>２丁目</v>
      </c>
      <c r="S125" s="19"/>
    </row>
    <row r="126" spans="1:19" s="3" customFormat="1" ht="12" customHeight="1">
      <c r="A126" s="26" t="s">
        <v>8</v>
      </c>
      <c r="B126" s="44">
        <v>2163</v>
      </c>
      <c r="C126" s="45">
        <v>3575</v>
      </c>
      <c r="D126" s="44">
        <v>1691</v>
      </c>
      <c r="E126" s="44">
        <v>1884</v>
      </c>
      <c r="F126" s="76">
        <v>1963</v>
      </c>
      <c r="G126" s="44">
        <v>3365</v>
      </c>
      <c r="H126" s="44">
        <v>1591</v>
      </c>
      <c r="I126" s="46">
        <v>1774</v>
      </c>
      <c r="J126" s="63">
        <v>200</v>
      </c>
      <c r="K126" s="63">
        <v>210</v>
      </c>
      <c r="L126" s="62">
        <v>100</v>
      </c>
      <c r="M126" s="62">
        <v>110</v>
      </c>
      <c r="N126" s="104">
        <v>110.18848700967906</v>
      </c>
      <c r="O126" s="95">
        <v>106.24071322436851</v>
      </c>
      <c r="P126" s="95">
        <v>106.28535512256443</v>
      </c>
      <c r="Q126" s="96">
        <v>106.20067643742954</v>
      </c>
      <c r="R126" s="26" t="str">
        <f t="shared" si="3"/>
        <v>３丁目</v>
      </c>
      <c r="S126" s="19"/>
    </row>
    <row r="127" spans="1:19" s="3" customFormat="1" ht="12" customHeight="1">
      <c r="A127" s="22"/>
      <c r="B127" s="35" t="s">
        <v>40</v>
      </c>
      <c r="C127" s="36" t="s">
        <v>40</v>
      </c>
      <c r="D127" s="35" t="s">
        <v>40</v>
      </c>
      <c r="E127" s="35" t="s">
        <v>40</v>
      </c>
      <c r="F127" s="77"/>
      <c r="G127" s="35"/>
      <c r="H127" s="35"/>
      <c r="I127" s="37"/>
      <c r="J127" s="56" t="s">
        <v>40</v>
      </c>
      <c r="K127" s="56" t="s">
        <v>40</v>
      </c>
      <c r="L127" s="55" t="s">
        <v>40</v>
      </c>
      <c r="M127" s="55" t="s">
        <v>40</v>
      </c>
      <c r="N127" s="84" t="s">
        <v>40</v>
      </c>
      <c r="O127" s="55" t="s">
        <v>40</v>
      </c>
      <c r="P127" s="55" t="s">
        <v>40</v>
      </c>
      <c r="Q127" s="57" t="s">
        <v>40</v>
      </c>
      <c r="R127" s="22" t="str">
        <f t="shared" si="3"/>
        <v/>
      </c>
      <c r="S127" s="19"/>
    </row>
    <row r="128" spans="1:19" s="3" customFormat="1" ht="12" customHeight="1">
      <c r="A128" s="115" t="s">
        <v>9</v>
      </c>
      <c r="B128" s="47">
        <v>5017</v>
      </c>
      <c r="C128" s="48">
        <v>8632</v>
      </c>
      <c r="D128" s="47">
        <v>4311</v>
      </c>
      <c r="E128" s="47">
        <v>4321</v>
      </c>
      <c r="F128" s="78">
        <v>4573</v>
      </c>
      <c r="G128" s="47">
        <v>8068</v>
      </c>
      <c r="H128" s="47">
        <v>4108</v>
      </c>
      <c r="I128" s="49">
        <v>3960</v>
      </c>
      <c r="J128" s="65">
        <v>444</v>
      </c>
      <c r="K128" s="65">
        <v>564</v>
      </c>
      <c r="L128" s="64">
        <v>203</v>
      </c>
      <c r="M128" s="64">
        <v>361</v>
      </c>
      <c r="N128" s="105">
        <v>109.70916247539908</v>
      </c>
      <c r="O128" s="98">
        <v>106.99058006941003</v>
      </c>
      <c r="P128" s="98">
        <v>104.94157740993184</v>
      </c>
      <c r="Q128" s="99">
        <v>109.11616161616162</v>
      </c>
      <c r="R128" s="115" t="str">
        <f t="shared" si="3"/>
        <v>高松</v>
      </c>
      <c r="S128" s="24"/>
    </row>
    <row r="129" spans="1:19" s="3" customFormat="1" ht="12" customHeight="1">
      <c r="A129" s="20" t="s">
        <v>6</v>
      </c>
      <c r="B129" s="38">
        <v>1148</v>
      </c>
      <c r="C129" s="39">
        <v>1783</v>
      </c>
      <c r="D129" s="38">
        <v>882</v>
      </c>
      <c r="E129" s="38">
        <v>901</v>
      </c>
      <c r="F129" s="79">
        <v>1079</v>
      </c>
      <c r="G129" s="38">
        <v>1713</v>
      </c>
      <c r="H129" s="38">
        <v>891</v>
      </c>
      <c r="I129" s="40">
        <v>822</v>
      </c>
      <c r="J129" s="59">
        <v>69</v>
      </c>
      <c r="K129" s="59">
        <v>70</v>
      </c>
      <c r="L129" s="58">
        <v>-9</v>
      </c>
      <c r="M129" s="58">
        <v>79</v>
      </c>
      <c r="N129" s="106">
        <v>106.39481000926784</v>
      </c>
      <c r="O129" s="89">
        <v>104.08639813193228</v>
      </c>
      <c r="P129" s="89">
        <v>98.98989898989899</v>
      </c>
      <c r="Q129" s="90">
        <v>109.61070559610707</v>
      </c>
      <c r="R129" s="20" t="str">
        <f t="shared" si="3"/>
        <v>１丁目</v>
      </c>
      <c r="S129" s="19"/>
    </row>
    <row r="130" spans="1:19" s="3" customFormat="1" ht="12" customHeight="1">
      <c r="A130" s="21" t="s">
        <v>5</v>
      </c>
      <c r="B130" s="41">
        <v>2533</v>
      </c>
      <c r="C130" s="42">
        <v>4320</v>
      </c>
      <c r="D130" s="41">
        <v>2204</v>
      </c>
      <c r="E130" s="41">
        <v>2116</v>
      </c>
      <c r="F130" s="80">
        <v>2277</v>
      </c>
      <c r="G130" s="41">
        <v>3958</v>
      </c>
      <c r="H130" s="41">
        <v>2051</v>
      </c>
      <c r="I130" s="43">
        <v>1907</v>
      </c>
      <c r="J130" s="61">
        <v>256</v>
      </c>
      <c r="K130" s="61">
        <v>362</v>
      </c>
      <c r="L130" s="60">
        <v>153</v>
      </c>
      <c r="M130" s="60">
        <v>209</v>
      </c>
      <c r="N130" s="107">
        <v>111.24286341677644</v>
      </c>
      <c r="O130" s="92">
        <v>109.14603335017685</v>
      </c>
      <c r="P130" s="92">
        <v>107.45977571916139</v>
      </c>
      <c r="Q130" s="93">
        <v>110.95962244362873</v>
      </c>
      <c r="R130" s="21" t="str">
        <f t="shared" si="3"/>
        <v>２丁目</v>
      </c>
      <c r="S130" s="19"/>
    </row>
    <row r="131" spans="1:19" s="3" customFormat="1" ht="12" customHeight="1">
      <c r="A131" s="26" t="s">
        <v>8</v>
      </c>
      <c r="B131" s="44">
        <v>1336</v>
      </c>
      <c r="C131" s="45">
        <v>2529</v>
      </c>
      <c r="D131" s="44">
        <v>1225</v>
      </c>
      <c r="E131" s="44">
        <v>1304</v>
      </c>
      <c r="F131" s="76">
        <v>1217</v>
      </c>
      <c r="G131" s="44">
        <v>2397</v>
      </c>
      <c r="H131" s="44">
        <v>1166</v>
      </c>
      <c r="I131" s="46">
        <v>1231</v>
      </c>
      <c r="J131" s="63">
        <v>119</v>
      </c>
      <c r="K131" s="63">
        <v>132</v>
      </c>
      <c r="L131" s="62">
        <v>59</v>
      </c>
      <c r="M131" s="62">
        <v>73</v>
      </c>
      <c r="N131" s="104">
        <v>109.77814297452753</v>
      </c>
      <c r="O131" s="95">
        <v>105.50688360450565</v>
      </c>
      <c r="P131" s="95">
        <v>105.06003430531732</v>
      </c>
      <c r="Q131" s="96">
        <v>105.93013809910641</v>
      </c>
      <c r="R131" s="26" t="str">
        <f t="shared" si="3"/>
        <v>３丁目</v>
      </c>
      <c r="S131" s="19"/>
    </row>
    <row r="132" spans="1:19" s="3" customFormat="1" ht="12" customHeight="1">
      <c r="A132" s="22"/>
      <c r="B132" s="35" t="s">
        <v>40</v>
      </c>
      <c r="C132" s="36" t="s">
        <v>40</v>
      </c>
      <c r="D132" s="35" t="s">
        <v>40</v>
      </c>
      <c r="E132" s="35" t="s">
        <v>40</v>
      </c>
      <c r="F132" s="77"/>
      <c r="G132" s="35"/>
      <c r="H132" s="35"/>
      <c r="I132" s="37"/>
      <c r="J132" s="56" t="s">
        <v>40</v>
      </c>
      <c r="K132" s="56" t="s">
        <v>40</v>
      </c>
      <c r="L132" s="55" t="s">
        <v>40</v>
      </c>
      <c r="M132" s="55" t="s">
        <v>40</v>
      </c>
      <c r="N132" s="84" t="s">
        <v>40</v>
      </c>
      <c r="O132" s="55" t="s">
        <v>40</v>
      </c>
      <c r="P132" s="55" t="s">
        <v>40</v>
      </c>
      <c r="Q132" s="57" t="s">
        <v>40</v>
      </c>
      <c r="R132" s="22" t="str">
        <f t="shared" si="3"/>
        <v/>
      </c>
      <c r="S132" s="19"/>
    </row>
    <row r="133" spans="1:19" s="3" customFormat="1" ht="12" customHeight="1">
      <c r="A133" s="115" t="s">
        <v>7</v>
      </c>
      <c r="B133" s="47">
        <v>2720</v>
      </c>
      <c r="C133" s="48">
        <v>4876</v>
      </c>
      <c r="D133" s="47">
        <v>2339</v>
      </c>
      <c r="E133" s="47">
        <v>2537</v>
      </c>
      <c r="F133" s="78">
        <v>2401</v>
      </c>
      <c r="G133" s="47">
        <v>4408</v>
      </c>
      <c r="H133" s="47">
        <v>2082</v>
      </c>
      <c r="I133" s="49">
        <v>2326</v>
      </c>
      <c r="J133" s="65">
        <v>319</v>
      </c>
      <c r="K133" s="65">
        <v>468</v>
      </c>
      <c r="L133" s="64">
        <v>257</v>
      </c>
      <c r="M133" s="64">
        <v>211</v>
      </c>
      <c r="N133" s="105">
        <v>113.28613077884215</v>
      </c>
      <c r="O133" s="98">
        <v>110.61705989110709</v>
      </c>
      <c r="P133" s="98">
        <v>112.34390009606147</v>
      </c>
      <c r="Q133" s="99">
        <v>109.07136715391231</v>
      </c>
      <c r="R133" s="115" t="str">
        <f t="shared" si="3"/>
        <v>千川</v>
      </c>
      <c r="S133" s="24"/>
    </row>
    <row r="134" spans="1:19" s="3" customFormat="1" ht="12" customHeight="1">
      <c r="A134" s="20" t="s">
        <v>6</v>
      </c>
      <c r="B134" s="38">
        <v>1314</v>
      </c>
      <c r="C134" s="39">
        <v>2348</v>
      </c>
      <c r="D134" s="38">
        <v>1120</v>
      </c>
      <c r="E134" s="38">
        <v>1228</v>
      </c>
      <c r="F134" s="79">
        <v>1136</v>
      </c>
      <c r="G134" s="38">
        <v>2034</v>
      </c>
      <c r="H134" s="38">
        <v>950</v>
      </c>
      <c r="I134" s="40">
        <v>1084</v>
      </c>
      <c r="J134" s="59">
        <v>178</v>
      </c>
      <c r="K134" s="59">
        <v>314</v>
      </c>
      <c r="L134" s="58">
        <v>170</v>
      </c>
      <c r="M134" s="58">
        <v>144</v>
      </c>
      <c r="N134" s="106">
        <v>115.66901408450705</v>
      </c>
      <c r="O134" s="89">
        <v>115.43756145526056</v>
      </c>
      <c r="P134" s="89">
        <v>117.89473684210525</v>
      </c>
      <c r="Q134" s="90">
        <v>113.28413284132841</v>
      </c>
      <c r="R134" s="20" t="str">
        <f t="shared" si="3"/>
        <v>１丁目</v>
      </c>
      <c r="S134" s="19"/>
    </row>
    <row r="135" spans="1:19" s="3" customFormat="1" ht="12" customHeight="1">
      <c r="A135" s="26" t="s">
        <v>5</v>
      </c>
      <c r="B135" s="44">
        <v>1406</v>
      </c>
      <c r="C135" s="45">
        <v>2528</v>
      </c>
      <c r="D135" s="44">
        <v>1219</v>
      </c>
      <c r="E135" s="44">
        <v>1309</v>
      </c>
      <c r="F135" s="76">
        <v>1265</v>
      </c>
      <c r="G135" s="44">
        <v>2374</v>
      </c>
      <c r="H135" s="44">
        <v>1132</v>
      </c>
      <c r="I135" s="46">
        <v>1242</v>
      </c>
      <c r="J135" s="63">
        <v>141</v>
      </c>
      <c r="K135" s="63">
        <v>154</v>
      </c>
      <c r="L135" s="62">
        <v>87</v>
      </c>
      <c r="M135" s="62">
        <v>67</v>
      </c>
      <c r="N135" s="104">
        <v>111.14624505928855</v>
      </c>
      <c r="O135" s="95">
        <v>106.48694187026115</v>
      </c>
      <c r="P135" s="95">
        <v>107.68551236749117</v>
      </c>
      <c r="Q135" s="96">
        <v>105.39452495974236</v>
      </c>
      <c r="R135" s="26" t="str">
        <f t="shared" si="3"/>
        <v>２丁目</v>
      </c>
      <c r="S135" s="19"/>
    </row>
    <row r="136" spans="1:19" s="8" customFormat="1" ht="20.25" customHeight="1">
      <c r="A136" s="9"/>
      <c r="B136" s="10"/>
      <c r="C136" s="11"/>
      <c r="D136" s="11"/>
      <c r="E136" s="11"/>
      <c r="F136" s="1"/>
      <c r="J136" s="116" t="s">
        <v>42</v>
      </c>
      <c r="K136" s="116"/>
      <c r="L136" s="116"/>
      <c r="M136" s="116"/>
      <c r="N136" s="116"/>
      <c r="O136" s="116"/>
      <c r="P136" s="116"/>
      <c r="Q136" s="116"/>
    </row>
    <row r="137" spans="1:19">
      <c r="A137" s="4"/>
      <c r="B137" s="4"/>
      <c r="C137" s="5"/>
      <c r="D137" s="5"/>
      <c r="E137" s="5"/>
    </row>
  </sheetData>
  <mergeCells count="29">
    <mergeCell ref="A1:I1"/>
    <mergeCell ref="A71:A73"/>
    <mergeCell ref="B71:E71"/>
    <mergeCell ref="F71:I71"/>
    <mergeCell ref="C3:E3"/>
    <mergeCell ref="A2:A4"/>
    <mergeCell ref="B2:E2"/>
    <mergeCell ref="F2:I2"/>
    <mergeCell ref="R71:R73"/>
    <mergeCell ref="J71:M71"/>
    <mergeCell ref="B72:B73"/>
    <mergeCell ref="K72:M72"/>
    <mergeCell ref="C72:E72"/>
    <mergeCell ref="J72:J73"/>
    <mergeCell ref="F72:F73"/>
    <mergeCell ref="G72:I72"/>
    <mergeCell ref="N71:Q71"/>
    <mergeCell ref="N72:N73"/>
    <mergeCell ref="O72:Q72"/>
    <mergeCell ref="R2:R4"/>
    <mergeCell ref="J2:M2"/>
    <mergeCell ref="B3:B4"/>
    <mergeCell ref="N2:Q2"/>
    <mergeCell ref="F3:F4"/>
    <mergeCell ref="G3:I3"/>
    <mergeCell ref="N3:N4"/>
    <mergeCell ref="O3:Q3"/>
    <mergeCell ref="J3:J4"/>
    <mergeCell ref="K3:M3"/>
  </mergeCells>
  <phoneticPr fontId="1"/>
  <printOptions horizontalCentered="1"/>
  <pageMargins left="0.51181102362204722" right="0.51181102362204722" top="0.62992125984251968" bottom="0.35433070866141736" header="0.70866141732283472" footer="0.31496062992125984"/>
  <pageSetup paperSize="9" scale="95" firstPageNumber="52" pageOrder="overThenDown" orientation="portrait" useFirstPageNumber="1" r:id="rId1"/>
  <headerFooter differentOddEven="1" differentFirst="1">
    <oddHeader>&amp;L&amp;"ＭＳ Ｐ明朝,標準"&amp;12　 　2-2　町丁目別・男女別人口及び世帯数（令和2年10月1日現在）つづき</oddHeader>
  </headerFooter>
  <rowBreaks count="1" manualBreakCount="1">
    <brk id="69" max="17" man="1"/>
  </rowBreaks>
  <colBreaks count="1" manualBreakCount="1">
    <brk id="9" max="1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2-2</vt:lpstr>
      <vt:lpstr>'2-2'!Print_Area</vt:lpstr>
    </vt:vector>
  </TitlesOfParts>
  <Company>city-toshima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sakuma</dc:creator>
  <cp:lastModifiedBy>星川 諒</cp:lastModifiedBy>
  <cp:lastPrinted>2022-04-07T06:37:07Z</cp:lastPrinted>
  <dcterms:created xsi:type="dcterms:W3CDTF">2011-11-16T07:38:53Z</dcterms:created>
  <dcterms:modified xsi:type="dcterms:W3CDTF">2022-04-07T06:37:51Z</dcterms:modified>
</cp:coreProperties>
</file>