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tsm.local\root\F003001\R03（2021）年度\05 統計調査\05 としまの統計\02 作成要領\01作成（3年）\2.国勢調査\作成中\EXCEL\"/>
    </mc:Choice>
  </mc:AlternateContent>
  <bookViews>
    <workbookView xWindow="480" yWindow="135" windowWidth="18180" windowHeight="8535"/>
  </bookViews>
  <sheets>
    <sheet name="2-3" sheetId="12" r:id="rId1"/>
  </sheets>
  <definedNames>
    <definedName name="na">#REF!</definedName>
    <definedName name="nennrei">#REF!</definedName>
    <definedName name="_xlnm.Print_Area" localSheetId="0">'2-3'!$A$1:$T$139</definedName>
    <definedName name="年齢">#REF!</definedName>
  </definedNames>
  <calcPr calcId="152511"/>
</workbook>
</file>

<file path=xl/calcChain.xml><?xml version="1.0" encoding="utf-8"?>
<calcChain xmlns="http://schemas.openxmlformats.org/spreadsheetml/2006/main">
  <c r="S72" i="12" l="1"/>
  <c r="R72" i="12"/>
  <c r="Q72" i="12"/>
  <c r="P72" i="12"/>
  <c r="O72" i="12"/>
  <c r="N72" i="12"/>
  <c r="M72" i="12"/>
  <c r="L72" i="12"/>
  <c r="K72" i="12"/>
  <c r="N69" i="12"/>
  <c r="K69" i="12"/>
  <c r="H69" i="12"/>
  <c r="E69" i="12"/>
  <c r="J72" i="12"/>
  <c r="I72" i="12"/>
  <c r="H72" i="12"/>
  <c r="G72" i="12"/>
  <c r="F72" i="12"/>
  <c r="E72" i="12"/>
  <c r="D72" i="12"/>
  <c r="C72" i="12"/>
  <c r="B72" i="12"/>
  <c r="B69" i="12"/>
  <c r="A69" i="12"/>
  <c r="T69" i="12" s="1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75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8" i="12"/>
  <c r="T2" i="12"/>
</calcChain>
</file>

<file path=xl/sharedStrings.xml><?xml version="1.0" encoding="utf-8"?>
<sst xmlns="http://schemas.openxmlformats.org/spreadsheetml/2006/main" count="480" uniqueCount="44">
  <si>
    <t>女</t>
    <rPh sb="0" eb="1">
      <t>オンナ</t>
    </rPh>
    <phoneticPr fontId="1"/>
  </si>
  <si>
    <t>男</t>
    <rPh sb="0" eb="1">
      <t>オトコ</t>
    </rPh>
    <phoneticPr fontId="1"/>
  </si>
  <si>
    <t>２丁目</t>
  </si>
  <si>
    <t>１丁目</t>
  </si>
  <si>
    <t>千川</t>
  </si>
  <si>
    <t>３丁目</t>
  </si>
  <si>
    <t>高松</t>
  </si>
  <si>
    <t>要町</t>
  </si>
  <si>
    <t>４丁目</t>
  </si>
  <si>
    <t>千早</t>
  </si>
  <si>
    <t>６丁目</t>
  </si>
  <si>
    <t>５丁目</t>
  </si>
  <si>
    <t>長崎</t>
  </si>
  <si>
    <t>南長崎</t>
  </si>
  <si>
    <t>目白</t>
  </si>
  <si>
    <t>高田</t>
  </si>
  <si>
    <t>雑司が谷</t>
  </si>
  <si>
    <t>池袋本町</t>
  </si>
  <si>
    <t>池袋</t>
  </si>
  <si>
    <t>西池袋</t>
  </si>
  <si>
    <t>南池袋</t>
  </si>
  <si>
    <t>東池袋</t>
  </si>
  <si>
    <t>上池袋</t>
  </si>
  <si>
    <t>南大塚</t>
  </si>
  <si>
    <t>北大塚</t>
  </si>
  <si>
    <t>西巣鴨</t>
  </si>
  <si>
    <t>巣鴨</t>
  </si>
  <si>
    <t>７丁目</t>
  </si>
  <si>
    <t>駒込</t>
  </si>
  <si>
    <t>町丁目</t>
    <rPh sb="0" eb="3">
      <t>チョウチョウモク</t>
    </rPh>
    <phoneticPr fontId="1"/>
  </si>
  <si>
    <t>計</t>
    <rPh sb="0" eb="1">
      <t>ケイ</t>
    </rPh>
    <phoneticPr fontId="1"/>
  </si>
  <si>
    <t>総　　数</t>
    <rPh sb="0" eb="1">
      <t>ソウ</t>
    </rPh>
    <rPh sb="3" eb="4">
      <t>スウ</t>
    </rPh>
    <phoneticPr fontId="1"/>
  </si>
  <si>
    <t>年少人口
0～14歳</t>
    <rPh sb="0" eb="2">
      <t>ネンショウ</t>
    </rPh>
    <rPh sb="2" eb="4">
      <t>ジンコウ</t>
    </rPh>
    <rPh sb="9" eb="10">
      <t>サイ</t>
    </rPh>
    <phoneticPr fontId="1"/>
  </si>
  <si>
    <t>生産年齢人口
15～64歳</t>
    <rPh sb="0" eb="2">
      <t>セイサン</t>
    </rPh>
    <rPh sb="2" eb="4">
      <t>ネンレイ</t>
    </rPh>
    <rPh sb="4" eb="6">
      <t>ジンコウ</t>
    </rPh>
    <rPh sb="12" eb="13">
      <t>サイ</t>
    </rPh>
    <phoneticPr fontId="1"/>
  </si>
  <si>
    <t>老年人口
65歳～</t>
    <rPh sb="0" eb="2">
      <t>ロウネン</t>
    </rPh>
    <rPh sb="2" eb="4">
      <t>ジンコウ</t>
    </rPh>
    <rPh sb="7" eb="8">
      <t>サイ</t>
    </rPh>
    <phoneticPr fontId="1"/>
  </si>
  <si>
    <t>老年化指数</t>
    <rPh sb="0" eb="2">
      <t>ロウネン</t>
    </rPh>
    <rPh sb="2" eb="3">
      <t>カ</t>
    </rPh>
    <rPh sb="3" eb="5">
      <t>シスウ</t>
    </rPh>
    <phoneticPr fontId="1"/>
  </si>
  <si>
    <t>老年人口</t>
    <rPh sb="0" eb="2">
      <t>ロウネン</t>
    </rPh>
    <rPh sb="2" eb="4">
      <t>ジンコウ</t>
    </rPh>
    <phoneticPr fontId="1"/>
  </si>
  <si>
    <t>年少人口</t>
    <rPh sb="0" eb="2">
      <t>ネンショウ</t>
    </rPh>
    <rPh sb="2" eb="4">
      <t>ジンコウ</t>
    </rPh>
    <phoneticPr fontId="1"/>
  </si>
  <si>
    <t>×100</t>
    <phoneticPr fontId="1"/>
  </si>
  <si>
    <t>2-3　町丁目別・年齢3区分別・男女別人口（令和2年10月1日現在）</t>
    <rPh sb="22" eb="24">
      <t>レイワ</t>
    </rPh>
    <rPh sb="31" eb="33">
      <t>ゲンザイ</t>
    </rPh>
    <phoneticPr fontId="1"/>
  </si>
  <si>
    <t>年齢不詳</t>
    <rPh sb="0" eb="2">
      <t>ネンレイ</t>
    </rPh>
    <rPh sb="2" eb="4">
      <t>フショウ</t>
    </rPh>
    <phoneticPr fontId="1"/>
  </si>
  <si>
    <t>豊島区総数</t>
    <rPh sb="0" eb="3">
      <t>トシマク</t>
    </rPh>
    <rPh sb="3" eb="5">
      <t>ソウスウスウ</t>
    </rPh>
    <phoneticPr fontId="1"/>
  </si>
  <si>
    <t/>
  </si>
  <si>
    <t>資料：総務省　統計局「令和2年国勢調査　小地域集計」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</si>
</sst>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#,##0.0_ ;[Red]\-#,##0.0\ "/>
    <numFmt numFmtId="178" formatCode="#,##0_);[Red]\(#,##0\)"/>
    <numFmt numFmtId="179" formatCode="#,##0;&quot;△ &quot;#,##0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38" fontId="5" fillId="0" borderId="0" xfId="1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177" fontId="5" fillId="0" borderId="0" xfId="0" applyNumberFormat="1" applyFont="1" applyBorder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8" fontId="5" fillId="0" borderId="2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9" fontId="5" fillId="0" borderId="2" xfId="0" applyNumberFormat="1" applyFont="1" applyBorder="1">
      <alignment vertical="center"/>
    </xf>
    <xf numFmtId="179" fontId="5" fillId="0" borderId="0" xfId="0" applyNumberFormat="1" applyFont="1" applyBorder="1">
      <alignment vertical="center"/>
    </xf>
    <xf numFmtId="179" fontId="5" fillId="0" borderId="3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0" fontId="5" fillId="0" borderId="8" xfId="0" applyFont="1" applyBorder="1" applyAlignment="1">
      <alignment horizontal="left" vertical="center" indent="1"/>
    </xf>
    <xf numFmtId="176" fontId="5" fillId="0" borderId="9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8" fontId="5" fillId="0" borderId="10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5" fillId="0" borderId="10" xfId="0" applyNumberFormat="1" applyFont="1" applyBorder="1">
      <alignment vertical="center"/>
    </xf>
    <xf numFmtId="179" fontId="5" fillId="0" borderId="9" xfId="0" applyNumberFormat="1" applyFont="1" applyBorder="1">
      <alignment vertical="center"/>
    </xf>
    <xf numFmtId="179" fontId="5" fillId="0" borderId="11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0" fontId="5" fillId="0" borderId="12" xfId="0" applyFont="1" applyBorder="1" applyAlignment="1">
      <alignment horizontal="left" vertical="center" indent="1"/>
    </xf>
    <xf numFmtId="176" fontId="5" fillId="0" borderId="13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8" fontId="5" fillId="0" borderId="14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9" fontId="5" fillId="0" borderId="14" xfId="0" applyNumberFormat="1" applyFont="1" applyBorder="1">
      <alignment vertical="center"/>
    </xf>
    <xf numFmtId="179" fontId="5" fillId="0" borderId="13" xfId="0" applyNumberFormat="1" applyFont="1" applyBorder="1">
      <alignment vertical="center"/>
    </xf>
    <xf numFmtId="179" fontId="5" fillId="0" borderId="15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5" fillId="0" borderId="15" xfId="0" applyNumberFormat="1" applyFont="1" applyBorder="1">
      <alignment vertical="center"/>
    </xf>
    <xf numFmtId="179" fontId="5" fillId="0" borderId="1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176" fontId="5" fillId="0" borderId="17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8" fontId="5" fillId="0" borderId="18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9" fontId="5" fillId="0" borderId="18" xfId="0" applyNumberFormat="1" applyFont="1" applyBorder="1">
      <alignment vertical="center"/>
    </xf>
    <xf numFmtId="179" fontId="5" fillId="0" borderId="17" xfId="0" applyNumberFormat="1" applyFont="1" applyBorder="1">
      <alignment vertical="center"/>
    </xf>
    <xf numFmtId="179" fontId="5" fillId="0" borderId="19" xfId="0" applyNumberFormat="1" applyFont="1" applyBorder="1">
      <alignment vertical="center"/>
    </xf>
    <xf numFmtId="177" fontId="5" fillId="0" borderId="17" xfId="0" applyNumberFormat="1" applyFont="1" applyBorder="1">
      <alignment vertical="center"/>
    </xf>
    <xf numFmtId="177" fontId="5" fillId="0" borderId="19" xfId="0" applyNumberFormat="1" applyFont="1" applyBorder="1">
      <alignment vertical="center"/>
    </xf>
    <xf numFmtId="0" fontId="5" fillId="0" borderId="20" xfId="0" applyFont="1" applyBorder="1" applyAlignment="1">
      <alignment horizontal="left" vertical="center" indent="1"/>
    </xf>
    <xf numFmtId="176" fontId="5" fillId="0" borderId="21" xfId="1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178" fontId="5" fillId="0" borderId="22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179" fontId="5" fillId="0" borderId="22" xfId="0" applyNumberFormat="1" applyFont="1" applyBorder="1">
      <alignment vertical="center"/>
    </xf>
    <xf numFmtId="179" fontId="5" fillId="0" borderId="21" xfId="0" applyNumberFormat="1" applyFont="1" applyBorder="1">
      <alignment vertical="center"/>
    </xf>
    <xf numFmtId="179" fontId="5" fillId="0" borderId="23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177" fontId="5" fillId="0" borderId="23" xfId="0" applyNumberFormat="1" applyFont="1" applyBorder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176" fontId="8" fillId="0" borderId="5" xfId="1" applyNumberFormat="1" applyFont="1" applyBorder="1" applyAlignment="1">
      <alignment vertical="center"/>
    </xf>
    <xf numFmtId="176" fontId="8" fillId="0" borderId="6" xfId="1" applyNumberFormat="1" applyFont="1" applyBorder="1" applyAlignment="1">
      <alignment vertical="center"/>
    </xf>
    <xf numFmtId="176" fontId="8" fillId="0" borderId="7" xfId="1" applyNumberFormat="1" applyFont="1" applyBorder="1" applyAlignment="1">
      <alignment vertical="center"/>
    </xf>
    <xf numFmtId="178" fontId="8" fillId="0" borderId="6" xfId="0" applyNumberFormat="1" applyFont="1" applyBorder="1">
      <alignment vertical="center"/>
    </xf>
    <xf numFmtId="176" fontId="8" fillId="0" borderId="5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9" fontId="8" fillId="0" borderId="6" xfId="0" applyNumberFormat="1" applyFont="1" applyBorder="1">
      <alignment vertical="center"/>
    </xf>
    <xf numFmtId="179" fontId="8" fillId="0" borderId="5" xfId="0" applyNumberFormat="1" applyFont="1" applyBorder="1">
      <alignment vertical="center"/>
    </xf>
    <xf numFmtId="179" fontId="8" fillId="0" borderId="7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0" fontId="8" fillId="0" borderId="1" xfId="0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vertical="center"/>
    </xf>
    <xf numFmtId="178" fontId="8" fillId="0" borderId="2" xfId="0" applyNumberFormat="1" applyFont="1" applyBorder="1">
      <alignment vertical="center"/>
    </xf>
    <xf numFmtId="176" fontId="8" fillId="0" borderId="0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9" fontId="8" fillId="0" borderId="2" xfId="0" applyNumberFormat="1" applyFont="1" applyBorder="1">
      <alignment vertical="center"/>
    </xf>
    <xf numFmtId="179" fontId="8" fillId="0" borderId="0" xfId="0" applyNumberFormat="1" applyFont="1" applyBorder="1">
      <alignment vertical="center"/>
    </xf>
    <xf numFmtId="179" fontId="8" fillId="0" borderId="3" xfId="0" applyNumberFormat="1" applyFont="1" applyBorder="1">
      <alignment vertical="center"/>
    </xf>
    <xf numFmtId="177" fontId="8" fillId="0" borderId="0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0" fontId="5" fillId="0" borderId="0" xfId="0" applyFont="1" applyBorder="1" applyAlignment="1">
      <alignment horizontal="left" vertical="center" indent="1"/>
    </xf>
    <xf numFmtId="178" fontId="5" fillId="0" borderId="0" xfId="0" applyNumberFormat="1" applyFont="1" applyBorder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/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0"/>
  <sheetViews>
    <sheetView tabSelected="1" view="pageBreakPreview" zoomScale="82" zoomScaleNormal="100" zoomScaleSheetLayoutView="82" workbookViewId="0">
      <selection activeCell="F27" sqref="F27"/>
    </sheetView>
  </sheetViews>
  <sheetFormatPr defaultColWidth="6.25" defaultRowHeight="12"/>
  <cols>
    <col min="1" max="1" width="12.375" style="2" customWidth="1"/>
    <col min="2" max="2" width="9.125" style="2" customWidth="1"/>
    <col min="3" max="3" width="9.125" style="4" customWidth="1"/>
    <col min="4" max="19" width="9.125" style="2" customWidth="1"/>
    <col min="20" max="20" width="12.625" style="2" customWidth="1"/>
    <col min="21" max="21" width="8.75" style="2" customWidth="1"/>
    <col min="22" max="16384" width="6.25" style="2"/>
  </cols>
  <sheetData>
    <row r="1" spans="1:21" ht="30" customHeight="1">
      <c r="A1" s="107" t="s">
        <v>39</v>
      </c>
      <c r="B1" s="107"/>
      <c r="C1" s="107"/>
      <c r="D1" s="107"/>
      <c r="E1" s="107"/>
      <c r="F1" s="107"/>
      <c r="G1" s="107"/>
      <c r="H1" s="107"/>
      <c r="I1" s="107"/>
      <c r="J1" s="107"/>
      <c r="T1" s="3"/>
    </row>
    <row r="2" spans="1:21" ht="12" customHeight="1">
      <c r="A2" s="105" t="s">
        <v>29</v>
      </c>
      <c r="B2" s="105" t="s">
        <v>31</v>
      </c>
      <c r="C2" s="105"/>
      <c r="D2" s="105"/>
      <c r="E2" s="110" t="s">
        <v>32</v>
      </c>
      <c r="F2" s="110"/>
      <c r="G2" s="110"/>
      <c r="H2" s="110" t="s">
        <v>33</v>
      </c>
      <c r="I2" s="110"/>
      <c r="J2" s="110"/>
      <c r="K2" s="110" t="s">
        <v>34</v>
      </c>
      <c r="L2" s="110"/>
      <c r="M2" s="110"/>
      <c r="N2" s="110" t="s">
        <v>40</v>
      </c>
      <c r="O2" s="110"/>
      <c r="P2" s="111"/>
      <c r="Q2" s="112" t="s">
        <v>35</v>
      </c>
      <c r="R2" s="113"/>
      <c r="S2" s="114"/>
      <c r="T2" s="115" t="str">
        <f>IFERROR(A2&amp;"","")</f>
        <v>町丁目</v>
      </c>
    </row>
    <row r="3" spans="1:21" s="5" customFormat="1" ht="12" customHeight="1">
      <c r="A3" s="105"/>
      <c r="B3" s="105"/>
      <c r="C3" s="105"/>
      <c r="D3" s="105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1"/>
      <c r="Q3" s="76"/>
      <c r="R3" s="77" t="s">
        <v>36</v>
      </c>
      <c r="S3" s="116" t="s">
        <v>38</v>
      </c>
      <c r="T3" s="115"/>
    </row>
    <row r="4" spans="1:21" ht="12" customHeight="1">
      <c r="A4" s="105"/>
      <c r="B4" s="105"/>
      <c r="C4" s="105"/>
      <c r="D4" s="105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1"/>
      <c r="Q4" s="78"/>
      <c r="R4" s="77" t="s">
        <v>37</v>
      </c>
      <c r="S4" s="117"/>
      <c r="T4" s="115"/>
      <c r="U4" s="6"/>
    </row>
    <row r="5" spans="1:21" ht="12" customHeight="1">
      <c r="A5" s="105"/>
      <c r="B5" s="105" t="s">
        <v>30</v>
      </c>
      <c r="C5" s="105" t="s">
        <v>1</v>
      </c>
      <c r="D5" s="105" t="s">
        <v>0</v>
      </c>
      <c r="E5" s="105" t="s">
        <v>30</v>
      </c>
      <c r="F5" s="105" t="s">
        <v>1</v>
      </c>
      <c r="G5" s="105" t="s">
        <v>0</v>
      </c>
      <c r="H5" s="105" t="s">
        <v>30</v>
      </c>
      <c r="I5" s="105" t="s">
        <v>1</v>
      </c>
      <c r="J5" s="105" t="s">
        <v>0</v>
      </c>
      <c r="K5" s="105" t="s">
        <v>30</v>
      </c>
      <c r="L5" s="105" t="s">
        <v>1</v>
      </c>
      <c r="M5" s="105" t="s">
        <v>0</v>
      </c>
      <c r="N5" s="105" t="s">
        <v>30</v>
      </c>
      <c r="O5" s="105" t="s">
        <v>1</v>
      </c>
      <c r="P5" s="105" t="s">
        <v>0</v>
      </c>
      <c r="Q5" s="106" t="s">
        <v>30</v>
      </c>
      <c r="R5" s="106" t="s">
        <v>1</v>
      </c>
      <c r="S5" s="106" t="s">
        <v>0</v>
      </c>
      <c r="T5" s="105"/>
      <c r="U5" s="6"/>
    </row>
    <row r="6" spans="1:21" ht="12" customHeight="1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6"/>
    </row>
    <row r="7" spans="1:21" ht="10.5" customHeight="1">
      <c r="A7" s="7"/>
      <c r="B7" s="8"/>
      <c r="C7" s="9"/>
      <c r="D7" s="8"/>
      <c r="E7" s="10"/>
      <c r="F7" s="9"/>
      <c r="G7" s="11"/>
      <c r="H7" s="10"/>
      <c r="I7" s="8"/>
      <c r="J7" s="11"/>
      <c r="K7" s="10"/>
      <c r="L7" s="8"/>
      <c r="M7" s="11"/>
      <c r="N7" s="10"/>
      <c r="O7" s="8"/>
      <c r="P7" s="11"/>
      <c r="Q7" s="8"/>
      <c r="R7" s="8"/>
      <c r="S7" s="11"/>
      <c r="T7" s="7"/>
      <c r="U7" s="8"/>
    </row>
    <row r="8" spans="1:21" ht="12" customHeight="1">
      <c r="A8" s="79" t="s">
        <v>41</v>
      </c>
      <c r="B8" s="80">
        <v>301599</v>
      </c>
      <c r="C8" s="80">
        <v>151020</v>
      </c>
      <c r="D8" s="80">
        <v>150579</v>
      </c>
      <c r="E8" s="81">
        <v>26489</v>
      </c>
      <c r="F8" s="80">
        <v>13465</v>
      </c>
      <c r="G8" s="82">
        <v>13024</v>
      </c>
      <c r="H8" s="83">
        <v>211034</v>
      </c>
      <c r="I8" s="84">
        <v>109537</v>
      </c>
      <c r="J8" s="85">
        <v>101497</v>
      </c>
      <c r="K8" s="83">
        <v>58539</v>
      </c>
      <c r="L8" s="84">
        <v>25291</v>
      </c>
      <c r="M8" s="85">
        <v>33248</v>
      </c>
      <c r="N8" s="86">
        <v>5537</v>
      </c>
      <c r="O8" s="87">
        <v>2727</v>
      </c>
      <c r="P8" s="88">
        <v>2810</v>
      </c>
      <c r="Q8" s="89">
        <v>220.99361999320473</v>
      </c>
      <c r="R8" s="89">
        <v>187.82770144819904</v>
      </c>
      <c r="S8" s="90">
        <v>255.28255528255528</v>
      </c>
      <c r="T8" s="79" t="str">
        <f>IFERROR(A8&amp;"","")</f>
        <v>豊島区総数</v>
      </c>
      <c r="U8" s="12"/>
    </row>
    <row r="9" spans="1:21" ht="10.5" customHeight="1">
      <c r="A9" s="7"/>
      <c r="B9" s="13" t="s">
        <v>42</v>
      </c>
      <c r="C9" s="13" t="s">
        <v>42</v>
      </c>
      <c r="D9" s="13" t="s">
        <v>42</v>
      </c>
      <c r="E9" s="14" t="s">
        <v>42</v>
      </c>
      <c r="F9" s="13" t="s">
        <v>42</v>
      </c>
      <c r="G9" s="15" t="s">
        <v>42</v>
      </c>
      <c r="H9" s="16" t="s">
        <v>42</v>
      </c>
      <c r="I9" s="17" t="s">
        <v>42</v>
      </c>
      <c r="J9" s="18" t="s">
        <v>42</v>
      </c>
      <c r="K9" s="16" t="s">
        <v>42</v>
      </c>
      <c r="L9" s="17" t="s">
        <v>42</v>
      </c>
      <c r="M9" s="18" t="s">
        <v>42</v>
      </c>
      <c r="N9" s="19" t="s">
        <v>42</v>
      </c>
      <c r="O9" s="20" t="s">
        <v>42</v>
      </c>
      <c r="P9" s="21" t="s">
        <v>42</v>
      </c>
      <c r="Q9" s="12" t="s">
        <v>42</v>
      </c>
      <c r="R9" s="12" t="s">
        <v>42</v>
      </c>
      <c r="S9" s="22" t="s">
        <v>42</v>
      </c>
      <c r="T9" s="7" t="str">
        <f t="shared" ref="T9:T66" si="0">IFERROR(A9&amp;"","")</f>
        <v/>
      </c>
      <c r="U9" s="12"/>
    </row>
    <row r="10" spans="1:21" ht="15" customHeight="1">
      <c r="A10" s="79" t="s">
        <v>28</v>
      </c>
      <c r="B10" s="80">
        <v>18359</v>
      </c>
      <c r="C10" s="80">
        <v>8896</v>
      </c>
      <c r="D10" s="80">
        <v>9463</v>
      </c>
      <c r="E10" s="81">
        <v>2030</v>
      </c>
      <c r="F10" s="80">
        <v>1087</v>
      </c>
      <c r="G10" s="82">
        <v>943</v>
      </c>
      <c r="H10" s="83">
        <v>12213</v>
      </c>
      <c r="I10" s="84">
        <v>6044</v>
      </c>
      <c r="J10" s="85">
        <v>6169</v>
      </c>
      <c r="K10" s="83">
        <v>3815</v>
      </c>
      <c r="L10" s="84">
        <v>1623</v>
      </c>
      <c r="M10" s="85">
        <v>2192</v>
      </c>
      <c r="N10" s="86">
        <v>301</v>
      </c>
      <c r="O10" s="87">
        <v>142</v>
      </c>
      <c r="P10" s="88">
        <v>159</v>
      </c>
      <c r="Q10" s="89">
        <v>187.93103448275863</v>
      </c>
      <c r="R10" s="89">
        <v>149.31002759889606</v>
      </c>
      <c r="S10" s="90">
        <v>232.4496288441145</v>
      </c>
      <c r="T10" s="79" t="str">
        <f t="shared" si="0"/>
        <v>駒込</v>
      </c>
      <c r="U10" s="12"/>
    </row>
    <row r="11" spans="1:21" ht="12" customHeight="1">
      <c r="A11" s="23" t="s">
        <v>3</v>
      </c>
      <c r="B11" s="24">
        <v>4319</v>
      </c>
      <c r="C11" s="24">
        <v>2008</v>
      </c>
      <c r="D11" s="24">
        <v>2311</v>
      </c>
      <c r="E11" s="25">
        <v>353</v>
      </c>
      <c r="F11" s="24">
        <v>190</v>
      </c>
      <c r="G11" s="26">
        <v>163</v>
      </c>
      <c r="H11" s="27">
        <v>3013</v>
      </c>
      <c r="I11" s="28">
        <v>1435</v>
      </c>
      <c r="J11" s="29">
        <v>1578</v>
      </c>
      <c r="K11" s="27">
        <v>873</v>
      </c>
      <c r="L11" s="28">
        <v>347</v>
      </c>
      <c r="M11" s="29">
        <v>526</v>
      </c>
      <c r="N11" s="30">
        <v>80</v>
      </c>
      <c r="O11" s="31">
        <v>36</v>
      </c>
      <c r="P11" s="32">
        <v>44</v>
      </c>
      <c r="Q11" s="33">
        <v>247.30878186968837</v>
      </c>
      <c r="R11" s="33">
        <v>182.63157894736841</v>
      </c>
      <c r="S11" s="34">
        <v>322.6993865030675</v>
      </c>
      <c r="T11" s="23" t="str">
        <f t="shared" si="0"/>
        <v>１丁目</v>
      </c>
      <c r="U11" s="12"/>
    </row>
    <row r="12" spans="1:21" ht="12" customHeight="1">
      <c r="A12" s="35" t="s">
        <v>2</v>
      </c>
      <c r="B12" s="36">
        <v>1867</v>
      </c>
      <c r="C12" s="36">
        <v>841</v>
      </c>
      <c r="D12" s="36">
        <v>1026</v>
      </c>
      <c r="E12" s="37">
        <v>110</v>
      </c>
      <c r="F12" s="36">
        <v>58</v>
      </c>
      <c r="G12" s="38">
        <v>52</v>
      </c>
      <c r="H12" s="39">
        <v>1213</v>
      </c>
      <c r="I12" s="40">
        <v>572</v>
      </c>
      <c r="J12" s="41">
        <v>641</v>
      </c>
      <c r="K12" s="39">
        <v>506</v>
      </c>
      <c r="L12" s="40">
        <v>191</v>
      </c>
      <c r="M12" s="41">
        <v>315</v>
      </c>
      <c r="N12" s="42">
        <v>38</v>
      </c>
      <c r="O12" s="43">
        <v>20</v>
      </c>
      <c r="P12" s="44">
        <v>18</v>
      </c>
      <c r="Q12" s="45">
        <v>459.99999999999994</v>
      </c>
      <c r="R12" s="45">
        <v>329.31034482758622</v>
      </c>
      <c r="S12" s="46">
        <v>605.76923076923072</v>
      </c>
      <c r="T12" s="35" t="str">
        <f t="shared" si="0"/>
        <v>２丁目</v>
      </c>
      <c r="U12" s="12"/>
    </row>
    <row r="13" spans="1:21" ht="12" customHeight="1">
      <c r="A13" s="35" t="s">
        <v>5</v>
      </c>
      <c r="B13" s="36">
        <v>2700</v>
      </c>
      <c r="C13" s="36">
        <v>1349</v>
      </c>
      <c r="D13" s="36">
        <v>1351</v>
      </c>
      <c r="E13" s="37">
        <v>273</v>
      </c>
      <c r="F13" s="36">
        <v>137</v>
      </c>
      <c r="G13" s="38">
        <v>136</v>
      </c>
      <c r="H13" s="39">
        <v>1851</v>
      </c>
      <c r="I13" s="40">
        <v>961</v>
      </c>
      <c r="J13" s="41">
        <v>890</v>
      </c>
      <c r="K13" s="39">
        <v>530</v>
      </c>
      <c r="L13" s="40">
        <v>229</v>
      </c>
      <c r="M13" s="41">
        <v>301</v>
      </c>
      <c r="N13" s="42">
        <v>46</v>
      </c>
      <c r="O13" s="43">
        <v>22</v>
      </c>
      <c r="P13" s="44">
        <v>24</v>
      </c>
      <c r="Q13" s="45">
        <v>194.13919413919413</v>
      </c>
      <c r="R13" s="45">
        <v>167.15328467153284</v>
      </c>
      <c r="S13" s="46">
        <v>221.32352941176472</v>
      </c>
      <c r="T13" s="35" t="str">
        <f t="shared" si="0"/>
        <v>３丁目</v>
      </c>
      <c r="U13" s="12"/>
    </row>
    <row r="14" spans="1:21" ht="12" customHeight="1">
      <c r="A14" s="35" t="s">
        <v>8</v>
      </c>
      <c r="B14" s="36">
        <v>3683</v>
      </c>
      <c r="C14" s="36">
        <v>1719</v>
      </c>
      <c r="D14" s="36">
        <v>1964</v>
      </c>
      <c r="E14" s="37">
        <v>494</v>
      </c>
      <c r="F14" s="36">
        <v>247</v>
      </c>
      <c r="G14" s="38">
        <v>247</v>
      </c>
      <c r="H14" s="39">
        <v>2465</v>
      </c>
      <c r="I14" s="40">
        <v>1161</v>
      </c>
      <c r="J14" s="41">
        <v>1304</v>
      </c>
      <c r="K14" s="39">
        <v>676</v>
      </c>
      <c r="L14" s="40">
        <v>289</v>
      </c>
      <c r="M14" s="41">
        <v>387</v>
      </c>
      <c r="N14" s="42">
        <v>48</v>
      </c>
      <c r="O14" s="43">
        <v>22</v>
      </c>
      <c r="P14" s="44">
        <v>26</v>
      </c>
      <c r="Q14" s="45">
        <v>136.84210526315789</v>
      </c>
      <c r="R14" s="45">
        <v>117.00404858299595</v>
      </c>
      <c r="S14" s="46">
        <v>156.68016194331983</v>
      </c>
      <c r="T14" s="35" t="str">
        <f t="shared" si="0"/>
        <v>４丁目</v>
      </c>
      <c r="U14" s="12"/>
    </row>
    <row r="15" spans="1:21" ht="12" customHeight="1">
      <c r="A15" s="35" t="s">
        <v>11</v>
      </c>
      <c r="B15" s="36">
        <v>731</v>
      </c>
      <c r="C15" s="36">
        <v>374</v>
      </c>
      <c r="D15" s="36">
        <v>357</v>
      </c>
      <c r="E15" s="37">
        <v>205</v>
      </c>
      <c r="F15" s="36">
        <v>109</v>
      </c>
      <c r="G15" s="38">
        <v>96</v>
      </c>
      <c r="H15" s="39">
        <v>499</v>
      </c>
      <c r="I15" s="40">
        <v>252</v>
      </c>
      <c r="J15" s="41">
        <v>247</v>
      </c>
      <c r="K15" s="39">
        <v>24</v>
      </c>
      <c r="L15" s="40">
        <v>12</v>
      </c>
      <c r="M15" s="41">
        <v>12</v>
      </c>
      <c r="N15" s="42">
        <v>3</v>
      </c>
      <c r="O15" s="47">
        <v>1</v>
      </c>
      <c r="P15" s="44">
        <v>2</v>
      </c>
      <c r="Q15" s="45">
        <v>11.707317073170733</v>
      </c>
      <c r="R15" s="45">
        <v>11.009174311926607</v>
      </c>
      <c r="S15" s="46">
        <v>12.5</v>
      </c>
      <c r="T15" s="35" t="str">
        <f t="shared" si="0"/>
        <v>５丁目</v>
      </c>
      <c r="U15" s="12"/>
    </row>
    <row r="16" spans="1:21" ht="12" customHeight="1">
      <c r="A16" s="35" t="s">
        <v>10</v>
      </c>
      <c r="B16" s="36">
        <v>3569</v>
      </c>
      <c r="C16" s="36">
        <v>1815</v>
      </c>
      <c r="D16" s="36">
        <v>1754</v>
      </c>
      <c r="E16" s="37">
        <v>474</v>
      </c>
      <c r="F16" s="36">
        <v>268</v>
      </c>
      <c r="G16" s="38">
        <v>206</v>
      </c>
      <c r="H16" s="39">
        <v>2290</v>
      </c>
      <c r="I16" s="40">
        <v>1175</v>
      </c>
      <c r="J16" s="41">
        <v>1115</v>
      </c>
      <c r="K16" s="39">
        <v>744</v>
      </c>
      <c r="L16" s="40">
        <v>343</v>
      </c>
      <c r="M16" s="41">
        <v>401</v>
      </c>
      <c r="N16" s="42">
        <v>61</v>
      </c>
      <c r="O16" s="43">
        <v>29</v>
      </c>
      <c r="P16" s="44">
        <v>32</v>
      </c>
      <c r="Q16" s="45">
        <v>156.96202531645568</v>
      </c>
      <c r="R16" s="45">
        <v>127.98507462686568</v>
      </c>
      <c r="S16" s="46">
        <v>194.66019417475729</v>
      </c>
      <c r="T16" s="35" t="str">
        <f t="shared" si="0"/>
        <v>６丁目</v>
      </c>
      <c r="U16" s="12"/>
    </row>
    <row r="17" spans="1:21" ht="12" customHeight="1">
      <c r="A17" s="61" t="s">
        <v>27</v>
      </c>
      <c r="B17" s="62">
        <v>1490</v>
      </c>
      <c r="C17" s="62">
        <v>790</v>
      </c>
      <c r="D17" s="62">
        <v>700</v>
      </c>
      <c r="E17" s="63">
        <v>121</v>
      </c>
      <c r="F17" s="62">
        <v>78</v>
      </c>
      <c r="G17" s="64">
        <v>43</v>
      </c>
      <c r="H17" s="65">
        <v>882</v>
      </c>
      <c r="I17" s="66">
        <v>488</v>
      </c>
      <c r="J17" s="67">
        <v>394</v>
      </c>
      <c r="K17" s="65">
        <v>462</v>
      </c>
      <c r="L17" s="66">
        <v>212</v>
      </c>
      <c r="M17" s="67">
        <v>250</v>
      </c>
      <c r="N17" s="68">
        <v>25</v>
      </c>
      <c r="O17" s="69">
        <v>12</v>
      </c>
      <c r="P17" s="70">
        <v>13</v>
      </c>
      <c r="Q17" s="71">
        <v>381.81818181818181</v>
      </c>
      <c r="R17" s="71">
        <v>271.79487179487182</v>
      </c>
      <c r="S17" s="72">
        <v>581.39534883720921</v>
      </c>
      <c r="T17" s="61" t="str">
        <f t="shared" si="0"/>
        <v>７丁目</v>
      </c>
      <c r="U17" s="12"/>
    </row>
    <row r="18" spans="1:21" ht="10.5" customHeight="1">
      <c r="A18" s="48"/>
      <c r="B18" s="13" t="s">
        <v>42</v>
      </c>
      <c r="C18" s="13" t="s">
        <v>42</v>
      </c>
      <c r="D18" s="13" t="s">
        <v>42</v>
      </c>
      <c r="E18" s="14" t="s">
        <v>42</v>
      </c>
      <c r="F18" s="13" t="s">
        <v>42</v>
      </c>
      <c r="G18" s="15" t="s">
        <v>42</v>
      </c>
      <c r="H18" s="16" t="s">
        <v>42</v>
      </c>
      <c r="I18" s="17" t="s">
        <v>42</v>
      </c>
      <c r="J18" s="18" t="s">
        <v>42</v>
      </c>
      <c r="K18" s="16" t="s">
        <v>42</v>
      </c>
      <c r="L18" s="17" t="s">
        <v>42</v>
      </c>
      <c r="M18" s="18" t="s">
        <v>42</v>
      </c>
      <c r="N18" s="19" t="s">
        <v>42</v>
      </c>
      <c r="O18" s="20" t="s">
        <v>42</v>
      </c>
      <c r="P18" s="21" t="s">
        <v>42</v>
      </c>
      <c r="Q18" s="12" t="s">
        <v>42</v>
      </c>
      <c r="R18" s="12" t="s">
        <v>42</v>
      </c>
      <c r="S18" s="22" t="s">
        <v>42</v>
      </c>
      <c r="T18" s="48" t="str">
        <f t="shared" si="0"/>
        <v/>
      </c>
      <c r="U18" s="12"/>
    </row>
    <row r="19" spans="1:21" ht="15" customHeight="1">
      <c r="A19" s="79" t="s">
        <v>26</v>
      </c>
      <c r="B19" s="80">
        <v>19794</v>
      </c>
      <c r="C19" s="80">
        <v>9695</v>
      </c>
      <c r="D19" s="80">
        <v>10099</v>
      </c>
      <c r="E19" s="81">
        <v>1793</v>
      </c>
      <c r="F19" s="80">
        <v>940</v>
      </c>
      <c r="G19" s="82">
        <v>853</v>
      </c>
      <c r="H19" s="83">
        <v>13600</v>
      </c>
      <c r="I19" s="84">
        <v>6808</v>
      </c>
      <c r="J19" s="85">
        <v>6792</v>
      </c>
      <c r="K19" s="83">
        <v>4029</v>
      </c>
      <c r="L19" s="84">
        <v>1751</v>
      </c>
      <c r="M19" s="85">
        <v>2278</v>
      </c>
      <c r="N19" s="86">
        <v>372</v>
      </c>
      <c r="O19" s="87">
        <v>196</v>
      </c>
      <c r="P19" s="88">
        <v>176</v>
      </c>
      <c r="Q19" s="89">
        <v>224.70719464584494</v>
      </c>
      <c r="R19" s="89">
        <v>186.27659574468086</v>
      </c>
      <c r="S19" s="90">
        <v>267.0574443141852</v>
      </c>
      <c r="T19" s="79" t="str">
        <f t="shared" si="0"/>
        <v>巣鴨</v>
      </c>
      <c r="U19" s="12"/>
    </row>
    <row r="20" spans="1:21" ht="12" customHeight="1">
      <c r="A20" s="23" t="s">
        <v>3</v>
      </c>
      <c r="B20" s="24">
        <v>3916</v>
      </c>
      <c r="C20" s="24">
        <v>1904</v>
      </c>
      <c r="D20" s="24">
        <v>2012</v>
      </c>
      <c r="E20" s="25">
        <v>314</v>
      </c>
      <c r="F20" s="24">
        <v>163</v>
      </c>
      <c r="G20" s="26">
        <v>151</v>
      </c>
      <c r="H20" s="27">
        <v>2741</v>
      </c>
      <c r="I20" s="28">
        <v>1362</v>
      </c>
      <c r="J20" s="29">
        <v>1379</v>
      </c>
      <c r="K20" s="27">
        <v>790</v>
      </c>
      <c r="L20" s="28">
        <v>346</v>
      </c>
      <c r="M20" s="29">
        <v>444</v>
      </c>
      <c r="N20" s="30">
        <v>71</v>
      </c>
      <c r="O20" s="31">
        <v>33</v>
      </c>
      <c r="P20" s="32">
        <v>38</v>
      </c>
      <c r="Q20" s="33">
        <v>251.5923566878981</v>
      </c>
      <c r="R20" s="33">
        <v>212.26993865030676</v>
      </c>
      <c r="S20" s="34">
        <v>294.03973509933775</v>
      </c>
      <c r="T20" s="23" t="str">
        <f t="shared" si="0"/>
        <v>１丁目</v>
      </c>
      <c r="U20" s="12"/>
    </row>
    <row r="21" spans="1:21" ht="12" customHeight="1">
      <c r="A21" s="35" t="s">
        <v>2</v>
      </c>
      <c r="B21" s="36">
        <v>806</v>
      </c>
      <c r="C21" s="36">
        <v>384</v>
      </c>
      <c r="D21" s="36">
        <v>422</v>
      </c>
      <c r="E21" s="37">
        <v>43</v>
      </c>
      <c r="F21" s="36">
        <v>14</v>
      </c>
      <c r="G21" s="38">
        <v>29</v>
      </c>
      <c r="H21" s="39">
        <v>595</v>
      </c>
      <c r="I21" s="40">
        <v>289</v>
      </c>
      <c r="J21" s="41">
        <v>306</v>
      </c>
      <c r="K21" s="39">
        <v>147</v>
      </c>
      <c r="L21" s="40">
        <v>71</v>
      </c>
      <c r="M21" s="41">
        <v>76</v>
      </c>
      <c r="N21" s="42">
        <v>21</v>
      </c>
      <c r="O21" s="43">
        <v>10</v>
      </c>
      <c r="P21" s="44">
        <v>11</v>
      </c>
      <c r="Q21" s="45">
        <v>341.86046511627904</v>
      </c>
      <c r="R21" s="45">
        <v>507.14285714285711</v>
      </c>
      <c r="S21" s="46">
        <v>262.06896551724139</v>
      </c>
      <c r="T21" s="35" t="str">
        <f t="shared" si="0"/>
        <v>２丁目</v>
      </c>
      <c r="U21" s="12"/>
    </row>
    <row r="22" spans="1:21" ht="12" customHeight="1">
      <c r="A22" s="35" t="s">
        <v>5</v>
      </c>
      <c r="B22" s="36">
        <v>5159</v>
      </c>
      <c r="C22" s="36">
        <v>2518</v>
      </c>
      <c r="D22" s="36">
        <v>2641</v>
      </c>
      <c r="E22" s="37">
        <v>462</v>
      </c>
      <c r="F22" s="36">
        <v>245</v>
      </c>
      <c r="G22" s="38">
        <v>217</v>
      </c>
      <c r="H22" s="39">
        <v>3678</v>
      </c>
      <c r="I22" s="40">
        <v>1827</v>
      </c>
      <c r="J22" s="41">
        <v>1851</v>
      </c>
      <c r="K22" s="39">
        <v>930</v>
      </c>
      <c r="L22" s="40">
        <v>401</v>
      </c>
      <c r="M22" s="41">
        <v>529</v>
      </c>
      <c r="N22" s="42">
        <v>89</v>
      </c>
      <c r="O22" s="43">
        <v>45</v>
      </c>
      <c r="P22" s="44">
        <v>44</v>
      </c>
      <c r="Q22" s="45">
        <v>201.2987012987013</v>
      </c>
      <c r="R22" s="45">
        <v>163.67346938775512</v>
      </c>
      <c r="S22" s="46">
        <v>243.77880184331798</v>
      </c>
      <c r="T22" s="35" t="str">
        <f t="shared" si="0"/>
        <v>３丁目</v>
      </c>
      <c r="U22" s="12"/>
    </row>
    <row r="23" spans="1:21" ht="12" customHeight="1">
      <c r="A23" s="35" t="s">
        <v>8</v>
      </c>
      <c r="B23" s="36">
        <v>6491</v>
      </c>
      <c r="C23" s="36">
        <v>3159</v>
      </c>
      <c r="D23" s="36">
        <v>3332</v>
      </c>
      <c r="E23" s="37">
        <v>638</v>
      </c>
      <c r="F23" s="36">
        <v>336</v>
      </c>
      <c r="G23" s="38">
        <v>302</v>
      </c>
      <c r="H23" s="39">
        <v>4489</v>
      </c>
      <c r="I23" s="40">
        <v>2224</v>
      </c>
      <c r="J23" s="41">
        <v>2265</v>
      </c>
      <c r="K23" s="39">
        <v>1229</v>
      </c>
      <c r="L23" s="40">
        <v>528</v>
      </c>
      <c r="M23" s="41">
        <v>701</v>
      </c>
      <c r="N23" s="42">
        <v>135</v>
      </c>
      <c r="O23" s="43">
        <v>71</v>
      </c>
      <c r="P23" s="44">
        <v>64</v>
      </c>
      <c r="Q23" s="45">
        <v>192.63322884012538</v>
      </c>
      <c r="R23" s="45">
        <v>157.14285714285714</v>
      </c>
      <c r="S23" s="46">
        <v>232.11920529801327</v>
      </c>
      <c r="T23" s="35" t="str">
        <f t="shared" si="0"/>
        <v>４丁目</v>
      </c>
      <c r="U23" s="12"/>
    </row>
    <row r="24" spans="1:21" ht="12" customHeight="1">
      <c r="A24" s="61" t="s">
        <v>11</v>
      </c>
      <c r="B24" s="62">
        <v>3422</v>
      </c>
      <c r="C24" s="62">
        <v>1730</v>
      </c>
      <c r="D24" s="62">
        <v>1692</v>
      </c>
      <c r="E24" s="63">
        <v>336</v>
      </c>
      <c r="F24" s="62">
        <v>182</v>
      </c>
      <c r="G24" s="64">
        <v>154</v>
      </c>
      <c r="H24" s="65">
        <v>2097</v>
      </c>
      <c r="I24" s="66">
        <v>1106</v>
      </c>
      <c r="J24" s="67">
        <v>991</v>
      </c>
      <c r="K24" s="65">
        <v>933</v>
      </c>
      <c r="L24" s="66">
        <v>405</v>
      </c>
      <c r="M24" s="67">
        <v>528</v>
      </c>
      <c r="N24" s="68">
        <v>56</v>
      </c>
      <c r="O24" s="69">
        <v>37</v>
      </c>
      <c r="P24" s="70">
        <v>19</v>
      </c>
      <c r="Q24" s="71">
        <v>277.67857142857144</v>
      </c>
      <c r="R24" s="71">
        <v>222.52747252747253</v>
      </c>
      <c r="S24" s="72">
        <v>342.85714285714283</v>
      </c>
      <c r="T24" s="61" t="str">
        <f t="shared" si="0"/>
        <v>５丁目</v>
      </c>
      <c r="U24" s="12"/>
    </row>
    <row r="25" spans="1:21" ht="10.5" customHeight="1">
      <c r="A25" s="48"/>
      <c r="B25" s="13" t="s">
        <v>42</v>
      </c>
      <c r="C25" s="13" t="s">
        <v>42</v>
      </c>
      <c r="D25" s="13" t="s">
        <v>42</v>
      </c>
      <c r="E25" s="14" t="s">
        <v>42</v>
      </c>
      <c r="F25" s="13" t="s">
        <v>42</v>
      </c>
      <c r="G25" s="15" t="s">
        <v>42</v>
      </c>
      <c r="H25" s="16" t="s">
        <v>42</v>
      </c>
      <c r="I25" s="17" t="s">
        <v>42</v>
      </c>
      <c r="J25" s="18" t="s">
        <v>42</v>
      </c>
      <c r="K25" s="16" t="s">
        <v>42</v>
      </c>
      <c r="L25" s="17" t="s">
        <v>42</v>
      </c>
      <c r="M25" s="18" t="s">
        <v>42</v>
      </c>
      <c r="N25" s="19" t="s">
        <v>42</v>
      </c>
      <c r="O25" s="20" t="s">
        <v>42</v>
      </c>
      <c r="P25" s="21" t="s">
        <v>42</v>
      </c>
      <c r="Q25" s="12" t="s">
        <v>42</v>
      </c>
      <c r="R25" s="12" t="s">
        <v>42</v>
      </c>
      <c r="S25" s="22" t="s">
        <v>42</v>
      </c>
      <c r="T25" s="48" t="str">
        <f t="shared" si="0"/>
        <v/>
      </c>
      <c r="U25" s="12"/>
    </row>
    <row r="26" spans="1:21" ht="15" customHeight="1">
      <c r="A26" s="91" t="s">
        <v>25</v>
      </c>
      <c r="B26" s="92">
        <v>13510</v>
      </c>
      <c r="C26" s="92">
        <v>6718</v>
      </c>
      <c r="D26" s="92">
        <v>6792</v>
      </c>
      <c r="E26" s="93">
        <v>1197</v>
      </c>
      <c r="F26" s="92">
        <v>608</v>
      </c>
      <c r="G26" s="94">
        <v>589</v>
      </c>
      <c r="H26" s="95">
        <v>9124</v>
      </c>
      <c r="I26" s="96">
        <v>4737</v>
      </c>
      <c r="J26" s="97">
        <v>4387</v>
      </c>
      <c r="K26" s="95">
        <v>2970</v>
      </c>
      <c r="L26" s="96">
        <v>1257</v>
      </c>
      <c r="M26" s="97">
        <v>1713</v>
      </c>
      <c r="N26" s="98">
        <v>219</v>
      </c>
      <c r="O26" s="99">
        <v>116</v>
      </c>
      <c r="P26" s="100">
        <v>103</v>
      </c>
      <c r="Q26" s="101">
        <v>248.12030075187971</v>
      </c>
      <c r="R26" s="101">
        <v>206.74342105263159</v>
      </c>
      <c r="S26" s="102">
        <v>290.83191850594227</v>
      </c>
      <c r="T26" s="91" t="str">
        <f t="shared" si="0"/>
        <v>西巣鴨</v>
      </c>
      <c r="U26" s="12"/>
    </row>
    <row r="27" spans="1:21" ht="12" customHeight="1">
      <c r="A27" s="23" t="s">
        <v>3</v>
      </c>
      <c r="B27" s="24">
        <v>4958</v>
      </c>
      <c r="C27" s="24">
        <v>2457</v>
      </c>
      <c r="D27" s="24">
        <v>2501</v>
      </c>
      <c r="E27" s="25">
        <v>521</v>
      </c>
      <c r="F27" s="24">
        <v>264</v>
      </c>
      <c r="G27" s="26">
        <v>257</v>
      </c>
      <c r="H27" s="27">
        <v>3380</v>
      </c>
      <c r="I27" s="28">
        <v>1739</v>
      </c>
      <c r="J27" s="29">
        <v>1641</v>
      </c>
      <c r="K27" s="27">
        <v>972</v>
      </c>
      <c r="L27" s="28">
        <v>410</v>
      </c>
      <c r="M27" s="29">
        <v>562</v>
      </c>
      <c r="N27" s="30">
        <v>85</v>
      </c>
      <c r="O27" s="31">
        <v>44</v>
      </c>
      <c r="P27" s="32">
        <v>41</v>
      </c>
      <c r="Q27" s="33">
        <v>186.56429942418427</v>
      </c>
      <c r="R27" s="33">
        <v>155.30303030303031</v>
      </c>
      <c r="S27" s="34">
        <v>218.67704280155641</v>
      </c>
      <c r="T27" s="23" t="str">
        <f t="shared" si="0"/>
        <v>１丁目</v>
      </c>
      <c r="U27" s="12"/>
    </row>
    <row r="28" spans="1:21" ht="12" customHeight="1">
      <c r="A28" s="35" t="s">
        <v>2</v>
      </c>
      <c r="B28" s="36">
        <v>4251</v>
      </c>
      <c r="C28" s="36">
        <v>2241</v>
      </c>
      <c r="D28" s="36">
        <v>2010</v>
      </c>
      <c r="E28" s="37">
        <v>339</v>
      </c>
      <c r="F28" s="36">
        <v>176</v>
      </c>
      <c r="G28" s="38">
        <v>163</v>
      </c>
      <c r="H28" s="39">
        <v>2908</v>
      </c>
      <c r="I28" s="40">
        <v>1631</v>
      </c>
      <c r="J28" s="41">
        <v>1277</v>
      </c>
      <c r="K28" s="39">
        <v>932</v>
      </c>
      <c r="L28" s="40">
        <v>393</v>
      </c>
      <c r="M28" s="41">
        <v>539</v>
      </c>
      <c r="N28" s="42">
        <v>72</v>
      </c>
      <c r="O28" s="43">
        <v>41</v>
      </c>
      <c r="P28" s="44">
        <v>31</v>
      </c>
      <c r="Q28" s="45">
        <v>274.92625368731564</v>
      </c>
      <c r="R28" s="45">
        <v>223.29545454545453</v>
      </c>
      <c r="S28" s="46">
        <v>330.67484662576686</v>
      </c>
      <c r="T28" s="35" t="str">
        <f t="shared" si="0"/>
        <v>２丁目</v>
      </c>
      <c r="U28" s="12"/>
    </row>
    <row r="29" spans="1:21" ht="12" customHeight="1">
      <c r="A29" s="35" t="s">
        <v>5</v>
      </c>
      <c r="B29" s="36">
        <v>2480</v>
      </c>
      <c r="C29" s="36">
        <v>1151</v>
      </c>
      <c r="D29" s="36">
        <v>1329</v>
      </c>
      <c r="E29" s="37">
        <v>223</v>
      </c>
      <c r="F29" s="36">
        <v>121</v>
      </c>
      <c r="G29" s="38">
        <v>102</v>
      </c>
      <c r="H29" s="39">
        <v>1614</v>
      </c>
      <c r="I29" s="40">
        <v>759</v>
      </c>
      <c r="J29" s="41">
        <v>855</v>
      </c>
      <c r="K29" s="39">
        <v>609</v>
      </c>
      <c r="L29" s="40">
        <v>255</v>
      </c>
      <c r="M29" s="41">
        <v>354</v>
      </c>
      <c r="N29" s="42">
        <v>34</v>
      </c>
      <c r="O29" s="43">
        <v>16</v>
      </c>
      <c r="P29" s="44">
        <v>18</v>
      </c>
      <c r="Q29" s="45">
        <v>273.09417040358744</v>
      </c>
      <c r="R29" s="45">
        <v>210.74380165289256</v>
      </c>
      <c r="S29" s="46">
        <v>347.05882352941177</v>
      </c>
      <c r="T29" s="35" t="str">
        <f t="shared" si="0"/>
        <v>３丁目</v>
      </c>
      <c r="U29" s="12"/>
    </row>
    <row r="30" spans="1:21" ht="12" customHeight="1">
      <c r="A30" s="61" t="s">
        <v>8</v>
      </c>
      <c r="B30" s="62">
        <v>1821</v>
      </c>
      <c r="C30" s="62">
        <v>869</v>
      </c>
      <c r="D30" s="62">
        <v>952</v>
      </c>
      <c r="E30" s="63">
        <v>114</v>
      </c>
      <c r="F30" s="62">
        <v>47</v>
      </c>
      <c r="G30" s="64">
        <v>67</v>
      </c>
      <c r="H30" s="65">
        <v>1222</v>
      </c>
      <c r="I30" s="66">
        <v>608</v>
      </c>
      <c r="J30" s="67">
        <v>614</v>
      </c>
      <c r="K30" s="65">
        <v>457</v>
      </c>
      <c r="L30" s="66">
        <v>199</v>
      </c>
      <c r="M30" s="67">
        <v>258</v>
      </c>
      <c r="N30" s="68">
        <v>28</v>
      </c>
      <c r="O30" s="69">
        <v>15</v>
      </c>
      <c r="P30" s="70">
        <v>13</v>
      </c>
      <c r="Q30" s="71">
        <v>400.87719298245617</v>
      </c>
      <c r="R30" s="71">
        <v>423.40425531914894</v>
      </c>
      <c r="S30" s="72">
        <v>385.07462686567163</v>
      </c>
      <c r="T30" s="61" t="str">
        <f t="shared" si="0"/>
        <v>４丁目</v>
      </c>
      <c r="U30" s="12"/>
    </row>
    <row r="31" spans="1:21" ht="10.5" customHeight="1">
      <c r="A31" s="48"/>
      <c r="B31" s="13" t="s">
        <v>42</v>
      </c>
      <c r="C31" s="13" t="s">
        <v>42</v>
      </c>
      <c r="D31" s="13" t="s">
        <v>42</v>
      </c>
      <c r="E31" s="14" t="s">
        <v>42</v>
      </c>
      <c r="F31" s="13" t="s">
        <v>42</v>
      </c>
      <c r="G31" s="15" t="s">
        <v>42</v>
      </c>
      <c r="H31" s="16" t="s">
        <v>42</v>
      </c>
      <c r="I31" s="17" t="s">
        <v>42</v>
      </c>
      <c r="J31" s="18" t="s">
        <v>42</v>
      </c>
      <c r="K31" s="16" t="s">
        <v>42</v>
      </c>
      <c r="L31" s="17" t="s">
        <v>42</v>
      </c>
      <c r="M31" s="18" t="s">
        <v>42</v>
      </c>
      <c r="N31" s="19" t="s">
        <v>42</v>
      </c>
      <c r="O31" s="20" t="s">
        <v>42</v>
      </c>
      <c r="P31" s="21" t="s">
        <v>42</v>
      </c>
      <c r="Q31" s="12" t="s">
        <v>42</v>
      </c>
      <c r="R31" s="12" t="s">
        <v>42</v>
      </c>
      <c r="S31" s="22" t="s">
        <v>42</v>
      </c>
      <c r="T31" s="48" t="str">
        <f t="shared" si="0"/>
        <v/>
      </c>
      <c r="U31" s="12"/>
    </row>
    <row r="32" spans="1:21" ht="15" customHeight="1">
      <c r="A32" s="91" t="s">
        <v>24</v>
      </c>
      <c r="B32" s="92">
        <v>12916</v>
      </c>
      <c r="C32" s="92">
        <v>6460</v>
      </c>
      <c r="D32" s="92">
        <v>6456</v>
      </c>
      <c r="E32" s="93">
        <v>978</v>
      </c>
      <c r="F32" s="92">
        <v>528</v>
      </c>
      <c r="G32" s="94">
        <v>450</v>
      </c>
      <c r="H32" s="95">
        <v>9380</v>
      </c>
      <c r="I32" s="96">
        <v>4795</v>
      </c>
      <c r="J32" s="97">
        <v>4585</v>
      </c>
      <c r="K32" s="95">
        <v>2306</v>
      </c>
      <c r="L32" s="96">
        <v>1015</v>
      </c>
      <c r="M32" s="97">
        <v>1291</v>
      </c>
      <c r="N32" s="98">
        <v>252</v>
      </c>
      <c r="O32" s="99">
        <v>122</v>
      </c>
      <c r="P32" s="100">
        <v>130</v>
      </c>
      <c r="Q32" s="101">
        <v>235.78732106339467</v>
      </c>
      <c r="R32" s="101">
        <v>192.2348484848485</v>
      </c>
      <c r="S32" s="102">
        <v>286.88888888888886</v>
      </c>
      <c r="T32" s="91" t="str">
        <f t="shared" si="0"/>
        <v>北大塚</v>
      </c>
      <c r="U32" s="12"/>
    </row>
    <row r="33" spans="1:21" ht="12" customHeight="1">
      <c r="A33" s="23" t="s">
        <v>3</v>
      </c>
      <c r="B33" s="24">
        <v>4215</v>
      </c>
      <c r="C33" s="24">
        <v>2066</v>
      </c>
      <c r="D33" s="24">
        <v>2149</v>
      </c>
      <c r="E33" s="25">
        <v>345</v>
      </c>
      <c r="F33" s="24">
        <v>191</v>
      </c>
      <c r="G33" s="26">
        <v>154</v>
      </c>
      <c r="H33" s="27">
        <v>2988</v>
      </c>
      <c r="I33" s="28">
        <v>1503</v>
      </c>
      <c r="J33" s="29">
        <v>1485</v>
      </c>
      <c r="K33" s="27">
        <v>802</v>
      </c>
      <c r="L33" s="28">
        <v>332</v>
      </c>
      <c r="M33" s="29">
        <v>470</v>
      </c>
      <c r="N33" s="30">
        <v>80</v>
      </c>
      <c r="O33" s="31">
        <v>40</v>
      </c>
      <c r="P33" s="32">
        <v>40</v>
      </c>
      <c r="Q33" s="33">
        <v>232.46376811594206</v>
      </c>
      <c r="R33" s="33">
        <v>173.82198952879583</v>
      </c>
      <c r="S33" s="34">
        <v>305.19480519480521</v>
      </c>
      <c r="T33" s="23" t="str">
        <f t="shared" si="0"/>
        <v>１丁目</v>
      </c>
      <c r="U33" s="12"/>
    </row>
    <row r="34" spans="1:21" ht="12" customHeight="1">
      <c r="A34" s="35" t="s">
        <v>2</v>
      </c>
      <c r="B34" s="36">
        <v>4397</v>
      </c>
      <c r="C34" s="36">
        <v>2154</v>
      </c>
      <c r="D34" s="36">
        <v>2243</v>
      </c>
      <c r="E34" s="37">
        <v>343</v>
      </c>
      <c r="F34" s="36">
        <v>185</v>
      </c>
      <c r="G34" s="38">
        <v>158</v>
      </c>
      <c r="H34" s="39">
        <v>3263</v>
      </c>
      <c r="I34" s="40">
        <v>1628</v>
      </c>
      <c r="J34" s="41">
        <v>1635</v>
      </c>
      <c r="K34" s="39">
        <v>708</v>
      </c>
      <c r="L34" s="40">
        <v>303</v>
      </c>
      <c r="M34" s="41">
        <v>405</v>
      </c>
      <c r="N34" s="42">
        <v>83</v>
      </c>
      <c r="O34" s="43">
        <v>38</v>
      </c>
      <c r="P34" s="44">
        <v>45</v>
      </c>
      <c r="Q34" s="45">
        <v>206.41399416909621</v>
      </c>
      <c r="R34" s="45">
        <v>163.78378378378378</v>
      </c>
      <c r="S34" s="46">
        <v>256.3291139240506</v>
      </c>
      <c r="T34" s="35" t="str">
        <f t="shared" si="0"/>
        <v>２丁目</v>
      </c>
      <c r="U34" s="12"/>
    </row>
    <row r="35" spans="1:21" ht="12" customHeight="1">
      <c r="A35" s="61" t="s">
        <v>5</v>
      </c>
      <c r="B35" s="62">
        <v>4304</v>
      </c>
      <c r="C35" s="62">
        <v>2240</v>
      </c>
      <c r="D35" s="62">
        <v>2064</v>
      </c>
      <c r="E35" s="63">
        <v>290</v>
      </c>
      <c r="F35" s="62">
        <v>152</v>
      </c>
      <c r="G35" s="64">
        <v>138</v>
      </c>
      <c r="H35" s="65">
        <v>3129</v>
      </c>
      <c r="I35" s="66">
        <v>1664</v>
      </c>
      <c r="J35" s="67">
        <v>1465</v>
      </c>
      <c r="K35" s="65">
        <v>796</v>
      </c>
      <c r="L35" s="66">
        <v>380</v>
      </c>
      <c r="M35" s="67">
        <v>416</v>
      </c>
      <c r="N35" s="68">
        <v>89</v>
      </c>
      <c r="O35" s="69">
        <v>44</v>
      </c>
      <c r="P35" s="70">
        <v>45</v>
      </c>
      <c r="Q35" s="71">
        <v>274.48275862068965</v>
      </c>
      <c r="R35" s="71">
        <v>250</v>
      </c>
      <c r="S35" s="72">
        <v>301.44927536231887</v>
      </c>
      <c r="T35" s="61" t="str">
        <f t="shared" si="0"/>
        <v>３丁目</v>
      </c>
      <c r="U35" s="12"/>
    </row>
    <row r="36" spans="1:21" ht="10.5" customHeight="1">
      <c r="A36" s="48"/>
      <c r="B36" s="13" t="s">
        <v>42</v>
      </c>
      <c r="C36" s="13" t="s">
        <v>42</v>
      </c>
      <c r="D36" s="13" t="s">
        <v>42</v>
      </c>
      <c r="E36" s="14" t="s">
        <v>42</v>
      </c>
      <c r="F36" s="13" t="s">
        <v>42</v>
      </c>
      <c r="G36" s="15" t="s">
        <v>42</v>
      </c>
      <c r="H36" s="16" t="s">
        <v>42</v>
      </c>
      <c r="I36" s="17" t="s">
        <v>42</v>
      </c>
      <c r="J36" s="18" t="s">
        <v>42</v>
      </c>
      <c r="K36" s="16" t="s">
        <v>42</v>
      </c>
      <c r="L36" s="17" t="s">
        <v>42</v>
      </c>
      <c r="M36" s="18" t="s">
        <v>42</v>
      </c>
      <c r="N36" s="19" t="s">
        <v>42</v>
      </c>
      <c r="O36" s="20" t="s">
        <v>42</v>
      </c>
      <c r="P36" s="21" t="s">
        <v>42</v>
      </c>
      <c r="Q36" s="12" t="s">
        <v>42</v>
      </c>
      <c r="R36" s="12" t="s">
        <v>42</v>
      </c>
      <c r="S36" s="22" t="s">
        <v>42</v>
      </c>
      <c r="T36" s="48" t="str">
        <f t="shared" si="0"/>
        <v/>
      </c>
      <c r="U36" s="12"/>
    </row>
    <row r="37" spans="1:21" ht="15" customHeight="1">
      <c r="A37" s="79" t="s">
        <v>23</v>
      </c>
      <c r="B37" s="80">
        <v>17264</v>
      </c>
      <c r="C37" s="80">
        <v>8421</v>
      </c>
      <c r="D37" s="80">
        <v>8843</v>
      </c>
      <c r="E37" s="81">
        <v>1349</v>
      </c>
      <c r="F37" s="80">
        <v>663</v>
      </c>
      <c r="G37" s="82">
        <v>686</v>
      </c>
      <c r="H37" s="83">
        <v>12227</v>
      </c>
      <c r="I37" s="84">
        <v>6241</v>
      </c>
      <c r="J37" s="85">
        <v>5986</v>
      </c>
      <c r="K37" s="83">
        <v>3374</v>
      </c>
      <c r="L37" s="84">
        <v>1366</v>
      </c>
      <c r="M37" s="85">
        <v>2008</v>
      </c>
      <c r="N37" s="86">
        <v>314</v>
      </c>
      <c r="O37" s="87">
        <v>151</v>
      </c>
      <c r="P37" s="88">
        <v>163</v>
      </c>
      <c r="Q37" s="89">
        <v>250.11119347664939</v>
      </c>
      <c r="R37" s="89">
        <v>206.03318250377072</v>
      </c>
      <c r="S37" s="90">
        <v>292.71137026239069</v>
      </c>
      <c r="T37" s="79" t="str">
        <f t="shared" si="0"/>
        <v>南大塚</v>
      </c>
      <c r="U37" s="12"/>
    </row>
    <row r="38" spans="1:21" ht="12" customHeight="1">
      <c r="A38" s="49" t="s">
        <v>3</v>
      </c>
      <c r="B38" s="50">
        <v>6671</v>
      </c>
      <c r="C38" s="50">
        <v>3434</v>
      </c>
      <c r="D38" s="50">
        <v>3237</v>
      </c>
      <c r="E38" s="51">
        <v>567</v>
      </c>
      <c r="F38" s="50">
        <v>279</v>
      </c>
      <c r="G38" s="52">
        <v>288</v>
      </c>
      <c r="H38" s="53">
        <v>4772</v>
      </c>
      <c r="I38" s="54">
        <v>2564</v>
      </c>
      <c r="J38" s="55">
        <v>2208</v>
      </c>
      <c r="K38" s="53">
        <v>1207</v>
      </c>
      <c r="L38" s="54">
        <v>531</v>
      </c>
      <c r="M38" s="55">
        <v>676</v>
      </c>
      <c r="N38" s="56">
        <v>125</v>
      </c>
      <c r="O38" s="57">
        <v>60</v>
      </c>
      <c r="P38" s="58">
        <v>65</v>
      </c>
      <c r="Q38" s="59">
        <v>212.8747795414462</v>
      </c>
      <c r="R38" s="59">
        <v>190.32258064516131</v>
      </c>
      <c r="S38" s="60">
        <v>234.72222222222223</v>
      </c>
      <c r="T38" s="49" t="str">
        <f t="shared" si="0"/>
        <v>１丁目</v>
      </c>
      <c r="U38" s="12"/>
    </row>
    <row r="39" spans="1:21" ht="12" customHeight="1">
      <c r="A39" s="35" t="s">
        <v>2</v>
      </c>
      <c r="B39" s="36">
        <v>5653</v>
      </c>
      <c r="C39" s="36">
        <v>2673</v>
      </c>
      <c r="D39" s="36">
        <v>2980</v>
      </c>
      <c r="E39" s="37">
        <v>418</v>
      </c>
      <c r="F39" s="36">
        <v>209</v>
      </c>
      <c r="G39" s="38">
        <v>209</v>
      </c>
      <c r="H39" s="39">
        <v>3759</v>
      </c>
      <c r="I39" s="40">
        <v>1888</v>
      </c>
      <c r="J39" s="41">
        <v>1871</v>
      </c>
      <c r="K39" s="39">
        <v>1380</v>
      </c>
      <c r="L39" s="40">
        <v>532</v>
      </c>
      <c r="M39" s="41">
        <v>848</v>
      </c>
      <c r="N39" s="42">
        <v>96</v>
      </c>
      <c r="O39" s="43">
        <v>44</v>
      </c>
      <c r="P39" s="44">
        <v>52</v>
      </c>
      <c r="Q39" s="45">
        <v>330.14354066985646</v>
      </c>
      <c r="R39" s="45">
        <v>254.54545454545453</v>
      </c>
      <c r="S39" s="46">
        <v>405.74162679425837</v>
      </c>
      <c r="T39" s="35" t="str">
        <f t="shared" si="0"/>
        <v>２丁目</v>
      </c>
      <c r="U39" s="12"/>
    </row>
    <row r="40" spans="1:21" ht="12" customHeight="1">
      <c r="A40" s="61" t="s">
        <v>5</v>
      </c>
      <c r="B40" s="62">
        <v>4940</v>
      </c>
      <c r="C40" s="62">
        <v>2314</v>
      </c>
      <c r="D40" s="62">
        <v>2626</v>
      </c>
      <c r="E40" s="63">
        <v>364</v>
      </c>
      <c r="F40" s="62">
        <v>175</v>
      </c>
      <c r="G40" s="64">
        <v>189</v>
      </c>
      <c r="H40" s="65">
        <v>3696</v>
      </c>
      <c r="I40" s="66">
        <v>1789</v>
      </c>
      <c r="J40" s="67">
        <v>1907</v>
      </c>
      <c r="K40" s="65">
        <v>787</v>
      </c>
      <c r="L40" s="66">
        <v>303</v>
      </c>
      <c r="M40" s="67">
        <v>484</v>
      </c>
      <c r="N40" s="68">
        <v>93</v>
      </c>
      <c r="O40" s="69">
        <v>47</v>
      </c>
      <c r="P40" s="70">
        <v>46</v>
      </c>
      <c r="Q40" s="71">
        <v>216.20879120879118</v>
      </c>
      <c r="R40" s="71">
        <v>173.14285714285717</v>
      </c>
      <c r="S40" s="72">
        <v>256.0846560846561</v>
      </c>
      <c r="T40" s="61" t="str">
        <f t="shared" si="0"/>
        <v>３丁目</v>
      </c>
      <c r="U40" s="12"/>
    </row>
    <row r="41" spans="1:21" ht="10.5" customHeight="1">
      <c r="A41" s="48"/>
      <c r="B41" s="13" t="s">
        <v>42</v>
      </c>
      <c r="C41" s="13" t="s">
        <v>42</v>
      </c>
      <c r="D41" s="13" t="s">
        <v>42</v>
      </c>
      <c r="E41" s="14" t="s">
        <v>42</v>
      </c>
      <c r="F41" s="13" t="s">
        <v>42</v>
      </c>
      <c r="G41" s="15" t="s">
        <v>42</v>
      </c>
      <c r="H41" s="16" t="s">
        <v>42</v>
      </c>
      <c r="I41" s="17" t="s">
        <v>42</v>
      </c>
      <c r="J41" s="18" t="s">
        <v>42</v>
      </c>
      <c r="K41" s="16" t="s">
        <v>42</v>
      </c>
      <c r="L41" s="17" t="s">
        <v>42</v>
      </c>
      <c r="M41" s="18" t="s">
        <v>42</v>
      </c>
      <c r="N41" s="19" t="s">
        <v>42</v>
      </c>
      <c r="O41" s="20" t="s">
        <v>42</v>
      </c>
      <c r="P41" s="21" t="s">
        <v>42</v>
      </c>
      <c r="Q41" s="12" t="s">
        <v>42</v>
      </c>
      <c r="R41" s="12" t="s">
        <v>42</v>
      </c>
      <c r="S41" s="22" t="s">
        <v>42</v>
      </c>
      <c r="T41" s="48" t="str">
        <f t="shared" si="0"/>
        <v/>
      </c>
      <c r="U41" s="12"/>
    </row>
    <row r="42" spans="1:21" ht="15" customHeight="1">
      <c r="A42" s="91" t="s">
        <v>22</v>
      </c>
      <c r="B42" s="92">
        <v>18333</v>
      </c>
      <c r="C42" s="92">
        <v>9413</v>
      </c>
      <c r="D42" s="92">
        <v>8920</v>
      </c>
      <c r="E42" s="93">
        <v>1615</v>
      </c>
      <c r="F42" s="92">
        <v>795</v>
      </c>
      <c r="G42" s="94">
        <v>820</v>
      </c>
      <c r="H42" s="95">
        <v>12939</v>
      </c>
      <c r="I42" s="96">
        <v>6852</v>
      </c>
      <c r="J42" s="97">
        <v>6087</v>
      </c>
      <c r="K42" s="95">
        <v>3419</v>
      </c>
      <c r="L42" s="96">
        <v>1586</v>
      </c>
      <c r="M42" s="97">
        <v>1833</v>
      </c>
      <c r="N42" s="98">
        <v>360</v>
      </c>
      <c r="O42" s="99">
        <v>180</v>
      </c>
      <c r="P42" s="100">
        <v>180</v>
      </c>
      <c r="Q42" s="101">
        <v>211.70278637770897</v>
      </c>
      <c r="R42" s="101">
        <v>199.49685534591194</v>
      </c>
      <c r="S42" s="102">
        <v>223.53658536585365</v>
      </c>
      <c r="T42" s="91" t="str">
        <f t="shared" si="0"/>
        <v>上池袋</v>
      </c>
      <c r="U42" s="12"/>
    </row>
    <row r="43" spans="1:21" ht="12" customHeight="1">
      <c r="A43" s="23" t="s">
        <v>3</v>
      </c>
      <c r="B43" s="24">
        <v>5329</v>
      </c>
      <c r="C43" s="24">
        <v>2647</v>
      </c>
      <c r="D43" s="24">
        <v>2682</v>
      </c>
      <c r="E43" s="25">
        <v>572</v>
      </c>
      <c r="F43" s="24">
        <v>291</v>
      </c>
      <c r="G43" s="26">
        <v>281</v>
      </c>
      <c r="H43" s="27">
        <v>3852</v>
      </c>
      <c r="I43" s="28">
        <v>1963</v>
      </c>
      <c r="J43" s="29">
        <v>1889</v>
      </c>
      <c r="K43" s="27">
        <v>809</v>
      </c>
      <c r="L43" s="28">
        <v>347</v>
      </c>
      <c r="M43" s="29">
        <v>462</v>
      </c>
      <c r="N43" s="30">
        <v>96</v>
      </c>
      <c r="O43" s="31">
        <v>46</v>
      </c>
      <c r="P43" s="32">
        <v>50</v>
      </c>
      <c r="Q43" s="33">
        <v>141.43356643356643</v>
      </c>
      <c r="R43" s="33">
        <v>119.24398625429554</v>
      </c>
      <c r="S43" s="34">
        <v>164.41281138790035</v>
      </c>
      <c r="T43" s="23" t="str">
        <f t="shared" si="0"/>
        <v>１丁目</v>
      </c>
      <c r="U43" s="12"/>
    </row>
    <row r="44" spans="1:21" ht="12" customHeight="1">
      <c r="A44" s="35" t="s">
        <v>2</v>
      </c>
      <c r="B44" s="36">
        <v>3686</v>
      </c>
      <c r="C44" s="36">
        <v>1994</v>
      </c>
      <c r="D44" s="36">
        <v>1692</v>
      </c>
      <c r="E44" s="37">
        <v>262</v>
      </c>
      <c r="F44" s="36">
        <v>123</v>
      </c>
      <c r="G44" s="38">
        <v>139</v>
      </c>
      <c r="H44" s="39">
        <v>2570</v>
      </c>
      <c r="I44" s="40">
        <v>1442</v>
      </c>
      <c r="J44" s="41">
        <v>1128</v>
      </c>
      <c r="K44" s="39">
        <v>748</v>
      </c>
      <c r="L44" s="40">
        <v>369</v>
      </c>
      <c r="M44" s="41">
        <v>379</v>
      </c>
      <c r="N44" s="42">
        <v>106</v>
      </c>
      <c r="O44" s="43">
        <v>60</v>
      </c>
      <c r="P44" s="44">
        <v>46</v>
      </c>
      <c r="Q44" s="45">
        <v>285.49618320610688</v>
      </c>
      <c r="R44" s="45">
        <v>300</v>
      </c>
      <c r="S44" s="46">
        <v>272.66187050359713</v>
      </c>
      <c r="T44" s="35" t="str">
        <f t="shared" si="0"/>
        <v>２丁目</v>
      </c>
      <c r="U44" s="12"/>
    </row>
    <row r="45" spans="1:21" ht="12" customHeight="1">
      <c r="A45" s="35" t="s">
        <v>5</v>
      </c>
      <c r="B45" s="36">
        <v>4509</v>
      </c>
      <c r="C45" s="36">
        <v>2393</v>
      </c>
      <c r="D45" s="36">
        <v>2116</v>
      </c>
      <c r="E45" s="37">
        <v>311</v>
      </c>
      <c r="F45" s="36">
        <v>153</v>
      </c>
      <c r="G45" s="38">
        <v>158</v>
      </c>
      <c r="H45" s="39">
        <v>3166</v>
      </c>
      <c r="I45" s="40">
        <v>1752</v>
      </c>
      <c r="J45" s="41">
        <v>1414</v>
      </c>
      <c r="K45" s="39">
        <v>951</v>
      </c>
      <c r="L45" s="40">
        <v>449</v>
      </c>
      <c r="M45" s="41">
        <v>502</v>
      </c>
      <c r="N45" s="42">
        <v>81</v>
      </c>
      <c r="O45" s="43">
        <v>39</v>
      </c>
      <c r="P45" s="44">
        <v>42</v>
      </c>
      <c r="Q45" s="45">
        <v>305.78778135048231</v>
      </c>
      <c r="R45" s="45">
        <v>293.46405228758169</v>
      </c>
      <c r="S45" s="46">
        <v>317.72151898734177</v>
      </c>
      <c r="T45" s="35" t="str">
        <f t="shared" si="0"/>
        <v>３丁目</v>
      </c>
      <c r="U45" s="12"/>
    </row>
    <row r="46" spans="1:21" ht="12" customHeight="1">
      <c r="A46" s="61" t="s">
        <v>8</v>
      </c>
      <c r="B46" s="62">
        <v>4809</v>
      </c>
      <c r="C46" s="62">
        <v>2379</v>
      </c>
      <c r="D46" s="62">
        <v>2430</v>
      </c>
      <c r="E46" s="63">
        <v>470</v>
      </c>
      <c r="F46" s="62">
        <v>228</v>
      </c>
      <c r="G46" s="64">
        <v>242</v>
      </c>
      <c r="H46" s="65">
        <v>3351</v>
      </c>
      <c r="I46" s="66">
        <v>1695</v>
      </c>
      <c r="J46" s="67">
        <v>1656</v>
      </c>
      <c r="K46" s="65">
        <v>911</v>
      </c>
      <c r="L46" s="66">
        <v>421</v>
      </c>
      <c r="M46" s="67">
        <v>490</v>
      </c>
      <c r="N46" s="68">
        <v>77</v>
      </c>
      <c r="O46" s="69">
        <v>35</v>
      </c>
      <c r="P46" s="70">
        <v>42</v>
      </c>
      <c r="Q46" s="71">
        <v>193.82978723404256</v>
      </c>
      <c r="R46" s="71">
        <v>184.64912280701756</v>
      </c>
      <c r="S46" s="72">
        <v>202.47933884297521</v>
      </c>
      <c r="T46" s="61" t="str">
        <f t="shared" si="0"/>
        <v>４丁目</v>
      </c>
      <c r="U46" s="12"/>
    </row>
    <row r="47" spans="1:21" ht="10.5" customHeight="1">
      <c r="A47" s="48"/>
      <c r="B47" s="13" t="s">
        <v>42</v>
      </c>
      <c r="C47" s="13" t="s">
        <v>42</v>
      </c>
      <c r="D47" s="13" t="s">
        <v>42</v>
      </c>
      <c r="E47" s="14" t="s">
        <v>42</v>
      </c>
      <c r="F47" s="13" t="s">
        <v>42</v>
      </c>
      <c r="G47" s="15" t="s">
        <v>42</v>
      </c>
      <c r="H47" s="16" t="s">
        <v>42</v>
      </c>
      <c r="I47" s="17" t="s">
        <v>42</v>
      </c>
      <c r="J47" s="18" t="s">
        <v>42</v>
      </c>
      <c r="K47" s="16" t="s">
        <v>42</v>
      </c>
      <c r="L47" s="17" t="s">
        <v>42</v>
      </c>
      <c r="M47" s="18" t="s">
        <v>42</v>
      </c>
      <c r="N47" s="19" t="s">
        <v>42</v>
      </c>
      <c r="O47" s="20" t="s">
        <v>42</v>
      </c>
      <c r="P47" s="21" t="s">
        <v>42</v>
      </c>
      <c r="Q47" s="12" t="s">
        <v>42</v>
      </c>
      <c r="R47" s="12" t="s">
        <v>42</v>
      </c>
      <c r="S47" s="22" t="s">
        <v>42</v>
      </c>
      <c r="T47" s="48" t="str">
        <f t="shared" si="0"/>
        <v/>
      </c>
      <c r="U47" s="12"/>
    </row>
    <row r="48" spans="1:21" ht="15" customHeight="1">
      <c r="A48" s="91" t="s">
        <v>21</v>
      </c>
      <c r="B48" s="92">
        <v>20683</v>
      </c>
      <c r="C48" s="92">
        <v>10751</v>
      </c>
      <c r="D48" s="92">
        <v>9932</v>
      </c>
      <c r="E48" s="93">
        <v>1667</v>
      </c>
      <c r="F48" s="92">
        <v>844</v>
      </c>
      <c r="G48" s="94">
        <v>823</v>
      </c>
      <c r="H48" s="95">
        <v>15243</v>
      </c>
      <c r="I48" s="96">
        <v>8184</v>
      </c>
      <c r="J48" s="97">
        <v>7059</v>
      </c>
      <c r="K48" s="95">
        <v>3344</v>
      </c>
      <c r="L48" s="96">
        <v>1510</v>
      </c>
      <c r="M48" s="97">
        <v>1834</v>
      </c>
      <c r="N48" s="98">
        <v>429</v>
      </c>
      <c r="O48" s="99">
        <v>213</v>
      </c>
      <c r="P48" s="100">
        <v>216</v>
      </c>
      <c r="Q48" s="101">
        <v>200.59988002399521</v>
      </c>
      <c r="R48" s="101">
        <v>178.90995260663507</v>
      </c>
      <c r="S48" s="102">
        <v>222.84325637910084</v>
      </c>
      <c r="T48" s="91" t="str">
        <f t="shared" si="0"/>
        <v>東池袋</v>
      </c>
      <c r="U48" s="12"/>
    </row>
    <row r="49" spans="1:21" ht="12" customHeight="1">
      <c r="A49" s="23" t="s">
        <v>3</v>
      </c>
      <c r="B49" s="24">
        <v>1200</v>
      </c>
      <c r="C49" s="24">
        <v>748</v>
      </c>
      <c r="D49" s="24">
        <v>452</v>
      </c>
      <c r="E49" s="25">
        <v>29</v>
      </c>
      <c r="F49" s="24">
        <v>16</v>
      </c>
      <c r="G49" s="26">
        <v>13</v>
      </c>
      <c r="H49" s="27">
        <v>975</v>
      </c>
      <c r="I49" s="28">
        <v>632</v>
      </c>
      <c r="J49" s="29">
        <v>343</v>
      </c>
      <c r="K49" s="27">
        <v>158</v>
      </c>
      <c r="L49" s="28">
        <v>81</v>
      </c>
      <c r="M49" s="29">
        <v>77</v>
      </c>
      <c r="N49" s="30">
        <v>38</v>
      </c>
      <c r="O49" s="31">
        <v>19</v>
      </c>
      <c r="P49" s="32">
        <v>19</v>
      </c>
      <c r="Q49" s="33">
        <v>544.82758620689651</v>
      </c>
      <c r="R49" s="33">
        <v>506.25</v>
      </c>
      <c r="S49" s="34">
        <v>592.30769230769238</v>
      </c>
      <c r="T49" s="23" t="str">
        <f t="shared" si="0"/>
        <v>１丁目</v>
      </c>
      <c r="U49" s="12"/>
    </row>
    <row r="50" spans="1:21" ht="12" customHeight="1">
      <c r="A50" s="35" t="s">
        <v>2</v>
      </c>
      <c r="B50" s="36">
        <v>6383</v>
      </c>
      <c r="C50" s="36">
        <v>3382</v>
      </c>
      <c r="D50" s="36">
        <v>3001</v>
      </c>
      <c r="E50" s="37">
        <v>378</v>
      </c>
      <c r="F50" s="36">
        <v>184</v>
      </c>
      <c r="G50" s="38">
        <v>194</v>
      </c>
      <c r="H50" s="39">
        <v>4860</v>
      </c>
      <c r="I50" s="40">
        <v>2661</v>
      </c>
      <c r="J50" s="41">
        <v>2199</v>
      </c>
      <c r="K50" s="39">
        <v>986</v>
      </c>
      <c r="L50" s="40">
        <v>458</v>
      </c>
      <c r="M50" s="41">
        <v>528</v>
      </c>
      <c r="N50" s="42">
        <v>159</v>
      </c>
      <c r="O50" s="43">
        <v>79</v>
      </c>
      <c r="P50" s="44">
        <v>80</v>
      </c>
      <c r="Q50" s="45">
        <v>260.84656084656086</v>
      </c>
      <c r="R50" s="45">
        <v>248.91304347826087</v>
      </c>
      <c r="S50" s="46">
        <v>272.16494845360825</v>
      </c>
      <c r="T50" s="35" t="str">
        <f t="shared" si="0"/>
        <v>２丁目</v>
      </c>
      <c r="U50" s="12"/>
    </row>
    <row r="51" spans="1:21" ht="12" customHeight="1">
      <c r="A51" s="35" t="s">
        <v>5</v>
      </c>
      <c r="B51" s="36">
        <v>3420</v>
      </c>
      <c r="C51" s="36">
        <v>1838</v>
      </c>
      <c r="D51" s="36">
        <v>1582</v>
      </c>
      <c r="E51" s="37">
        <v>334</v>
      </c>
      <c r="F51" s="36">
        <v>181</v>
      </c>
      <c r="G51" s="38">
        <v>153</v>
      </c>
      <c r="H51" s="39">
        <v>2652</v>
      </c>
      <c r="I51" s="40">
        <v>1443</v>
      </c>
      <c r="J51" s="41">
        <v>1209</v>
      </c>
      <c r="K51" s="39">
        <v>358</v>
      </c>
      <c r="L51" s="40">
        <v>174</v>
      </c>
      <c r="M51" s="41">
        <v>184</v>
      </c>
      <c r="N51" s="42">
        <v>76</v>
      </c>
      <c r="O51" s="43">
        <v>40</v>
      </c>
      <c r="P51" s="44">
        <v>36</v>
      </c>
      <c r="Q51" s="45">
        <v>107.18562874251496</v>
      </c>
      <c r="R51" s="45">
        <v>96.132596685082873</v>
      </c>
      <c r="S51" s="46">
        <v>120.26143790849673</v>
      </c>
      <c r="T51" s="35" t="str">
        <f t="shared" si="0"/>
        <v>３丁目</v>
      </c>
      <c r="U51" s="12"/>
    </row>
    <row r="52" spans="1:21" ht="12" customHeight="1">
      <c r="A52" s="35" t="s">
        <v>8</v>
      </c>
      <c r="B52" s="36">
        <v>4455</v>
      </c>
      <c r="C52" s="36">
        <v>2204</v>
      </c>
      <c r="D52" s="36">
        <v>2251</v>
      </c>
      <c r="E52" s="37">
        <v>511</v>
      </c>
      <c r="F52" s="36">
        <v>253</v>
      </c>
      <c r="G52" s="38">
        <v>258</v>
      </c>
      <c r="H52" s="39">
        <v>3146</v>
      </c>
      <c r="I52" s="40">
        <v>1599</v>
      </c>
      <c r="J52" s="41">
        <v>1547</v>
      </c>
      <c r="K52" s="39">
        <v>736</v>
      </c>
      <c r="L52" s="40">
        <v>322</v>
      </c>
      <c r="M52" s="41">
        <v>414</v>
      </c>
      <c r="N52" s="42">
        <v>62</v>
      </c>
      <c r="O52" s="43">
        <v>30</v>
      </c>
      <c r="P52" s="44">
        <v>32</v>
      </c>
      <c r="Q52" s="45">
        <v>144.03131115459882</v>
      </c>
      <c r="R52" s="45">
        <v>127.27272727272727</v>
      </c>
      <c r="S52" s="46">
        <v>160.46511627906978</v>
      </c>
      <c r="T52" s="35" t="str">
        <f t="shared" si="0"/>
        <v>４丁目</v>
      </c>
      <c r="U52" s="12"/>
    </row>
    <row r="53" spans="1:21" ht="12" customHeight="1">
      <c r="A53" s="61" t="s">
        <v>11</v>
      </c>
      <c r="B53" s="62">
        <v>5225</v>
      </c>
      <c r="C53" s="62">
        <v>2579</v>
      </c>
      <c r="D53" s="62">
        <v>2646</v>
      </c>
      <c r="E53" s="63">
        <v>415</v>
      </c>
      <c r="F53" s="62">
        <v>210</v>
      </c>
      <c r="G53" s="64">
        <v>205</v>
      </c>
      <c r="H53" s="65">
        <v>3610</v>
      </c>
      <c r="I53" s="66">
        <v>1849</v>
      </c>
      <c r="J53" s="67">
        <v>1761</v>
      </c>
      <c r="K53" s="65">
        <v>1106</v>
      </c>
      <c r="L53" s="66">
        <v>475</v>
      </c>
      <c r="M53" s="67">
        <v>631</v>
      </c>
      <c r="N53" s="68">
        <v>94</v>
      </c>
      <c r="O53" s="69">
        <v>45</v>
      </c>
      <c r="P53" s="70">
        <v>49</v>
      </c>
      <c r="Q53" s="71">
        <v>266.50602409638554</v>
      </c>
      <c r="R53" s="71">
        <v>226.19047619047618</v>
      </c>
      <c r="S53" s="72">
        <v>307.80487804878049</v>
      </c>
      <c r="T53" s="61" t="str">
        <f t="shared" si="0"/>
        <v>５丁目</v>
      </c>
      <c r="U53" s="12"/>
    </row>
    <row r="54" spans="1:21" ht="10.5" customHeight="1">
      <c r="A54" s="48"/>
      <c r="B54" s="13" t="s">
        <v>42</v>
      </c>
      <c r="C54" s="13" t="s">
        <v>42</v>
      </c>
      <c r="D54" s="13" t="s">
        <v>42</v>
      </c>
      <c r="E54" s="14" t="s">
        <v>42</v>
      </c>
      <c r="F54" s="13" t="s">
        <v>42</v>
      </c>
      <c r="G54" s="15" t="s">
        <v>42</v>
      </c>
      <c r="H54" s="16" t="s">
        <v>42</v>
      </c>
      <c r="I54" s="17" t="s">
        <v>42</v>
      </c>
      <c r="J54" s="18" t="s">
        <v>42</v>
      </c>
      <c r="K54" s="16" t="s">
        <v>42</v>
      </c>
      <c r="L54" s="17" t="s">
        <v>42</v>
      </c>
      <c r="M54" s="18" t="s">
        <v>42</v>
      </c>
      <c r="N54" s="19" t="s">
        <v>42</v>
      </c>
      <c r="O54" s="20" t="s">
        <v>42</v>
      </c>
      <c r="P54" s="21" t="s">
        <v>42</v>
      </c>
      <c r="Q54" s="12" t="s">
        <v>42</v>
      </c>
      <c r="R54" s="12" t="s">
        <v>42</v>
      </c>
      <c r="S54" s="22" t="s">
        <v>42</v>
      </c>
      <c r="T54" s="48" t="str">
        <f t="shared" si="0"/>
        <v/>
      </c>
      <c r="U54" s="12"/>
    </row>
    <row r="55" spans="1:21" ht="15" customHeight="1">
      <c r="A55" s="91" t="s">
        <v>20</v>
      </c>
      <c r="B55" s="92">
        <v>9261</v>
      </c>
      <c r="C55" s="92">
        <v>4723</v>
      </c>
      <c r="D55" s="92">
        <v>4538</v>
      </c>
      <c r="E55" s="93">
        <v>805</v>
      </c>
      <c r="F55" s="92">
        <v>416</v>
      </c>
      <c r="G55" s="94">
        <v>389</v>
      </c>
      <c r="H55" s="95">
        <v>6521</v>
      </c>
      <c r="I55" s="96">
        <v>3486</v>
      </c>
      <c r="J55" s="97">
        <v>3035</v>
      </c>
      <c r="K55" s="95">
        <v>1753</v>
      </c>
      <c r="L55" s="96">
        <v>734</v>
      </c>
      <c r="M55" s="97">
        <v>1019</v>
      </c>
      <c r="N55" s="98">
        <v>182</v>
      </c>
      <c r="O55" s="99">
        <v>87</v>
      </c>
      <c r="P55" s="100">
        <v>95</v>
      </c>
      <c r="Q55" s="101">
        <v>217.76397515527952</v>
      </c>
      <c r="R55" s="101">
        <v>176.44230769230768</v>
      </c>
      <c r="S55" s="102">
        <v>261.95372750642673</v>
      </c>
      <c r="T55" s="91" t="str">
        <f t="shared" si="0"/>
        <v>南池袋</v>
      </c>
      <c r="U55" s="12"/>
    </row>
    <row r="56" spans="1:21" ht="12" customHeight="1">
      <c r="A56" s="23" t="s">
        <v>3</v>
      </c>
      <c r="B56" s="24">
        <v>2302</v>
      </c>
      <c r="C56" s="24">
        <v>1198</v>
      </c>
      <c r="D56" s="24">
        <v>1104</v>
      </c>
      <c r="E56" s="25">
        <v>167</v>
      </c>
      <c r="F56" s="24">
        <v>93</v>
      </c>
      <c r="G56" s="26">
        <v>74</v>
      </c>
      <c r="H56" s="27">
        <v>1815</v>
      </c>
      <c r="I56" s="28">
        <v>947</v>
      </c>
      <c r="J56" s="29">
        <v>868</v>
      </c>
      <c r="K56" s="27">
        <v>262</v>
      </c>
      <c r="L56" s="28">
        <v>129</v>
      </c>
      <c r="M56" s="29">
        <v>133</v>
      </c>
      <c r="N56" s="30">
        <v>58</v>
      </c>
      <c r="O56" s="31">
        <v>29</v>
      </c>
      <c r="P56" s="32">
        <v>29</v>
      </c>
      <c r="Q56" s="33">
        <v>156.88622754491018</v>
      </c>
      <c r="R56" s="33">
        <v>138.70967741935485</v>
      </c>
      <c r="S56" s="34">
        <v>179.72972972972974</v>
      </c>
      <c r="T56" s="23" t="str">
        <f t="shared" si="0"/>
        <v>１丁目</v>
      </c>
      <c r="U56" s="12"/>
    </row>
    <row r="57" spans="1:21" ht="12" customHeight="1">
      <c r="A57" s="35" t="s">
        <v>2</v>
      </c>
      <c r="B57" s="36">
        <v>3094</v>
      </c>
      <c r="C57" s="36">
        <v>1567</v>
      </c>
      <c r="D57" s="36">
        <v>1527</v>
      </c>
      <c r="E57" s="37">
        <v>296</v>
      </c>
      <c r="F57" s="36">
        <v>151</v>
      </c>
      <c r="G57" s="38">
        <v>145</v>
      </c>
      <c r="H57" s="39">
        <v>2140</v>
      </c>
      <c r="I57" s="40">
        <v>1139</v>
      </c>
      <c r="J57" s="41">
        <v>1001</v>
      </c>
      <c r="K57" s="39">
        <v>599</v>
      </c>
      <c r="L57" s="40">
        <v>250</v>
      </c>
      <c r="M57" s="41">
        <v>349</v>
      </c>
      <c r="N57" s="42">
        <v>59</v>
      </c>
      <c r="O57" s="43">
        <v>27</v>
      </c>
      <c r="P57" s="44">
        <v>32</v>
      </c>
      <c r="Q57" s="45">
        <v>202.36486486486487</v>
      </c>
      <c r="R57" s="45">
        <v>165.56291390728478</v>
      </c>
      <c r="S57" s="46">
        <v>240.68965517241381</v>
      </c>
      <c r="T57" s="35" t="str">
        <f t="shared" si="0"/>
        <v>２丁目</v>
      </c>
      <c r="U57" s="12"/>
    </row>
    <row r="58" spans="1:21" ht="12" customHeight="1">
      <c r="A58" s="35" t="s">
        <v>5</v>
      </c>
      <c r="B58" s="36">
        <v>2404</v>
      </c>
      <c r="C58" s="36">
        <v>1189</v>
      </c>
      <c r="D58" s="36">
        <v>1215</v>
      </c>
      <c r="E58" s="37">
        <v>207</v>
      </c>
      <c r="F58" s="36">
        <v>100</v>
      </c>
      <c r="G58" s="38">
        <v>107</v>
      </c>
      <c r="H58" s="39">
        <v>1537</v>
      </c>
      <c r="I58" s="40">
        <v>837</v>
      </c>
      <c r="J58" s="41">
        <v>700</v>
      </c>
      <c r="K58" s="39">
        <v>623</v>
      </c>
      <c r="L58" s="40">
        <v>234</v>
      </c>
      <c r="M58" s="41">
        <v>389</v>
      </c>
      <c r="N58" s="42">
        <v>37</v>
      </c>
      <c r="O58" s="43">
        <v>18</v>
      </c>
      <c r="P58" s="44">
        <v>19</v>
      </c>
      <c r="Q58" s="45">
        <v>300.96618357487921</v>
      </c>
      <c r="R58" s="45">
        <v>234</v>
      </c>
      <c r="S58" s="46">
        <v>363.55140186915889</v>
      </c>
      <c r="T58" s="35" t="str">
        <f t="shared" si="0"/>
        <v>３丁目</v>
      </c>
      <c r="U58" s="12"/>
    </row>
    <row r="59" spans="1:21" ht="12" customHeight="1">
      <c r="A59" s="61" t="s">
        <v>8</v>
      </c>
      <c r="B59" s="62">
        <v>1461</v>
      </c>
      <c r="C59" s="62">
        <v>769</v>
      </c>
      <c r="D59" s="62">
        <v>692</v>
      </c>
      <c r="E59" s="63">
        <v>135</v>
      </c>
      <c r="F59" s="62">
        <v>72</v>
      </c>
      <c r="G59" s="64">
        <v>63</v>
      </c>
      <c r="H59" s="65">
        <v>1029</v>
      </c>
      <c r="I59" s="66">
        <v>563</v>
      </c>
      <c r="J59" s="67">
        <v>466</v>
      </c>
      <c r="K59" s="65">
        <v>269</v>
      </c>
      <c r="L59" s="66">
        <v>121</v>
      </c>
      <c r="M59" s="67">
        <v>148</v>
      </c>
      <c r="N59" s="68">
        <v>28</v>
      </c>
      <c r="O59" s="69">
        <v>13</v>
      </c>
      <c r="P59" s="70">
        <v>15</v>
      </c>
      <c r="Q59" s="71">
        <v>199.25925925925927</v>
      </c>
      <c r="R59" s="71">
        <v>168.05555555555557</v>
      </c>
      <c r="S59" s="72">
        <v>234.92063492063494</v>
      </c>
      <c r="T59" s="61" t="str">
        <f t="shared" si="0"/>
        <v>４丁目</v>
      </c>
      <c r="U59" s="12"/>
    </row>
    <row r="60" spans="1:21" ht="10.5" customHeight="1">
      <c r="A60" s="48"/>
      <c r="B60" s="13" t="s">
        <v>42</v>
      </c>
      <c r="C60" s="13" t="s">
        <v>42</v>
      </c>
      <c r="D60" s="13" t="s">
        <v>42</v>
      </c>
      <c r="E60" s="14" t="s">
        <v>42</v>
      </c>
      <c r="F60" s="13" t="s">
        <v>42</v>
      </c>
      <c r="G60" s="15" t="s">
        <v>42</v>
      </c>
      <c r="H60" s="16" t="s">
        <v>42</v>
      </c>
      <c r="I60" s="17" t="s">
        <v>42</v>
      </c>
      <c r="J60" s="18" t="s">
        <v>42</v>
      </c>
      <c r="K60" s="16" t="s">
        <v>42</v>
      </c>
      <c r="L60" s="17" t="s">
        <v>42</v>
      </c>
      <c r="M60" s="18" t="s">
        <v>42</v>
      </c>
      <c r="N60" s="19" t="s">
        <v>42</v>
      </c>
      <c r="O60" s="20" t="s">
        <v>42</v>
      </c>
      <c r="P60" s="21" t="s">
        <v>42</v>
      </c>
      <c r="Q60" s="12" t="s">
        <v>42</v>
      </c>
      <c r="R60" s="12" t="s">
        <v>42</v>
      </c>
      <c r="S60" s="22" t="s">
        <v>42</v>
      </c>
      <c r="T60" s="48" t="str">
        <f t="shared" si="0"/>
        <v/>
      </c>
      <c r="U60" s="12"/>
    </row>
    <row r="61" spans="1:21" ht="15" customHeight="1">
      <c r="A61" s="91" t="s">
        <v>19</v>
      </c>
      <c r="B61" s="92">
        <v>17575</v>
      </c>
      <c r="C61" s="92">
        <v>8848</v>
      </c>
      <c r="D61" s="92">
        <v>8727</v>
      </c>
      <c r="E61" s="93">
        <v>1480</v>
      </c>
      <c r="F61" s="92">
        <v>752</v>
      </c>
      <c r="G61" s="94">
        <v>728</v>
      </c>
      <c r="H61" s="95">
        <v>12969</v>
      </c>
      <c r="I61" s="96">
        <v>6783</v>
      </c>
      <c r="J61" s="97">
        <v>6186</v>
      </c>
      <c r="K61" s="95">
        <v>2779</v>
      </c>
      <c r="L61" s="96">
        <v>1145</v>
      </c>
      <c r="M61" s="97">
        <v>1634</v>
      </c>
      <c r="N61" s="98">
        <v>347</v>
      </c>
      <c r="O61" s="99">
        <v>168</v>
      </c>
      <c r="P61" s="100">
        <v>179</v>
      </c>
      <c r="Q61" s="101">
        <v>187.77027027027026</v>
      </c>
      <c r="R61" s="101">
        <v>152.26063829787233</v>
      </c>
      <c r="S61" s="102">
        <v>224.45054945054946</v>
      </c>
      <c r="T61" s="91" t="str">
        <f t="shared" si="0"/>
        <v>西池袋</v>
      </c>
      <c r="U61" s="12"/>
    </row>
    <row r="62" spans="1:21" ht="12" customHeight="1">
      <c r="A62" s="23" t="s">
        <v>3</v>
      </c>
      <c r="B62" s="24">
        <v>317</v>
      </c>
      <c r="C62" s="24">
        <v>194</v>
      </c>
      <c r="D62" s="24">
        <v>123</v>
      </c>
      <c r="E62" s="25">
        <v>15</v>
      </c>
      <c r="F62" s="24">
        <v>8</v>
      </c>
      <c r="G62" s="26">
        <v>7</v>
      </c>
      <c r="H62" s="27">
        <v>245</v>
      </c>
      <c r="I62" s="28">
        <v>159</v>
      </c>
      <c r="J62" s="29">
        <v>86</v>
      </c>
      <c r="K62" s="27">
        <v>50</v>
      </c>
      <c r="L62" s="28">
        <v>24</v>
      </c>
      <c r="M62" s="29">
        <v>26</v>
      </c>
      <c r="N62" s="30">
        <v>7</v>
      </c>
      <c r="O62" s="31">
        <v>3</v>
      </c>
      <c r="P62" s="32">
        <v>4</v>
      </c>
      <c r="Q62" s="33">
        <v>333.33333333333337</v>
      </c>
      <c r="R62" s="33">
        <v>300</v>
      </c>
      <c r="S62" s="34">
        <v>371.42857142857144</v>
      </c>
      <c r="T62" s="23" t="str">
        <f t="shared" si="0"/>
        <v>１丁目</v>
      </c>
      <c r="U62" s="12"/>
    </row>
    <row r="63" spans="1:21" ht="12" customHeight="1">
      <c r="A63" s="35" t="s">
        <v>2</v>
      </c>
      <c r="B63" s="36">
        <v>4330</v>
      </c>
      <c r="C63" s="36">
        <v>2184</v>
      </c>
      <c r="D63" s="36">
        <v>2146</v>
      </c>
      <c r="E63" s="37">
        <v>382</v>
      </c>
      <c r="F63" s="36">
        <v>195</v>
      </c>
      <c r="G63" s="38">
        <v>187</v>
      </c>
      <c r="H63" s="39">
        <v>3071</v>
      </c>
      <c r="I63" s="40">
        <v>1646</v>
      </c>
      <c r="J63" s="41">
        <v>1425</v>
      </c>
      <c r="K63" s="39">
        <v>795</v>
      </c>
      <c r="L63" s="40">
        <v>305</v>
      </c>
      <c r="M63" s="41">
        <v>490</v>
      </c>
      <c r="N63" s="42">
        <v>82</v>
      </c>
      <c r="O63" s="43">
        <v>38</v>
      </c>
      <c r="P63" s="44">
        <v>44</v>
      </c>
      <c r="Q63" s="45">
        <v>208.11518324607329</v>
      </c>
      <c r="R63" s="45">
        <v>156.41025641025641</v>
      </c>
      <c r="S63" s="46">
        <v>262.0320855614973</v>
      </c>
      <c r="T63" s="35" t="str">
        <f t="shared" si="0"/>
        <v>２丁目</v>
      </c>
      <c r="U63" s="12"/>
    </row>
    <row r="64" spans="1:21" ht="12" customHeight="1">
      <c r="A64" s="35" t="s">
        <v>5</v>
      </c>
      <c r="B64" s="36">
        <v>3993</v>
      </c>
      <c r="C64" s="36">
        <v>2023</v>
      </c>
      <c r="D64" s="36">
        <v>1970</v>
      </c>
      <c r="E64" s="37">
        <v>371</v>
      </c>
      <c r="F64" s="36">
        <v>183</v>
      </c>
      <c r="G64" s="38">
        <v>188</v>
      </c>
      <c r="H64" s="39">
        <v>3005</v>
      </c>
      <c r="I64" s="40">
        <v>1571</v>
      </c>
      <c r="J64" s="41">
        <v>1434</v>
      </c>
      <c r="K64" s="39">
        <v>532</v>
      </c>
      <c r="L64" s="40">
        <v>226</v>
      </c>
      <c r="M64" s="41">
        <v>306</v>
      </c>
      <c r="N64" s="42">
        <v>85</v>
      </c>
      <c r="O64" s="43">
        <v>43</v>
      </c>
      <c r="P64" s="44">
        <v>42</v>
      </c>
      <c r="Q64" s="45">
        <v>143.39622641509433</v>
      </c>
      <c r="R64" s="45">
        <v>123.49726775956285</v>
      </c>
      <c r="S64" s="46">
        <v>162.7659574468085</v>
      </c>
      <c r="T64" s="35" t="str">
        <f t="shared" si="0"/>
        <v>３丁目</v>
      </c>
      <c r="U64" s="12"/>
    </row>
    <row r="65" spans="1:21" ht="12" customHeight="1">
      <c r="A65" s="35" t="s">
        <v>8</v>
      </c>
      <c r="B65" s="36">
        <v>5081</v>
      </c>
      <c r="C65" s="36">
        <v>2557</v>
      </c>
      <c r="D65" s="36">
        <v>2524</v>
      </c>
      <c r="E65" s="37">
        <v>420</v>
      </c>
      <c r="F65" s="36">
        <v>213</v>
      </c>
      <c r="G65" s="38">
        <v>207</v>
      </c>
      <c r="H65" s="39">
        <v>3744</v>
      </c>
      <c r="I65" s="40">
        <v>1936</v>
      </c>
      <c r="J65" s="41">
        <v>1808</v>
      </c>
      <c r="K65" s="39">
        <v>824</v>
      </c>
      <c r="L65" s="40">
        <v>364</v>
      </c>
      <c r="M65" s="41">
        <v>460</v>
      </c>
      <c r="N65" s="42">
        <v>93</v>
      </c>
      <c r="O65" s="43">
        <v>44</v>
      </c>
      <c r="P65" s="44">
        <v>49</v>
      </c>
      <c r="Q65" s="45">
        <v>196.19047619047618</v>
      </c>
      <c r="R65" s="45">
        <v>170.89201877934272</v>
      </c>
      <c r="S65" s="46">
        <v>222.22222222222223</v>
      </c>
      <c r="T65" s="35" t="str">
        <f t="shared" si="0"/>
        <v>４丁目</v>
      </c>
      <c r="U65" s="12"/>
    </row>
    <row r="66" spans="1:21" ht="12" customHeight="1">
      <c r="A66" s="61" t="s">
        <v>11</v>
      </c>
      <c r="B66" s="62">
        <v>3854</v>
      </c>
      <c r="C66" s="62">
        <v>1890</v>
      </c>
      <c r="D66" s="62">
        <v>1964</v>
      </c>
      <c r="E66" s="63">
        <v>292</v>
      </c>
      <c r="F66" s="62">
        <v>153</v>
      </c>
      <c r="G66" s="64">
        <v>139</v>
      </c>
      <c r="H66" s="65">
        <v>2904</v>
      </c>
      <c r="I66" s="66">
        <v>1471</v>
      </c>
      <c r="J66" s="67">
        <v>1433</v>
      </c>
      <c r="K66" s="65">
        <v>578</v>
      </c>
      <c r="L66" s="66">
        <v>226</v>
      </c>
      <c r="M66" s="67">
        <v>352</v>
      </c>
      <c r="N66" s="68">
        <v>80</v>
      </c>
      <c r="O66" s="69">
        <v>40</v>
      </c>
      <c r="P66" s="70">
        <v>40</v>
      </c>
      <c r="Q66" s="71">
        <v>197.94520547945206</v>
      </c>
      <c r="R66" s="71">
        <v>147.71241830065361</v>
      </c>
      <c r="S66" s="72">
        <v>253.23741007194243</v>
      </c>
      <c r="T66" s="61" t="str">
        <f t="shared" si="0"/>
        <v>５丁目</v>
      </c>
      <c r="U66" s="12"/>
    </row>
    <row r="67" spans="1:21" ht="12" customHeight="1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4"/>
      <c r="L67" s="17"/>
      <c r="M67" s="17"/>
      <c r="N67" s="20"/>
      <c r="O67" s="20"/>
      <c r="P67" s="20"/>
      <c r="Q67" s="12"/>
      <c r="R67" s="12"/>
      <c r="S67" s="12"/>
      <c r="T67" s="103"/>
      <c r="U67" s="12"/>
    </row>
    <row r="68" spans="1:21" ht="30" customHeight="1">
      <c r="A68" s="1"/>
      <c r="C68" s="75"/>
      <c r="T68" s="3"/>
    </row>
    <row r="69" spans="1:21" ht="12" customHeight="1">
      <c r="A69" s="105" t="str">
        <f>A2</f>
        <v>町丁目</v>
      </c>
      <c r="B69" s="105" t="str">
        <f>B2</f>
        <v>総　　数</v>
      </c>
      <c r="C69" s="105"/>
      <c r="D69" s="105"/>
      <c r="E69" s="110" t="str">
        <f>E2</f>
        <v>年少人口
0～14歳</v>
      </c>
      <c r="F69" s="110"/>
      <c r="G69" s="110"/>
      <c r="H69" s="110" t="str">
        <f>H2</f>
        <v>生産年齢人口
15～64歳</v>
      </c>
      <c r="I69" s="110"/>
      <c r="J69" s="110"/>
      <c r="K69" s="110" t="str">
        <f>K2</f>
        <v>老年人口
65歳～</v>
      </c>
      <c r="L69" s="110"/>
      <c r="M69" s="110"/>
      <c r="N69" s="110" t="str">
        <f>N2</f>
        <v>年齢不詳</v>
      </c>
      <c r="O69" s="110"/>
      <c r="P69" s="111"/>
      <c r="Q69" s="112" t="s">
        <v>35</v>
      </c>
      <c r="R69" s="113"/>
      <c r="S69" s="114"/>
      <c r="T69" s="115" t="str">
        <f>A69</f>
        <v>町丁目</v>
      </c>
    </row>
    <row r="70" spans="1:21" s="5" customFormat="1" ht="12" customHeight="1">
      <c r="A70" s="105"/>
      <c r="B70" s="105"/>
      <c r="C70" s="105"/>
      <c r="D70" s="105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1"/>
      <c r="Q70" s="76"/>
      <c r="R70" s="77" t="s">
        <v>36</v>
      </c>
      <c r="S70" s="116" t="s">
        <v>38</v>
      </c>
      <c r="T70" s="115"/>
    </row>
    <row r="71" spans="1:21" ht="12" customHeight="1">
      <c r="A71" s="105"/>
      <c r="B71" s="105"/>
      <c r="C71" s="105"/>
      <c r="D71" s="105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1"/>
      <c r="Q71" s="78"/>
      <c r="R71" s="77" t="s">
        <v>37</v>
      </c>
      <c r="S71" s="117"/>
      <c r="T71" s="115"/>
      <c r="U71" s="6"/>
    </row>
    <row r="72" spans="1:21" ht="12" customHeight="1">
      <c r="A72" s="105"/>
      <c r="B72" s="105" t="str">
        <f t="shared" ref="B72:S72" si="1">B5</f>
        <v>計</v>
      </c>
      <c r="C72" s="105" t="str">
        <f t="shared" si="1"/>
        <v>男</v>
      </c>
      <c r="D72" s="105" t="str">
        <f t="shared" si="1"/>
        <v>女</v>
      </c>
      <c r="E72" s="105" t="str">
        <f t="shared" si="1"/>
        <v>計</v>
      </c>
      <c r="F72" s="105" t="str">
        <f t="shared" si="1"/>
        <v>男</v>
      </c>
      <c r="G72" s="105" t="str">
        <f t="shared" si="1"/>
        <v>女</v>
      </c>
      <c r="H72" s="105" t="str">
        <f t="shared" si="1"/>
        <v>計</v>
      </c>
      <c r="I72" s="105" t="str">
        <f t="shared" si="1"/>
        <v>男</v>
      </c>
      <c r="J72" s="105" t="str">
        <f t="shared" si="1"/>
        <v>女</v>
      </c>
      <c r="K72" s="105" t="str">
        <f t="shared" si="1"/>
        <v>計</v>
      </c>
      <c r="L72" s="105" t="str">
        <f t="shared" si="1"/>
        <v>男</v>
      </c>
      <c r="M72" s="105" t="str">
        <f t="shared" si="1"/>
        <v>女</v>
      </c>
      <c r="N72" s="105" t="str">
        <f t="shared" si="1"/>
        <v>計</v>
      </c>
      <c r="O72" s="105" t="str">
        <f t="shared" si="1"/>
        <v>男</v>
      </c>
      <c r="P72" s="105" t="str">
        <f t="shared" si="1"/>
        <v>女</v>
      </c>
      <c r="Q72" s="106" t="str">
        <f t="shared" si="1"/>
        <v>計</v>
      </c>
      <c r="R72" s="106" t="str">
        <f t="shared" si="1"/>
        <v>男</v>
      </c>
      <c r="S72" s="106" t="str">
        <f t="shared" si="1"/>
        <v>女</v>
      </c>
      <c r="T72" s="105"/>
      <c r="U72" s="6"/>
    </row>
    <row r="73" spans="1:21" ht="12" customHeight="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6"/>
    </row>
    <row r="74" spans="1:21" ht="10.5" customHeight="1">
      <c r="A74" s="48"/>
      <c r="B74" s="13"/>
      <c r="C74" s="13"/>
      <c r="D74" s="13"/>
      <c r="E74" s="14"/>
      <c r="F74" s="13"/>
      <c r="G74" s="15"/>
      <c r="H74" s="16"/>
      <c r="I74" s="17"/>
      <c r="J74" s="18"/>
      <c r="K74" s="16"/>
      <c r="L74" s="17"/>
      <c r="M74" s="18"/>
      <c r="N74" s="19"/>
      <c r="O74" s="20"/>
      <c r="P74" s="21"/>
      <c r="Q74" s="12"/>
      <c r="R74" s="12"/>
      <c r="S74" s="22"/>
      <c r="T74" s="48"/>
      <c r="U74" s="12"/>
    </row>
    <row r="75" spans="1:21" ht="15" customHeight="1">
      <c r="A75" s="79" t="s">
        <v>18</v>
      </c>
      <c r="B75" s="80">
        <v>20162</v>
      </c>
      <c r="C75" s="80">
        <v>10823</v>
      </c>
      <c r="D75" s="80">
        <v>9339</v>
      </c>
      <c r="E75" s="81">
        <v>1043</v>
      </c>
      <c r="F75" s="80">
        <v>537</v>
      </c>
      <c r="G75" s="82">
        <v>506</v>
      </c>
      <c r="H75" s="83">
        <v>15009</v>
      </c>
      <c r="I75" s="84">
        <v>8439</v>
      </c>
      <c r="J75" s="85">
        <v>6570</v>
      </c>
      <c r="K75" s="83">
        <v>3695</v>
      </c>
      <c r="L75" s="84">
        <v>1645</v>
      </c>
      <c r="M75" s="85">
        <v>2050</v>
      </c>
      <c r="N75" s="86">
        <v>415</v>
      </c>
      <c r="O75" s="87">
        <v>202</v>
      </c>
      <c r="P75" s="88">
        <v>213</v>
      </c>
      <c r="Q75" s="89">
        <v>354.26653883029724</v>
      </c>
      <c r="R75" s="89">
        <v>306.33147113594038</v>
      </c>
      <c r="S75" s="90">
        <v>405.13833992094862</v>
      </c>
      <c r="T75" s="79" t="str">
        <f>IFERROR(A75&amp;"","")</f>
        <v>池袋</v>
      </c>
      <c r="U75" s="12"/>
    </row>
    <row r="76" spans="1:21" ht="12" customHeight="1">
      <c r="A76" s="23" t="s">
        <v>3</v>
      </c>
      <c r="B76" s="24">
        <v>2574</v>
      </c>
      <c r="C76" s="24">
        <v>1424</v>
      </c>
      <c r="D76" s="24">
        <v>1150</v>
      </c>
      <c r="E76" s="25">
        <v>83</v>
      </c>
      <c r="F76" s="24">
        <v>37</v>
      </c>
      <c r="G76" s="26">
        <v>46</v>
      </c>
      <c r="H76" s="27">
        <v>1791</v>
      </c>
      <c r="I76" s="28">
        <v>1095</v>
      </c>
      <c r="J76" s="29">
        <v>696</v>
      </c>
      <c r="K76" s="27">
        <v>644</v>
      </c>
      <c r="L76" s="28">
        <v>263</v>
      </c>
      <c r="M76" s="29">
        <v>381</v>
      </c>
      <c r="N76" s="30">
        <v>56</v>
      </c>
      <c r="O76" s="31">
        <v>29</v>
      </c>
      <c r="P76" s="32">
        <v>27</v>
      </c>
      <c r="Q76" s="33">
        <v>775.90361445783128</v>
      </c>
      <c r="R76" s="33">
        <v>710.81081081081084</v>
      </c>
      <c r="S76" s="34">
        <v>828.26086956521738</v>
      </c>
      <c r="T76" s="23" t="str">
        <f t="shared" ref="T76:T138" si="2">IFERROR(A76&amp;"","")</f>
        <v>１丁目</v>
      </c>
      <c r="U76" s="12"/>
    </row>
    <row r="77" spans="1:21" s="8" customFormat="1" ht="12" customHeight="1">
      <c r="A77" s="35" t="s">
        <v>2</v>
      </c>
      <c r="B77" s="36">
        <v>6526</v>
      </c>
      <c r="C77" s="36">
        <v>3438</v>
      </c>
      <c r="D77" s="36">
        <v>3088</v>
      </c>
      <c r="E77" s="37">
        <v>340</v>
      </c>
      <c r="F77" s="50">
        <v>183</v>
      </c>
      <c r="G77" s="38">
        <v>157</v>
      </c>
      <c r="H77" s="39">
        <v>5027</v>
      </c>
      <c r="I77" s="40">
        <v>2724</v>
      </c>
      <c r="J77" s="41">
        <v>2303</v>
      </c>
      <c r="K77" s="39">
        <v>1025</v>
      </c>
      <c r="L77" s="40">
        <v>466</v>
      </c>
      <c r="M77" s="41">
        <v>559</v>
      </c>
      <c r="N77" s="42">
        <v>134</v>
      </c>
      <c r="O77" s="43">
        <v>65</v>
      </c>
      <c r="P77" s="44">
        <v>69</v>
      </c>
      <c r="Q77" s="45">
        <v>301.47058823529409</v>
      </c>
      <c r="R77" s="45">
        <v>254.64480874316942</v>
      </c>
      <c r="S77" s="46">
        <v>356.05095541401272</v>
      </c>
      <c r="T77" s="35" t="str">
        <f t="shared" si="2"/>
        <v>２丁目</v>
      </c>
      <c r="U77" s="12"/>
    </row>
    <row r="78" spans="1:21" s="8" customFormat="1" ht="12" customHeight="1">
      <c r="A78" s="35" t="s">
        <v>5</v>
      </c>
      <c r="B78" s="36">
        <v>7630</v>
      </c>
      <c r="C78" s="36">
        <v>4090</v>
      </c>
      <c r="D78" s="36">
        <v>3540</v>
      </c>
      <c r="E78" s="37">
        <v>461</v>
      </c>
      <c r="F78" s="36">
        <v>236</v>
      </c>
      <c r="G78" s="38">
        <v>225</v>
      </c>
      <c r="H78" s="39">
        <v>5555</v>
      </c>
      <c r="I78" s="40">
        <v>3120</v>
      </c>
      <c r="J78" s="41">
        <v>2435</v>
      </c>
      <c r="K78" s="39">
        <v>1456</v>
      </c>
      <c r="L78" s="40">
        <v>657</v>
      </c>
      <c r="M78" s="41">
        <v>799</v>
      </c>
      <c r="N78" s="42">
        <v>158</v>
      </c>
      <c r="O78" s="43">
        <v>77</v>
      </c>
      <c r="P78" s="44">
        <v>81</v>
      </c>
      <c r="Q78" s="45">
        <v>315.83514099783076</v>
      </c>
      <c r="R78" s="45">
        <v>278.38983050847457</v>
      </c>
      <c r="S78" s="46">
        <v>355.11111111111109</v>
      </c>
      <c r="T78" s="35" t="str">
        <f t="shared" si="2"/>
        <v>３丁目</v>
      </c>
      <c r="U78" s="12"/>
    </row>
    <row r="79" spans="1:21" s="8" customFormat="1" ht="12" customHeight="1">
      <c r="A79" s="61" t="s">
        <v>8</v>
      </c>
      <c r="B79" s="62">
        <v>3432</v>
      </c>
      <c r="C79" s="62">
        <v>1871</v>
      </c>
      <c r="D79" s="62">
        <v>1561</v>
      </c>
      <c r="E79" s="63">
        <v>159</v>
      </c>
      <c r="F79" s="62">
        <v>81</v>
      </c>
      <c r="G79" s="64">
        <v>78</v>
      </c>
      <c r="H79" s="65">
        <v>2636</v>
      </c>
      <c r="I79" s="66">
        <v>1500</v>
      </c>
      <c r="J79" s="67">
        <v>1136</v>
      </c>
      <c r="K79" s="65">
        <v>570</v>
      </c>
      <c r="L79" s="66">
        <v>259</v>
      </c>
      <c r="M79" s="67">
        <v>311</v>
      </c>
      <c r="N79" s="68">
        <v>67</v>
      </c>
      <c r="O79" s="69">
        <v>31</v>
      </c>
      <c r="P79" s="70">
        <v>36</v>
      </c>
      <c r="Q79" s="71">
        <v>358.49056603773585</v>
      </c>
      <c r="R79" s="71">
        <v>319.75308641975306</v>
      </c>
      <c r="S79" s="72">
        <v>398.71794871794873</v>
      </c>
      <c r="T79" s="61" t="str">
        <f t="shared" si="2"/>
        <v>４丁目</v>
      </c>
      <c r="U79" s="12"/>
    </row>
    <row r="80" spans="1:21" s="8" customFormat="1" ht="10.5" customHeight="1">
      <c r="A80" s="48"/>
      <c r="B80" s="13" t="s">
        <v>42</v>
      </c>
      <c r="C80" s="13" t="s">
        <v>42</v>
      </c>
      <c r="D80" s="13" t="s">
        <v>42</v>
      </c>
      <c r="E80" s="14" t="s">
        <v>42</v>
      </c>
      <c r="F80" s="13" t="s">
        <v>42</v>
      </c>
      <c r="G80" s="15" t="s">
        <v>42</v>
      </c>
      <c r="H80" s="16" t="s">
        <v>42</v>
      </c>
      <c r="I80" s="17" t="s">
        <v>42</v>
      </c>
      <c r="J80" s="18" t="s">
        <v>42</v>
      </c>
      <c r="K80" s="16" t="s">
        <v>42</v>
      </c>
      <c r="L80" s="17" t="s">
        <v>42</v>
      </c>
      <c r="M80" s="18" t="s">
        <v>42</v>
      </c>
      <c r="N80" s="19" t="s">
        <v>42</v>
      </c>
      <c r="O80" s="20" t="s">
        <v>42</v>
      </c>
      <c r="P80" s="21" t="s">
        <v>42</v>
      </c>
      <c r="Q80" s="12" t="s">
        <v>42</v>
      </c>
      <c r="R80" s="12" t="s">
        <v>42</v>
      </c>
      <c r="S80" s="22" t="s">
        <v>42</v>
      </c>
      <c r="T80" s="48" t="str">
        <f t="shared" si="2"/>
        <v/>
      </c>
      <c r="U80" s="12"/>
    </row>
    <row r="81" spans="1:21" s="8" customFormat="1" ht="15" customHeight="1">
      <c r="A81" s="91" t="s">
        <v>17</v>
      </c>
      <c r="B81" s="92">
        <v>18458</v>
      </c>
      <c r="C81" s="92">
        <v>9453</v>
      </c>
      <c r="D81" s="92">
        <v>9005</v>
      </c>
      <c r="E81" s="93">
        <v>1808</v>
      </c>
      <c r="F81" s="92">
        <v>887</v>
      </c>
      <c r="G81" s="94">
        <v>921</v>
      </c>
      <c r="H81" s="95">
        <v>12506</v>
      </c>
      <c r="I81" s="96">
        <v>6703</v>
      </c>
      <c r="J81" s="97">
        <v>5803</v>
      </c>
      <c r="K81" s="95">
        <v>3815</v>
      </c>
      <c r="L81" s="96">
        <v>1700</v>
      </c>
      <c r="M81" s="97">
        <v>2115</v>
      </c>
      <c r="N81" s="98">
        <v>329</v>
      </c>
      <c r="O81" s="99">
        <v>163</v>
      </c>
      <c r="P81" s="100">
        <v>166</v>
      </c>
      <c r="Q81" s="101">
        <v>211.00663716814159</v>
      </c>
      <c r="R81" s="101">
        <v>191.65727170236752</v>
      </c>
      <c r="S81" s="102">
        <v>229.64169381107493</v>
      </c>
      <c r="T81" s="91" t="str">
        <f t="shared" si="2"/>
        <v>池袋本町</v>
      </c>
      <c r="U81" s="12"/>
    </row>
    <row r="82" spans="1:21" s="8" customFormat="1" ht="12" customHeight="1">
      <c r="A82" s="23" t="s">
        <v>3</v>
      </c>
      <c r="B82" s="24">
        <v>3899</v>
      </c>
      <c r="C82" s="24">
        <v>2116</v>
      </c>
      <c r="D82" s="24">
        <v>1783</v>
      </c>
      <c r="E82" s="25">
        <v>249</v>
      </c>
      <c r="F82" s="24">
        <v>138</v>
      </c>
      <c r="G82" s="26">
        <v>111</v>
      </c>
      <c r="H82" s="27">
        <v>2782</v>
      </c>
      <c r="I82" s="28">
        <v>1592</v>
      </c>
      <c r="J82" s="29">
        <v>1190</v>
      </c>
      <c r="K82" s="27">
        <v>775</v>
      </c>
      <c r="L82" s="28">
        <v>339</v>
      </c>
      <c r="M82" s="29">
        <v>436</v>
      </c>
      <c r="N82" s="30">
        <v>93</v>
      </c>
      <c r="O82" s="31">
        <v>47</v>
      </c>
      <c r="P82" s="32">
        <v>46</v>
      </c>
      <c r="Q82" s="33">
        <v>311.24497991967871</v>
      </c>
      <c r="R82" s="33">
        <v>245.65217391304347</v>
      </c>
      <c r="S82" s="34">
        <v>392.7927927927928</v>
      </c>
      <c r="T82" s="23" t="str">
        <f t="shared" si="2"/>
        <v>１丁目</v>
      </c>
      <c r="U82" s="12"/>
    </row>
    <row r="83" spans="1:21" s="8" customFormat="1" ht="12" customHeight="1">
      <c r="A83" s="35" t="s">
        <v>2</v>
      </c>
      <c r="B83" s="36">
        <v>3802</v>
      </c>
      <c r="C83" s="36">
        <v>2005</v>
      </c>
      <c r="D83" s="36">
        <v>1797</v>
      </c>
      <c r="E83" s="37">
        <v>281</v>
      </c>
      <c r="F83" s="36">
        <v>138</v>
      </c>
      <c r="G83" s="38">
        <v>143</v>
      </c>
      <c r="H83" s="39">
        <v>2644</v>
      </c>
      <c r="I83" s="40">
        <v>1488</v>
      </c>
      <c r="J83" s="41">
        <v>1156</v>
      </c>
      <c r="K83" s="39">
        <v>811</v>
      </c>
      <c r="L83" s="40">
        <v>346</v>
      </c>
      <c r="M83" s="41">
        <v>465</v>
      </c>
      <c r="N83" s="42">
        <v>66</v>
      </c>
      <c r="O83" s="43">
        <v>33</v>
      </c>
      <c r="P83" s="44">
        <v>33</v>
      </c>
      <c r="Q83" s="45">
        <v>288.61209964412808</v>
      </c>
      <c r="R83" s="45">
        <v>250.72463768115944</v>
      </c>
      <c r="S83" s="46">
        <v>325.17482517482517</v>
      </c>
      <c r="T83" s="35" t="str">
        <f t="shared" si="2"/>
        <v>２丁目</v>
      </c>
      <c r="U83" s="12"/>
    </row>
    <row r="84" spans="1:21" s="8" customFormat="1" ht="12" customHeight="1">
      <c r="A84" s="35" t="s">
        <v>5</v>
      </c>
      <c r="B84" s="36">
        <v>3125</v>
      </c>
      <c r="C84" s="36">
        <v>1608</v>
      </c>
      <c r="D84" s="36">
        <v>1517</v>
      </c>
      <c r="E84" s="37">
        <v>241</v>
      </c>
      <c r="F84" s="36">
        <v>120</v>
      </c>
      <c r="G84" s="38">
        <v>121</v>
      </c>
      <c r="H84" s="39">
        <v>1982</v>
      </c>
      <c r="I84" s="40">
        <v>1063</v>
      </c>
      <c r="J84" s="41">
        <v>919</v>
      </c>
      <c r="K84" s="39">
        <v>848</v>
      </c>
      <c r="L84" s="40">
        <v>400</v>
      </c>
      <c r="M84" s="41">
        <v>448</v>
      </c>
      <c r="N84" s="42">
        <v>54</v>
      </c>
      <c r="O84" s="43">
        <v>25</v>
      </c>
      <c r="P84" s="44">
        <v>29</v>
      </c>
      <c r="Q84" s="45">
        <v>351.86721991701245</v>
      </c>
      <c r="R84" s="45">
        <v>333.33333333333337</v>
      </c>
      <c r="S84" s="46">
        <v>370.24793388429754</v>
      </c>
      <c r="T84" s="35" t="str">
        <f t="shared" si="2"/>
        <v>３丁目</v>
      </c>
      <c r="U84" s="12"/>
    </row>
    <row r="85" spans="1:21" s="8" customFormat="1" ht="12" customHeight="1">
      <c r="A85" s="61" t="s">
        <v>8</v>
      </c>
      <c r="B85" s="62">
        <v>7632</v>
      </c>
      <c r="C85" s="62">
        <v>3724</v>
      </c>
      <c r="D85" s="62">
        <v>3908</v>
      </c>
      <c r="E85" s="63">
        <v>1037</v>
      </c>
      <c r="F85" s="62">
        <v>491</v>
      </c>
      <c r="G85" s="64">
        <v>546</v>
      </c>
      <c r="H85" s="65">
        <v>5098</v>
      </c>
      <c r="I85" s="66">
        <v>2560</v>
      </c>
      <c r="J85" s="67">
        <v>2538</v>
      </c>
      <c r="K85" s="65">
        <v>1381</v>
      </c>
      <c r="L85" s="66">
        <v>615</v>
      </c>
      <c r="M85" s="67">
        <v>766</v>
      </c>
      <c r="N85" s="68">
        <v>116</v>
      </c>
      <c r="O85" s="69">
        <v>58</v>
      </c>
      <c r="P85" s="70">
        <v>58</v>
      </c>
      <c r="Q85" s="71">
        <v>133.17261330761815</v>
      </c>
      <c r="R85" s="71">
        <v>125.25458248472505</v>
      </c>
      <c r="S85" s="72">
        <v>140.29304029304029</v>
      </c>
      <c r="T85" s="61" t="str">
        <f t="shared" si="2"/>
        <v>４丁目</v>
      </c>
      <c r="U85" s="12"/>
    </row>
    <row r="86" spans="1:21" s="8" customFormat="1" ht="10.5" customHeight="1">
      <c r="A86" s="48"/>
      <c r="B86" s="13" t="s">
        <v>42</v>
      </c>
      <c r="C86" s="13" t="s">
        <v>42</v>
      </c>
      <c r="D86" s="13" t="s">
        <v>42</v>
      </c>
      <c r="E86" s="14" t="s">
        <v>42</v>
      </c>
      <c r="F86" s="13" t="s">
        <v>42</v>
      </c>
      <c r="G86" s="15" t="s">
        <v>42</v>
      </c>
      <c r="H86" s="16" t="s">
        <v>42</v>
      </c>
      <c r="I86" s="17" t="s">
        <v>42</v>
      </c>
      <c r="J86" s="18" t="s">
        <v>42</v>
      </c>
      <c r="K86" s="16" t="s">
        <v>42</v>
      </c>
      <c r="L86" s="17" t="s">
        <v>42</v>
      </c>
      <c r="M86" s="18" t="s">
        <v>42</v>
      </c>
      <c r="N86" s="19" t="s">
        <v>42</v>
      </c>
      <c r="O86" s="20" t="s">
        <v>42</v>
      </c>
      <c r="P86" s="21" t="s">
        <v>42</v>
      </c>
      <c r="Q86" s="12" t="s">
        <v>42</v>
      </c>
      <c r="R86" s="12" t="s">
        <v>42</v>
      </c>
      <c r="S86" s="22" t="s">
        <v>42</v>
      </c>
      <c r="T86" s="48" t="str">
        <f t="shared" si="2"/>
        <v/>
      </c>
      <c r="U86" s="12"/>
    </row>
    <row r="87" spans="1:21" s="8" customFormat="1" ht="15" customHeight="1">
      <c r="A87" s="91" t="s">
        <v>16</v>
      </c>
      <c r="B87" s="92">
        <v>9674</v>
      </c>
      <c r="C87" s="92">
        <v>4765</v>
      </c>
      <c r="D87" s="92">
        <v>4909</v>
      </c>
      <c r="E87" s="93">
        <v>871</v>
      </c>
      <c r="F87" s="92">
        <v>431</v>
      </c>
      <c r="G87" s="94">
        <v>440</v>
      </c>
      <c r="H87" s="95">
        <v>6737</v>
      </c>
      <c r="I87" s="96">
        <v>3454</v>
      </c>
      <c r="J87" s="97">
        <v>3283</v>
      </c>
      <c r="K87" s="95">
        <v>1889</v>
      </c>
      <c r="L87" s="96">
        <v>792</v>
      </c>
      <c r="M87" s="97">
        <v>1097</v>
      </c>
      <c r="N87" s="98">
        <v>177</v>
      </c>
      <c r="O87" s="99">
        <v>88</v>
      </c>
      <c r="P87" s="100">
        <v>89</v>
      </c>
      <c r="Q87" s="101">
        <v>216.87715269804823</v>
      </c>
      <c r="R87" s="101">
        <v>183.75870069605568</v>
      </c>
      <c r="S87" s="102">
        <v>249.31818181818181</v>
      </c>
      <c r="T87" s="91" t="str">
        <f t="shared" si="2"/>
        <v>雑司が谷</v>
      </c>
      <c r="U87" s="12"/>
    </row>
    <row r="88" spans="1:21" s="8" customFormat="1" ht="12" customHeight="1">
      <c r="A88" s="23" t="s">
        <v>3</v>
      </c>
      <c r="B88" s="24">
        <v>3964</v>
      </c>
      <c r="C88" s="24">
        <v>1969</v>
      </c>
      <c r="D88" s="24">
        <v>1995</v>
      </c>
      <c r="E88" s="25">
        <v>378</v>
      </c>
      <c r="F88" s="24">
        <v>196</v>
      </c>
      <c r="G88" s="26">
        <v>182</v>
      </c>
      <c r="H88" s="27">
        <v>2751</v>
      </c>
      <c r="I88" s="28">
        <v>1417</v>
      </c>
      <c r="J88" s="29">
        <v>1334</v>
      </c>
      <c r="K88" s="27">
        <v>769</v>
      </c>
      <c r="L88" s="28">
        <v>324</v>
      </c>
      <c r="M88" s="29">
        <v>445</v>
      </c>
      <c r="N88" s="30">
        <v>66</v>
      </c>
      <c r="O88" s="31">
        <v>32</v>
      </c>
      <c r="P88" s="32">
        <v>34</v>
      </c>
      <c r="Q88" s="33">
        <v>203.43915343915344</v>
      </c>
      <c r="R88" s="33">
        <v>165.30612244897961</v>
      </c>
      <c r="S88" s="34">
        <v>244.50549450549454</v>
      </c>
      <c r="T88" s="23" t="str">
        <f t="shared" si="2"/>
        <v>１丁目</v>
      </c>
      <c r="U88" s="12"/>
    </row>
    <row r="89" spans="1:21" s="8" customFormat="1" ht="12" customHeight="1">
      <c r="A89" s="35" t="s">
        <v>2</v>
      </c>
      <c r="B89" s="36">
        <v>3287</v>
      </c>
      <c r="C89" s="36">
        <v>1590</v>
      </c>
      <c r="D89" s="36">
        <v>1697</v>
      </c>
      <c r="E89" s="37">
        <v>305</v>
      </c>
      <c r="F89" s="36">
        <v>152</v>
      </c>
      <c r="G89" s="38">
        <v>153</v>
      </c>
      <c r="H89" s="39">
        <v>2284</v>
      </c>
      <c r="I89" s="40">
        <v>1163</v>
      </c>
      <c r="J89" s="41">
        <v>1121</v>
      </c>
      <c r="K89" s="39">
        <v>637</v>
      </c>
      <c r="L89" s="40">
        <v>244</v>
      </c>
      <c r="M89" s="41">
        <v>393</v>
      </c>
      <c r="N89" s="42">
        <v>61</v>
      </c>
      <c r="O89" s="43">
        <v>31</v>
      </c>
      <c r="P89" s="44">
        <v>30</v>
      </c>
      <c r="Q89" s="45">
        <v>208.85245901639342</v>
      </c>
      <c r="R89" s="45">
        <v>160.5263157894737</v>
      </c>
      <c r="S89" s="46">
        <v>256.86274509803923</v>
      </c>
      <c r="T89" s="35" t="str">
        <f t="shared" si="2"/>
        <v>２丁目</v>
      </c>
      <c r="U89" s="12"/>
    </row>
    <row r="90" spans="1:21" s="8" customFormat="1" ht="12" customHeight="1">
      <c r="A90" s="61" t="s">
        <v>5</v>
      </c>
      <c r="B90" s="62">
        <v>2423</v>
      </c>
      <c r="C90" s="62">
        <v>1206</v>
      </c>
      <c r="D90" s="62">
        <v>1217</v>
      </c>
      <c r="E90" s="63">
        <v>188</v>
      </c>
      <c r="F90" s="62">
        <v>83</v>
      </c>
      <c r="G90" s="64">
        <v>105</v>
      </c>
      <c r="H90" s="65">
        <v>1702</v>
      </c>
      <c r="I90" s="66">
        <v>874</v>
      </c>
      <c r="J90" s="67">
        <v>828</v>
      </c>
      <c r="K90" s="65">
        <v>483</v>
      </c>
      <c r="L90" s="66">
        <v>224</v>
      </c>
      <c r="M90" s="67">
        <v>259</v>
      </c>
      <c r="N90" s="68">
        <v>50</v>
      </c>
      <c r="O90" s="69">
        <v>25</v>
      </c>
      <c r="P90" s="70">
        <v>25</v>
      </c>
      <c r="Q90" s="71">
        <v>256.91489361702128</v>
      </c>
      <c r="R90" s="71">
        <v>269.87951807228916</v>
      </c>
      <c r="S90" s="72">
        <v>246.66666666666669</v>
      </c>
      <c r="T90" s="61" t="str">
        <f t="shared" si="2"/>
        <v>３丁目</v>
      </c>
      <c r="U90" s="12"/>
    </row>
    <row r="91" spans="1:21" s="8" customFormat="1" ht="10.5" customHeight="1">
      <c r="A91" s="48"/>
      <c r="B91" s="13" t="s">
        <v>42</v>
      </c>
      <c r="C91" s="13" t="s">
        <v>42</v>
      </c>
      <c r="D91" s="13" t="s">
        <v>42</v>
      </c>
      <c r="E91" s="14" t="s">
        <v>42</v>
      </c>
      <c r="F91" s="13" t="s">
        <v>42</v>
      </c>
      <c r="G91" s="15" t="s">
        <v>42</v>
      </c>
      <c r="H91" s="16" t="s">
        <v>42</v>
      </c>
      <c r="I91" s="17" t="s">
        <v>42</v>
      </c>
      <c r="J91" s="18" t="s">
        <v>42</v>
      </c>
      <c r="K91" s="16" t="s">
        <v>42</v>
      </c>
      <c r="L91" s="17" t="s">
        <v>42</v>
      </c>
      <c r="M91" s="18" t="s">
        <v>42</v>
      </c>
      <c r="N91" s="19" t="s">
        <v>42</v>
      </c>
      <c r="O91" s="20" t="s">
        <v>42</v>
      </c>
      <c r="P91" s="21" t="s">
        <v>42</v>
      </c>
      <c r="Q91" s="12" t="s">
        <v>42</v>
      </c>
      <c r="R91" s="12" t="s">
        <v>42</v>
      </c>
      <c r="S91" s="22" t="s">
        <v>42</v>
      </c>
      <c r="T91" s="48" t="str">
        <f t="shared" si="2"/>
        <v/>
      </c>
      <c r="U91" s="12"/>
    </row>
    <row r="92" spans="1:21" s="8" customFormat="1" ht="15" customHeight="1">
      <c r="A92" s="91" t="s">
        <v>15</v>
      </c>
      <c r="B92" s="92">
        <v>12372</v>
      </c>
      <c r="C92" s="92">
        <v>6038</v>
      </c>
      <c r="D92" s="92">
        <v>6334</v>
      </c>
      <c r="E92" s="93">
        <v>1245</v>
      </c>
      <c r="F92" s="92">
        <v>643</v>
      </c>
      <c r="G92" s="94">
        <v>602</v>
      </c>
      <c r="H92" s="95">
        <v>8863</v>
      </c>
      <c r="I92" s="96">
        <v>4457</v>
      </c>
      <c r="J92" s="97">
        <v>4406</v>
      </c>
      <c r="K92" s="95">
        <v>2047</v>
      </c>
      <c r="L92" s="96">
        <v>833</v>
      </c>
      <c r="M92" s="97">
        <v>1214</v>
      </c>
      <c r="N92" s="98">
        <v>217</v>
      </c>
      <c r="O92" s="99">
        <v>105</v>
      </c>
      <c r="P92" s="100">
        <v>112</v>
      </c>
      <c r="Q92" s="101">
        <v>164.41767068273091</v>
      </c>
      <c r="R92" s="101">
        <v>129.54898911353033</v>
      </c>
      <c r="S92" s="102">
        <v>201.66112956810633</v>
      </c>
      <c r="T92" s="91" t="str">
        <f t="shared" si="2"/>
        <v>高田</v>
      </c>
      <c r="U92" s="12"/>
    </row>
    <row r="93" spans="1:21" s="8" customFormat="1" ht="12" customHeight="1">
      <c r="A93" s="23" t="s">
        <v>3</v>
      </c>
      <c r="B93" s="24">
        <v>4340</v>
      </c>
      <c r="C93" s="24">
        <v>2192</v>
      </c>
      <c r="D93" s="24">
        <v>2148</v>
      </c>
      <c r="E93" s="25">
        <v>324</v>
      </c>
      <c r="F93" s="24">
        <v>172</v>
      </c>
      <c r="G93" s="26">
        <v>152</v>
      </c>
      <c r="H93" s="27">
        <v>3129</v>
      </c>
      <c r="I93" s="28">
        <v>1618</v>
      </c>
      <c r="J93" s="29">
        <v>1511</v>
      </c>
      <c r="K93" s="27">
        <v>816</v>
      </c>
      <c r="L93" s="28">
        <v>367</v>
      </c>
      <c r="M93" s="29">
        <v>449</v>
      </c>
      <c r="N93" s="30">
        <v>71</v>
      </c>
      <c r="O93" s="31">
        <v>35</v>
      </c>
      <c r="P93" s="32">
        <v>36</v>
      </c>
      <c r="Q93" s="33">
        <v>251.85185185185185</v>
      </c>
      <c r="R93" s="33">
        <v>213.37209302325579</v>
      </c>
      <c r="S93" s="34">
        <v>295.39473684210526</v>
      </c>
      <c r="T93" s="23" t="str">
        <f t="shared" si="2"/>
        <v>１丁目</v>
      </c>
      <c r="U93" s="12"/>
    </row>
    <row r="94" spans="1:21" s="8" customFormat="1" ht="12" customHeight="1">
      <c r="A94" s="35" t="s">
        <v>2</v>
      </c>
      <c r="B94" s="36">
        <v>4087</v>
      </c>
      <c r="C94" s="36">
        <v>1953</v>
      </c>
      <c r="D94" s="36">
        <v>2134</v>
      </c>
      <c r="E94" s="37">
        <v>523</v>
      </c>
      <c r="F94" s="36">
        <v>274</v>
      </c>
      <c r="G94" s="38">
        <v>249</v>
      </c>
      <c r="H94" s="39">
        <v>2848</v>
      </c>
      <c r="I94" s="40">
        <v>1395</v>
      </c>
      <c r="J94" s="41">
        <v>1453</v>
      </c>
      <c r="K94" s="39">
        <v>643</v>
      </c>
      <c r="L94" s="40">
        <v>249</v>
      </c>
      <c r="M94" s="41">
        <v>394</v>
      </c>
      <c r="N94" s="42">
        <v>73</v>
      </c>
      <c r="O94" s="43">
        <v>35</v>
      </c>
      <c r="P94" s="44">
        <v>38</v>
      </c>
      <c r="Q94" s="45">
        <v>122.94455066921606</v>
      </c>
      <c r="R94" s="45">
        <v>90.87591240875912</v>
      </c>
      <c r="S94" s="46">
        <v>158.23293172690762</v>
      </c>
      <c r="T94" s="35" t="str">
        <f t="shared" si="2"/>
        <v>２丁目</v>
      </c>
      <c r="U94" s="12"/>
    </row>
    <row r="95" spans="1:21" s="8" customFormat="1" ht="12" customHeight="1">
      <c r="A95" s="61" t="s">
        <v>5</v>
      </c>
      <c r="B95" s="62">
        <v>3945</v>
      </c>
      <c r="C95" s="62">
        <v>1893</v>
      </c>
      <c r="D95" s="62">
        <v>2052</v>
      </c>
      <c r="E95" s="63">
        <v>398</v>
      </c>
      <c r="F95" s="62">
        <v>197</v>
      </c>
      <c r="G95" s="64">
        <v>201</v>
      </c>
      <c r="H95" s="65">
        <v>2886</v>
      </c>
      <c r="I95" s="66">
        <v>1444</v>
      </c>
      <c r="J95" s="67">
        <v>1442</v>
      </c>
      <c r="K95" s="65">
        <v>588</v>
      </c>
      <c r="L95" s="66">
        <v>217</v>
      </c>
      <c r="M95" s="67">
        <v>371</v>
      </c>
      <c r="N95" s="68">
        <v>73</v>
      </c>
      <c r="O95" s="69">
        <v>35</v>
      </c>
      <c r="P95" s="70">
        <v>38</v>
      </c>
      <c r="Q95" s="71">
        <v>147.73869346733667</v>
      </c>
      <c r="R95" s="71">
        <v>110.1522842639594</v>
      </c>
      <c r="S95" s="72">
        <v>184.57711442786069</v>
      </c>
      <c r="T95" s="61" t="str">
        <f t="shared" si="2"/>
        <v>３丁目</v>
      </c>
      <c r="U95" s="12"/>
    </row>
    <row r="96" spans="1:21" s="8" customFormat="1" ht="10.5" customHeight="1">
      <c r="A96" s="48"/>
      <c r="B96" s="13" t="s">
        <v>42</v>
      </c>
      <c r="C96" s="13" t="s">
        <v>42</v>
      </c>
      <c r="D96" s="13" t="s">
        <v>42</v>
      </c>
      <c r="E96" s="14" t="s">
        <v>42</v>
      </c>
      <c r="F96" s="13" t="s">
        <v>42</v>
      </c>
      <c r="G96" s="15" t="s">
        <v>42</v>
      </c>
      <c r="H96" s="16" t="s">
        <v>42</v>
      </c>
      <c r="I96" s="17" t="s">
        <v>42</v>
      </c>
      <c r="J96" s="18" t="s">
        <v>42</v>
      </c>
      <c r="K96" s="16" t="s">
        <v>42</v>
      </c>
      <c r="L96" s="17" t="s">
        <v>42</v>
      </c>
      <c r="M96" s="18" t="s">
        <v>42</v>
      </c>
      <c r="N96" s="19" t="s">
        <v>42</v>
      </c>
      <c r="O96" s="20" t="s">
        <v>42</v>
      </c>
      <c r="P96" s="21" t="s">
        <v>42</v>
      </c>
      <c r="Q96" s="12" t="s">
        <v>42</v>
      </c>
      <c r="R96" s="12" t="s">
        <v>42</v>
      </c>
      <c r="S96" s="22" t="s">
        <v>42</v>
      </c>
      <c r="T96" s="48" t="str">
        <f t="shared" si="2"/>
        <v/>
      </c>
      <c r="U96" s="12"/>
    </row>
    <row r="97" spans="1:21" s="8" customFormat="1" ht="15" customHeight="1">
      <c r="A97" s="91" t="s">
        <v>14</v>
      </c>
      <c r="B97" s="92">
        <v>15190</v>
      </c>
      <c r="C97" s="92">
        <v>7151</v>
      </c>
      <c r="D97" s="92">
        <v>8039</v>
      </c>
      <c r="E97" s="93">
        <v>1596</v>
      </c>
      <c r="F97" s="92">
        <v>780</v>
      </c>
      <c r="G97" s="94">
        <v>816</v>
      </c>
      <c r="H97" s="95">
        <v>10572</v>
      </c>
      <c r="I97" s="96">
        <v>5061</v>
      </c>
      <c r="J97" s="97">
        <v>5511</v>
      </c>
      <c r="K97" s="95">
        <v>2759</v>
      </c>
      <c r="L97" s="96">
        <v>1181</v>
      </c>
      <c r="M97" s="97">
        <v>1578</v>
      </c>
      <c r="N97" s="98">
        <v>263</v>
      </c>
      <c r="O97" s="99">
        <v>129</v>
      </c>
      <c r="P97" s="100">
        <v>134</v>
      </c>
      <c r="Q97" s="101">
        <v>172.86967418546365</v>
      </c>
      <c r="R97" s="101">
        <v>151.41025641025641</v>
      </c>
      <c r="S97" s="102">
        <v>193.38235294117646</v>
      </c>
      <c r="T97" s="91" t="str">
        <f t="shared" si="2"/>
        <v>目白</v>
      </c>
      <c r="U97" s="12"/>
    </row>
    <row r="98" spans="1:21" s="8" customFormat="1" ht="12" customHeight="1">
      <c r="A98" s="23" t="s">
        <v>3</v>
      </c>
      <c r="B98" s="24">
        <v>1429</v>
      </c>
      <c r="C98" s="24">
        <v>636</v>
      </c>
      <c r="D98" s="24">
        <v>793</v>
      </c>
      <c r="E98" s="25">
        <v>229</v>
      </c>
      <c r="F98" s="24">
        <v>107</v>
      </c>
      <c r="G98" s="26">
        <v>122</v>
      </c>
      <c r="H98" s="27">
        <v>957</v>
      </c>
      <c r="I98" s="28">
        <v>427</v>
      </c>
      <c r="J98" s="29">
        <v>530</v>
      </c>
      <c r="K98" s="27">
        <v>217</v>
      </c>
      <c r="L98" s="28">
        <v>89</v>
      </c>
      <c r="M98" s="29">
        <v>128</v>
      </c>
      <c r="N98" s="30">
        <v>26</v>
      </c>
      <c r="O98" s="31">
        <v>13</v>
      </c>
      <c r="P98" s="32">
        <v>13</v>
      </c>
      <c r="Q98" s="33">
        <v>94.75982532751091</v>
      </c>
      <c r="R98" s="33">
        <v>83.177570093457945</v>
      </c>
      <c r="S98" s="34">
        <v>104.91803278688525</v>
      </c>
      <c r="T98" s="23" t="str">
        <f t="shared" si="2"/>
        <v>１丁目</v>
      </c>
      <c r="U98" s="12"/>
    </row>
    <row r="99" spans="1:21" s="8" customFormat="1" ht="12" customHeight="1">
      <c r="A99" s="35" t="s">
        <v>2</v>
      </c>
      <c r="B99" s="36">
        <v>3761</v>
      </c>
      <c r="C99" s="36">
        <v>1746</v>
      </c>
      <c r="D99" s="36">
        <v>2015</v>
      </c>
      <c r="E99" s="37">
        <v>373</v>
      </c>
      <c r="F99" s="36">
        <v>184</v>
      </c>
      <c r="G99" s="38">
        <v>189</v>
      </c>
      <c r="H99" s="39">
        <v>2598</v>
      </c>
      <c r="I99" s="40">
        <v>1227</v>
      </c>
      <c r="J99" s="41">
        <v>1371</v>
      </c>
      <c r="K99" s="39">
        <v>726</v>
      </c>
      <c r="L99" s="40">
        <v>301</v>
      </c>
      <c r="M99" s="41">
        <v>425</v>
      </c>
      <c r="N99" s="42">
        <v>64</v>
      </c>
      <c r="O99" s="43">
        <v>34</v>
      </c>
      <c r="P99" s="44">
        <v>30</v>
      </c>
      <c r="Q99" s="45">
        <v>194.63806970509384</v>
      </c>
      <c r="R99" s="45">
        <v>163.58695652173913</v>
      </c>
      <c r="S99" s="46">
        <v>224.86772486772489</v>
      </c>
      <c r="T99" s="35" t="str">
        <f t="shared" si="2"/>
        <v>２丁目</v>
      </c>
      <c r="U99" s="12"/>
    </row>
    <row r="100" spans="1:21" s="8" customFormat="1" ht="12" customHeight="1">
      <c r="A100" s="35" t="s">
        <v>5</v>
      </c>
      <c r="B100" s="36">
        <v>2618</v>
      </c>
      <c r="C100" s="36">
        <v>1192</v>
      </c>
      <c r="D100" s="36">
        <v>1426</v>
      </c>
      <c r="E100" s="37">
        <v>256</v>
      </c>
      <c r="F100" s="36">
        <v>134</v>
      </c>
      <c r="G100" s="38">
        <v>122</v>
      </c>
      <c r="H100" s="39">
        <v>1858</v>
      </c>
      <c r="I100" s="40">
        <v>844</v>
      </c>
      <c r="J100" s="41">
        <v>1014</v>
      </c>
      <c r="K100" s="39">
        <v>458</v>
      </c>
      <c r="L100" s="40">
        <v>194</v>
      </c>
      <c r="M100" s="41">
        <v>264</v>
      </c>
      <c r="N100" s="42">
        <v>46</v>
      </c>
      <c r="O100" s="43">
        <v>20</v>
      </c>
      <c r="P100" s="44">
        <v>26</v>
      </c>
      <c r="Q100" s="45">
        <v>178.90625</v>
      </c>
      <c r="R100" s="45">
        <v>144.77611940298507</v>
      </c>
      <c r="S100" s="46">
        <v>216.39344262295083</v>
      </c>
      <c r="T100" s="35" t="str">
        <f t="shared" si="2"/>
        <v>３丁目</v>
      </c>
      <c r="U100" s="12"/>
    </row>
    <row r="101" spans="1:21" s="8" customFormat="1" ht="12" customHeight="1">
      <c r="A101" s="35" t="s">
        <v>8</v>
      </c>
      <c r="B101" s="36">
        <v>3683</v>
      </c>
      <c r="C101" s="36">
        <v>1797</v>
      </c>
      <c r="D101" s="36">
        <v>1886</v>
      </c>
      <c r="E101" s="37">
        <v>344</v>
      </c>
      <c r="F101" s="36">
        <v>170</v>
      </c>
      <c r="G101" s="38">
        <v>174</v>
      </c>
      <c r="H101" s="39">
        <v>2489</v>
      </c>
      <c r="I101" s="40">
        <v>1242</v>
      </c>
      <c r="J101" s="41">
        <v>1247</v>
      </c>
      <c r="K101" s="39">
        <v>787</v>
      </c>
      <c r="L101" s="40">
        <v>355</v>
      </c>
      <c r="M101" s="41">
        <v>432</v>
      </c>
      <c r="N101" s="42">
        <v>63</v>
      </c>
      <c r="O101" s="43">
        <v>30</v>
      </c>
      <c r="P101" s="44">
        <v>33</v>
      </c>
      <c r="Q101" s="45">
        <v>228.77906976744185</v>
      </c>
      <c r="R101" s="45">
        <v>208.82352941176472</v>
      </c>
      <c r="S101" s="46">
        <v>248.27586206896552</v>
      </c>
      <c r="T101" s="35" t="str">
        <f t="shared" si="2"/>
        <v>４丁目</v>
      </c>
      <c r="U101" s="12"/>
    </row>
    <row r="102" spans="1:21" s="8" customFormat="1" ht="12" customHeight="1">
      <c r="A102" s="61" t="s">
        <v>11</v>
      </c>
      <c r="B102" s="62">
        <v>3699</v>
      </c>
      <c r="C102" s="62">
        <v>1780</v>
      </c>
      <c r="D102" s="62">
        <v>1919</v>
      </c>
      <c r="E102" s="63">
        <v>394</v>
      </c>
      <c r="F102" s="62">
        <v>185</v>
      </c>
      <c r="G102" s="64">
        <v>209</v>
      </c>
      <c r="H102" s="65">
        <v>2670</v>
      </c>
      <c r="I102" s="66">
        <v>1321</v>
      </c>
      <c r="J102" s="67">
        <v>1349</v>
      </c>
      <c r="K102" s="65">
        <v>571</v>
      </c>
      <c r="L102" s="66">
        <v>242</v>
      </c>
      <c r="M102" s="67">
        <v>329</v>
      </c>
      <c r="N102" s="68">
        <v>64</v>
      </c>
      <c r="O102" s="69">
        <v>32</v>
      </c>
      <c r="P102" s="70">
        <v>32</v>
      </c>
      <c r="Q102" s="71">
        <v>144.92385786802032</v>
      </c>
      <c r="R102" s="71">
        <v>130.81081081081081</v>
      </c>
      <c r="S102" s="72">
        <v>157.41626794258374</v>
      </c>
      <c r="T102" s="61" t="str">
        <f t="shared" si="2"/>
        <v>５丁目</v>
      </c>
      <c r="U102" s="12"/>
    </row>
    <row r="103" spans="1:21" s="8" customFormat="1" ht="10.5" customHeight="1">
      <c r="A103" s="48"/>
      <c r="B103" s="13" t="s">
        <v>42</v>
      </c>
      <c r="C103" s="13" t="s">
        <v>42</v>
      </c>
      <c r="D103" s="13" t="s">
        <v>42</v>
      </c>
      <c r="E103" s="14" t="s">
        <v>42</v>
      </c>
      <c r="F103" s="13" t="s">
        <v>42</v>
      </c>
      <c r="G103" s="15" t="s">
        <v>42</v>
      </c>
      <c r="H103" s="16" t="s">
        <v>42</v>
      </c>
      <c r="I103" s="17" t="s">
        <v>42</v>
      </c>
      <c r="J103" s="18" t="s">
        <v>42</v>
      </c>
      <c r="K103" s="16" t="s">
        <v>42</v>
      </c>
      <c r="L103" s="17" t="s">
        <v>42</v>
      </c>
      <c r="M103" s="18" t="s">
        <v>42</v>
      </c>
      <c r="N103" s="19" t="s">
        <v>42</v>
      </c>
      <c r="O103" s="20" t="s">
        <v>42</v>
      </c>
      <c r="P103" s="21" t="s">
        <v>42</v>
      </c>
      <c r="Q103" s="12" t="s">
        <v>42</v>
      </c>
      <c r="R103" s="12" t="s">
        <v>42</v>
      </c>
      <c r="S103" s="22" t="s">
        <v>42</v>
      </c>
      <c r="T103" s="48" t="str">
        <f t="shared" si="2"/>
        <v/>
      </c>
      <c r="U103" s="12"/>
    </row>
    <row r="104" spans="1:21" s="8" customFormat="1" ht="15" customHeight="1">
      <c r="A104" s="91" t="s">
        <v>13</v>
      </c>
      <c r="B104" s="92">
        <v>21825</v>
      </c>
      <c r="C104" s="92">
        <v>10929</v>
      </c>
      <c r="D104" s="92">
        <v>10896</v>
      </c>
      <c r="E104" s="93">
        <v>2085</v>
      </c>
      <c r="F104" s="92">
        <v>1118</v>
      </c>
      <c r="G104" s="94">
        <v>967</v>
      </c>
      <c r="H104" s="95">
        <v>15008</v>
      </c>
      <c r="I104" s="96">
        <v>7730</v>
      </c>
      <c r="J104" s="97">
        <v>7278</v>
      </c>
      <c r="K104" s="95">
        <v>4354</v>
      </c>
      <c r="L104" s="96">
        <v>1897</v>
      </c>
      <c r="M104" s="97">
        <v>2457</v>
      </c>
      <c r="N104" s="98">
        <v>378</v>
      </c>
      <c r="O104" s="99">
        <v>184</v>
      </c>
      <c r="P104" s="100">
        <v>194</v>
      </c>
      <c r="Q104" s="101">
        <v>208.82494004796163</v>
      </c>
      <c r="R104" s="101">
        <v>169.67799642218247</v>
      </c>
      <c r="S104" s="102">
        <v>254.08479834539813</v>
      </c>
      <c r="T104" s="91" t="str">
        <f t="shared" si="2"/>
        <v>南長崎</v>
      </c>
      <c r="U104" s="12"/>
    </row>
    <row r="105" spans="1:21" s="8" customFormat="1" ht="12" customHeight="1">
      <c r="A105" s="23" t="s">
        <v>3</v>
      </c>
      <c r="B105" s="24">
        <v>3475</v>
      </c>
      <c r="C105" s="24">
        <v>1694</v>
      </c>
      <c r="D105" s="24">
        <v>1781</v>
      </c>
      <c r="E105" s="25">
        <v>321</v>
      </c>
      <c r="F105" s="24">
        <v>167</v>
      </c>
      <c r="G105" s="26">
        <v>154</v>
      </c>
      <c r="H105" s="27">
        <v>2391</v>
      </c>
      <c r="I105" s="28">
        <v>1212</v>
      </c>
      <c r="J105" s="29">
        <v>1179</v>
      </c>
      <c r="K105" s="27">
        <v>707</v>
      </c>
      <c r="L105" s="28">
        <v>287</v>
      </c>
      <c r="M105" s="29">
        <v>420</v>
      </c>
      <c r="N105" s="30">
        <v>56</v>
      </c>
      <c r="O105" s="31">
        <v>28</v>
      </c>
      <c r="P105" s="32">
        <v>28</v>
      </c>
      <c r="Q105" s="33">
        <v>220.24922118380061</v>
      </c>
      <c r="R105" s="33">
        <v>171.8562874251497</v>
      </c>
      <c r="S105" s="34">
        <v>272.72727272727269</v>
      </c>
      <c r="T105" s="23" t="str">
        <f t="shared" si="2"/>
        <v>１丁目</v>
      </c>
      <c r="U105" s="12"/>
    </row>
    <row r="106" spans="1:21" s="8" customFormat="1" ht="12" customHeight="1">
      <c r="A106" s="35" t="s">
        <v>2</v>
      </c>
      <c r="B106" s="36">
        <v>3078</v>
      </c>
      <c r="C106" s="36">
        <v>1510</v>
      </c>
      <c r="D106" s="36">
        <v>1568</v>
      </c>
      <c r="E106" s="37">
        <v>263</v>
      </c>
      <c r="F106" s="36">
        <v>131</v>
      </c>
      <c r="G106" s="38">
        <v>132</v>
      </c>
      <c r="H106" s="39">
        <v>2090</v>
      </c>
      <c r="I106" s="40">
        <v>1070</v>
      </c>
      <c r="J106" s="41">
        <v>1020</v>
      </c>
      <c r="K106" s="39">
        <v>671</v>
      </c>
      <c r="L106" s="40">
        <v>282</v>
      </c>
      <c r="M106" s="41">
        <v>389</v>
      </c>
      <c r="N106" s="42">
        <v>54</v>
      </c>
      <c r="O106" s="43">
        <v>27</v>
      </c>
      <c r="P106" s="44">
        <v>27</v>
      </c>
      <c r="Q106" s="45">
        <v>255.13307984790873</v>
      </c>
      <c r="R106" s="45">
        <v>215.26717557251908</v>
      </c>
      <c r="S106" s="46">
        <v>294.69696969696969</v>
      </c>
      <c r="T106" s="35" t="str">
        <f t="shared" si="2"/>
        <v>２丁目</v>
      </c>
      <c r="U106" s="12"/>
    </row>
    <row r="107" spans="1:21" s="8" customFormat="1" ht="12" customHeight="1">
      <c r="A107" s="35" t="s">
        <v>5</v>
      </c>
      <c r="B107" s="36">
        <v>4202</v>
      </c>
      <c r="C107" s="36">
        <v>2167</v>
      </c>
      <c r="D107" s="36">
        <v>2035</v>
      </c>
      <c r="E107" s="37">
        <v>401</v>
      </c>
      <c r="F107" s="36">
        <v>227</v>
      </c>
      <c r="G107" s="38">
        <v>174</v>
      </c>
      <c r="H107" s="39">
        <v>2832</v>
      </c>
      <c r="I107" s="40">
        <v>1496</v>
      </c>
      <c r="J107" s="41">
        <v>1336</v>
      </c>
      <c r="K107" s="39">
        <v>901</v>
      </c>
      <c r="L107" s="40">
        <v>411</v>
      </c>
      <c r="M107" s="41">
        <v>490</v>
      </c>
      <c r="N107" s="42">
        <v>68</v>
      </c>
      <c r="O107" s="43">
        <v>33</v>
      </c>
      <c r="P107" s="44">
        <v>35</v>
      </c>
      <c r="Q107" s="45">
        <v>224.68827930174564</v>
      </c>
      <c r="R107" s="45">
        <v>181.05726872246697</v>
      </c>
      <c r="S107" s="46">
        <v>281.60919540229884</v>
      </c>
      <c r="T107" s="35" t="str">
        <f t="shared" si="2"/>
        <v>３丁目</v>
      </c>
      <c r="U107" s="12"/>
    </row>
    <row r="108" spans="1:21" s="8" customFormat="1" ht="12" customHeight="1">
      <c r="A108" s="35" t="s">
        <v>8</v>
      </c>
      <c r="B108" s="36">
        <v>3752</v>
      </c>
      <c r="C108" s="36">
        <v>1902</v>
      </c>
      <c r="D108" s="36">
        <v>1850</v>
      </c>
      <c r="E108" s="37">
        <v>408</v>
      </c>
      <c r="F108" s="36">
        <v>230</v>
      </c>
      <c r="G108" s="38">
        <v>178</v>
      </c>
      <c r="H108" s="39">
        <v>2608</v>
      </c>
      <c r="I108" s="40">
        <v>1344</v>
      </c>
      <c r="J108" s="41">
        <v>1264</v>
      </c>
      <c r="K108" s="39">
        <v>676</v>
      </c>
      <c r="L108" s="40">
        <v>298</v>
      </c>
      <c r="M108" s="41">
        <v>378</v>
      </c>
      <c r="N108" s="42">
        <v>60</v>
      </c>
      <c r="O108" s="43">
        <v>30</v>
      </c>
      <c r="P108" s="44">
        <v>30</v>
      </c>
      <c r="Q108" s="45">
        <v>165.68627450980392</v>
      </c>
      <c r="R108" s="45">
        <v>129.56521739130434</v>
      </c>
      <c r="S108" s="46">
        <v>212.35955056179776</v>
      </c>
      <c r="T108" s="35" t="str">
        <f t="shared" si="2"/>
        <v>４丁目</v>
      </c>
      <c r="U108" s="12"/>
    </row>
    <row r="109" spans="1:21" s="8" customFormat="1" ht="12" customHeight="1">
      <c r="A109" s="35" t="s">
        <v>11</v>
      </c>
      <c r="B109" s="36">
        <v>3734</v>
      </c>
      <c r="C109" s="36">
        <v>1886</v>
      </c>
      <c r="D109" s="36">
        <v>1848</v>
      </c>
      <c r="E109" s="37">
        <v>260</v>
      </c>
      <c r="F109" s="36">
        <v>147</v>
      </c>
      <c r="G109" s="38">
        <v>113</v>
      </c>
      <c r="H109" s="39">
        <v>2609</v>
      </c>
      <c r="I109" s="40">
        <v>1338</v>
      </c>
      <c r="J109" s="41">
        <v>1271</v>
      </c>
      <c r="K109" s="39">
        <v>788</v>
      </c>
      <c r="L109" s="40">
        <v>364</v>
      </c>
      <c r="M109" s="41">
        <v>424</v>
      </c>
      <c r="N109" s="42">
        <v>77</v>
      </c>
      <c r="O109" s="43">
        <v>37</v>
      </c>
      <c r="P109" s="44">
        <v>40</v>
      </c>
      <c r="Q109" s="45">
        <v>303.07692307692309</v>
      </c>
      <c r="R109" s="45">
        <v>247.61904761904762</v>
      </c>
      <c r="S109" s="46">
        <v>375.22123893805309</v>
      </c>
      <c r="T109" s="35" t="str">
        <f t="shared" si="2"/>
        <v>５丁目</v>
      </c>
      <c r="U109" s="12"/>
    </row>
    <row r="110" spans="1:21" s="8" customFormat="1" ht="12" customHeight="1">
      <c r="A110" s="61" t="s">
        <v>10</v>
      </c>
      <c r="B110" s="62">
        <v>3584</v>
      </c>
      <c r="C110" s="62">
        <v>1770</v>
      </c>
      <c r="D110" s="62">
        <v>1814</v>
      </c>
      <c r="E110" s="63">
        <v>432</v>
      </c>
      <c r="F110" s="62">
        <v>216</v>
      </c>
      <c r="G110" s="64">
        <v>216</v>
      </c>
      <c r="H110" s="65">
        <v>2478</v>
      </c>
      <c r="I110" s="66">
        <v>1270</v>
      </c>
      <c r="J110" s="67">
        <v>1208</v>
      </c>
      <c r="K110" s="65">
        <v>611</v>
      </c>
      <c r="L110" s="66">
        <v>255</v>
      </c>
      <c r="M110" s="67">
        <v>356</v>
      </c>
      <c r="N110" s="68">
        <v>63</v>
      </c>
      <c r="O110" s="69">
        <v>29</v>
      </c>
      <c r="P110" s="70">
        <v>34</v>
      </c>
      <c r="Q110" s="71">
        <v>141.43518518518519</v>
      </c>
      <c r="R110" s="71">
        <v>118.05555555555556</v>
      </c>
      <c r="S110" s="72">
        <v>164.81481481481481</v>
      </c>
      <c r="T110" s="61" t="str">
        <f t="shared" si="2"/>
        <v>６丁目</v>
      </c>
      <c r="U110" s="12"/>
    </row>
    <row r="111" spans="1:21" s="8" customFormat="1" ht="10.5" customHeight="1">
      <c r="A111" s="48"/>
      <c r="B111" s="13" t="s">
        <v>42</v>
      </c>
      <c r="C111" s="13" t="s">
        <v>42</v>
      </c>
      <c r="D111" s="13" t="s">
        <v>42</v>
      </c>
      <c r="E111" s="14" t="s">
        <v>42</v>
      </c>
      <c r="F111" s="13" t="s">
        <v>42</v>
      </c>
      <c r="G111" s="15" t="s">
        <v>42</v>
      </c>
      <c r="H111" s="16" t="s">
        <v>42</v>
      </c>
      <c r="I111" s="17" t="s">
        <v>42</v>
      </c>
      <c r="J111" s="18" t="s">
        <v>42</v>
      </c>
      <c r="K111" s="16" t="s">
        <v>42</v>
      </c>
      <c r="L111" s="17" t="s">
        <v>42</v>
      </c>
      <c r="M111" s="18" t="s">
        <v>42</v>
      </c>
      <c r="N111" s="19" t="s">
        <v>42</v>
      </c>
      <c r="O111" s="20" t="s">
        <v>42</v>
      </c>
      <c r="P111" s="21" t="s">
        <v>42</v>
      </c>
      <c r="Q111" s="12" t="s">
        <v>42</v>
      </c>
      <c r="R111" s="12" t="s">
        <v>42</v>
      </c>
      <c r="S111" s="22" t="s">
        <v>42</v>
      </c>
      <c r="T111" s="48" t="str">
        <f t="shared" si="2"/>
        <v/>
      </c>
      <c r="U111" s="12"/>
    </row>
    <row r="112" spans="1:21" s="8" customFormat="1" ht="15" customHeight="1">
      <c r="A112" s="91" t="s">
        <v>12</v>
      </c>
      <c r="B112" s="92">
        <v>19431</v>
      </c>
      <c r="C112" s="92">
        <v>9753</v>
      </c>
      <c r="D112" s="92">
        <v>9678</v>
      </c>
      <c r="E112" s="93">
        <v>1658</v>
      </c>
      <c r="F112" s="92">
        <v>815</v>
      </c>
      <c r="G112" s="94">
        <v>843</v>
      </c>
      <c r="H112" s="95">
        <v>13057</v>
      </c>
      <c r="I112" s="96">
        <v>6875</v>
      </c>
      <c r="J112" s="97">
        <v>6182</v>
      </c>
      <c r="K112" s="95">
        <v>4379</v>
      </c>
      <c r="L112" s="96">
        <v>1897</v>
      </c>
      <c r="M112" s="97">
        <v>2482</v>
      </c>
      <c r="N112" s="98">
        <v>337</v>
      </c>
      <c r="O112" s="99">
        <v>166</v>
      </c>
      <c r="P112" s="100">
        <v>171</v>
      </c>
      <c r="Q112" s="101">
        <v>264.11338962605549</v>
      </c>
      <c r="R112" s="101">
        <v>232.76073619631902</v>
      </c>
      <c r="S112" s="102">
        <v>294.42467378410441</v>
      </c>
      <c r="T112" s="91" t="str">
        <f t="shared" si="2"/>
        <v>長崎</v>
      </c>
      <c r="U112" s="12"/>
    </row>
    <row r="113" spans="1:21" s="8" customFormat="1" ht="12" customHeight="1">
      <c r="A113" s="23" t="s">
        <v>3</v>
      </c>
      <c r="B113" s="24">
        <v>2865</v>
      </c>
      <c r="C113" s="24">
        <v>1450</v>
      </c>
      <c r="D113" s="24">
        <v>1415</v>
      </c>
      <c r="E113" s="25">
        <v>233</v>
      </c>
      <c r="F113" s="24">
        <v>123</v>
      </c>
      <c r="G113" s="26">
        <v>110</v>
      </c>
      <c r="H113" s="27">
        <v>2001</v>
      </c>
      <c r="I113" s="28">
        <v>1041</v>
      </c>
      <c r="J113" s="29">
        <v>960</v>
      </c>
      <c r="K113" s="27">
        <v>576</v>
      </c>
      <c r="L113" s="28">
        <v>258</v>
      </c>
      <c r="M113" s="29">
        <v>318</v>
      </c>
      <c r="N113" s="30">
        <v>55</v>
      </c>
      <c r="O113" s="31">
        <v>28</v>
      </c>
      <c r="P113" s="32">
        <v>27</v>
      </c>
      <c r="Q113" s="33">
        <v>247.21030042918457</v>
      </c>
      <c r="R113" s="33">
        <v>209.7560975609756</v>
      </c>
      <c r="S113" s="34">
        <v>289.09090909090912</v>
      </c>
      <c r="T113" s="23" t="str">
        <f t="shared" si="2"/>
        <v>１丁目</v>
      </c>
      <c r="U113" s="12"/>
    </row>
    <row r="114" spans="1:21" s="8" customFormat="1" ht="12" customHeight="1">
      <c r="A114" s="35" t="s">
        <v>2</v>
      </c>
      <c r="B114" s="36">
        <v>3673</v>
      </c>
      <c r="C114" s="36">
        <v>1932</v>
      </c>
      <c r="D114" s="36">
        <v>1741</v>
      </c>
      <c r="E114" s="37">
        <v>292</v>
      </c>
      <c r="F114" s="36">
        <v>139</v>
      </c>
      <c r="G114" s="38">
        <v>153</v>
      </c>
      <c r="H114" s="39">
        <v>2469</v>
      </c>
      <c r="I114" s="40">
        <v>1357</v>
      </c>
      <c r="J114" s="41">
        <v>1112</v>
      </c>
      <c r="K114" s="39">
        <v>841</v>
      </c>
      <c r="L114" s="40">
        <v>400</v>
      </c>
      <c r="M114" s="41">
        <v>441</v>
      </c>
      <c r="N114" s="42">
        <v>71</v>
      </c>
      <c r="O114" s="43">
        <v>36</v>
      </c>
      <c r="P114" s="44">
        <v>35</v>
      </c>
      <c r="Q114" s="45">
        <v>288.01369863013696</v>
      </c>
      <c r="R114" s="45">
        <v>287.76978417266184</v>
      </c>
      <c r="S114" s="46">
        <v>288.23529411764707</v>
      </c>
      <c r="T114" s="35" t="str">
        <f t="shared" si="2"/>
        <v>２丁目</v>
      </c>
      <c r="U114" s="12"/>
    </row>
    <row r="115" spans="1:21" s="8" customFormat="1" ht="12" customHeight="1">
      <c r="A115" s="35" t="s">
        <v>5</v>
      </c>
      <c r="B115" s="36">
        <v>2798</v>
      </c>
      <c r="C115" s="36">
        <v>1402</v>
      </c>
      <c r="D115" s="36">
        <v>1396</v>
      </c>
      <c r="E115" s="37">
        <v>233</v>
      </c>
      <c r="F115" s="36">
        <v>116</v>
      </c>
      <c r="G115" s="38">
        <v>117</v>
      </c>
      <c r="H115" s="39">
        <v>1779</v>
      </c>
      <c r="I115" s="40">
        <v>965</v>
      </c>
      <c r="J115" s="41">
        <v>814</v>
      </c>
      <c r="K115" s="39">
        <v>733</v>
      </c>
      <c r="L115" s="40">
        <v>296</v>
      </c>
      <c r="M115" s="41">
        <v>437</v>
      </c>
      <c r="N115" s="42">
        <v>53</v>
      </c>
      <c r="O115" s="43">
        <v>25</v>
      </c>
      <c r="P115" s="44">
        <v>28</v>
      </c>
      <c r="Q115" s="45">
        <v>314.59227467811155</v>
      </c>
      <c r="R115" s="45">
        <v>255.17241379310346</v>
      </c>
      <c r="S115" s="46">
        <v>373.5042735042735</v>
      </c>
      <c r="T115" s="35" t="str">
        <f t="shared" si="2"/>
        <v>３丁目</v>
      </c>
      <c r="U115" s="12"/>
    </row>
    <row r="116" spans="1:21" s="8" customFormat="1" ht="12" customHeight="1">
      <c r="A116" s="35" t="s">
        <v>8</v>
      </c>
      <c r="B116" s="36">
        <v>4046</v>
      </c>
      <c r="C116" s="36">
        <v>1958</v>
      </c>
      <c r="D116" s="36">
        <v>2088</v>
      </c>
      <c r="E116" s="37">
        <v>338</v>
      </c>
      <c r="F116" s="36">
        <v>176</v>
      </c>
      <c r="G116" s="38">
        <v>162</v>
      </c>
      <c r="H116" s="39">
        <v>2651</v>
      </c>
      <c r="I116" s="40">
        <v>1340</v>
      </c>
      <c r="J116" s="41">
        <v>1311</v>
      </c>
      <c r="K116" s="39">
        <v>987</v>
      </c>
      <c r="L116" s="40">
        <v>409</v>
      </c>
      <c r="M116" s="41">
        <v>578</v>
      </c>
      <c r="N116" s="42">
        <v>70</v>
      </c>
      <c r="O116" s="43">
        <v>33</v>
      </c>
      <c r="P116" s="44">
        <v>37</v>
      </c>
      <c r="Q116" s="45">
        <v>292.01183431952666</v>
      </c>
      <c r="R116" s="45">
        <v>232.38636363636363</v>
      </c>
      <c r="S116" s="46">
        <v>356.79012345679013</v>
      </c>
      <c r="T116" s="35" t="str">
        <f t="shared" si="2"/>
        <v>４丁目</v>
      </c>
      <c r="U116" s="12"/>
    </row>
    <row r="117" spans="1:21" s="8" customFormat="1" ht="12" customHeight="1">
      <c r="A117" s="35" t="s">
        <v>11</v>
      </c>
      <c r="B117" s="36">
        <v>3044</v>
      </c>
      <c r="C117" s="36">
        <v>1502</v>
      </c>
      <c r="D117" s="36">
        <v>1542</v>
      </c>
      <c r="E117" s="37">
        <v>293</v>
      </c>
      <c r="F117" s="36">
        <v>137</v>
      </c>
      <c r="G117" s="38">
        <v>156</v>
      </c>
      <c r="H117" s="39">
        <v>2049</v>
      </c>
      <c r="I117" s="40">
        <v>1061</v>
      </c>
      <c r="J117" s="41">
        <v>988</v>
      </c>
      <c r="K117" s="39">
        <v>664</v>
      </c>
      <c r="L117" s="40">
        <v>286</v>
      </c>
      <c r="M117" s="41">
        <v>378</v>
      </c>
      <c r="N117" s="42">
        <v>38</v>
      </c>
      <c r="O117" s="43">
        <v>18</v>
      </c>
      <c r="P117" s="44">
        <v>20</v>
      </c>
      <c r="Q117" s="45">
        <v>226.6211604095563</v>
      </c>
      <c r="R117" s="45">
        <v>208.75912408759123</v>
      </c>
      <c r="S117" s="46">
        <v>242.30769230769229</v>
      </c>
      <c r="T117" s="35" t="str">
        <f t="shared" si="2"/>
        <v>５丁目</v>
      </c>
      <c r="U117" s="12"/>
    </row>
    <row r="118" spans="1:21" s="8" customFormat="1" ht="12" customHeight="1">
      <c r="A118" s="61" t="s">
        <v>10</v>
      </c>
      <c r="B118" s="62">
        <v>3005</v>
      </c>
      <c r="C118" s="62">
        <v>1509</v>
      </c>
      <c r="D118" s="62">
        <v>1496</v>
      </c>
      <c r="E118" s="63">
        <v>269</v>
      </c>
      <c r="F118" s="62">
        <v>124</v>
      </c>
      <c r="G118" s="64">
        <v>145</v>
      </c>
      <c r="H118" s="65">
        <v>2108</v>
      </c>
      <c r="I118" s="66">
        <v>1111</v>
      </c>
      <c r="J118" s="67">
        <v>997</v>
      </c>
      <c r="K118" s="65">
        <v>578</v>
      </c>
      <c r="L118" s="66">
        <v>248</v>
      </c>
      <c r="M118" s="67">
        <v>330</v>
      </c>
      <c r="N118" s="68">
        <v>50</v>
      </c>
      <c r="O118" s="69">
        <v>26</v>
      </c>
      <c r="P118" s="70">
        <v>24</v>
      </c>
      <c r="Q118" s="71">
        <v>214.86988847583643</v>
      </c>
      <c r="R118" s="71">
        <v>200</v>
      </c>
      <c r="S118" s="72">
        <v>227.58620689655174</v>
      </c>
      <c r="T118" s="61" t="str">
        <f t="shared" si="2"/>
        <v>６丁目</v>
      </c>
      <c r="U118" s="12"/>
    </row>
    <row r="119" spans="1:21" s="8" customFormat="1" ht="10.5" customHeight="1">
      <c r="A119" s="48"/>
      <c r="B119" s="13" t="s">
        <v>42</v>
      </c>
      <c r="C119" s="13" t="s">
        <v>42</v>
      </c>
      <c r="D119" s="13" t="s">
        <v>42</v>
      </c>
      <c r="E119" s="14" t="s">
        <v>42</v>
      </c>
      <c r="F119" s="13" t="s">
        <v>42</v>
      </c>
      <c r="G119" s="15" t="s">
        <v>42</v>
      </c>
      <c r="H119" s="16" t="s">
        <v>42</v>
      </c>
      <c r="I119" s="17" t="s">
        <v>42</v>
      </c>
      <c r="J119" s="18" t="s">
        <v>42</v>
      </c>
      <c r="K119" s="16" t="s">
        <v>42</v>
      </c>
      <c r="L119" s="17" t="s">
        <v>42</v>
      </c>
      <c r="M119" s="18" t="s">
        <v>42</v>
      </c>
      <c r="N119" s="19" t="s">
        <v>42</v>
      </c>
      <c r="O119" s="20" t="s">
        <v>42</v>
      </c>
      <c r="P119" s="21" t="s">
        <v>42</v>
      </c>
      <c r="Q119" s="12" t="s">
        <v>42</v>
      </c>
      <c r="R119" s="12" t="s">
        <v>42</v>
      </c>
      <c r="S119" s="22" t="s">
        <v>42</v>
      </c>
      <c r="T119" s="48" t="str">
        <f t="shared" si="2"/>
        <v/>
      </c>
      <c r="U119" s="12"/>
    </row>
    <row r="120" spans="1:21" s="8" customFormat="1" ht="15" customHeight="1">
      <c r="A120" s="91" t="s">
        <v>9</v>
      </c>
      <c r="B120" s="92">
        <v>13098</v>
      </c>
      <c r="C120" s="92">
        <v>6552</v>
      </c>
      <c r="D120" s="92">
        <v>6546</v>
      </c>
      <c r="E120" s="93">
        <v>1184</v>
      </c>
      <c r="F120" s="92">
        <v>591</v>
      </c>
      <c r="G120" s="94">
        <v>593</v>
      </c>
      <c r="H120" s="95">
        <v>8985</v>
      </c>
      <c r="I120" s="96">
        <v>4648</v>
      </c>
      <c r="J120" s="97">
        <v>4337</v>
      </c>
      <c r="K120" s="95">
        <v>2739</v>
      </c>
      <c r="L120" s="96">
        <v>1219</v>
      </c>
      <c r="M120" s="97">
        <v>1520</v>
      </c>
      <c r="N120" s="98">
        <v>190</v>
      </c>
      <c r="O120" s="99">
        <v>94</v>
      </c>
      <c r="P120" s="100">
        <v>96</v>
      </c>
      <c r="Q120" s="101">
        <v>231.33445945945948</v>
      </c>
      <c r="R120" s="101">
        <v>206.26057529610827</v>
      </c>
      <c r="S120" s="102">
        <v>256.32377740303542</v>
      </c>
      <c r="T120" s="91" t="str">
        <f t="shared" si="2"/>
        <v>千早</v>
      </c>
      <c r="U120" s="12"/>
    </row>
    <row r="121" spans="1:21" s="8" customFormat="1" ht="12" customHeight="1">
      <c r="A121" s="23" t="s">
        <v>3</v>
      </c>
      <c r="B121" s="24">
        <v>3677</v>
      </c>
      <c r="C121" s="24">
        <v>1868</v>
      </c>
      <c r="D121" s="24">
        <v>1809</v>
      </c>
      <c r="E121" s="25">
        <v>243</v>
      </c>
      <c r="F121" s="24">
        <v>117</v>
      </c>
      <c r="G121" s="26">
        <v>126</v>
      </c>
      <c r="H121" s="27">
        <v>2609</v>
      </c>
      <c r="I121" s="28">
        <v>1377</v>
      </c>
      <c r="J121" s="29">
        <v>1232</v>
      </c>
      <c r="K121" s="27">
        <v>749</v>
      </c>
      <c r="L121" s="28">
        <v>335</v>
      </c>
      <c r="M121" s="29">
        <v>414</v>
      </c>
      <c r="N121" s="30">
        <v>76</v>
      </c>
      <c r="O121" s="31">
        <v>39</v>
      </c>
      <c r="P121" s="32">
        <v>37</v>
      </c>
      <c r="Q121" s="33">
        <v>308.23045267489715</v>
      </c>
      <c r="R121" s="33">
        <v>286.32478632478632</v>
      </c>
      <c r="S121" s="34">
        <v>328.57142857142856</v>
      </c>
      <c r="T121" s="23" t="str">
        <f t="shared" si="2"/>
        <v>１丁目</v>
      </c>
      <c r="U121" s="12"/>
    </row>
    <row r="122" spans="1:21" s="8" customFormat="1" ht="12" customHeight="1">
      <c r="A122" s="35" t="s">
        <v>2</v>
      </c>
      <c r="B122" s="36">
        <v>4363</v>
      </c>
      <c r="C122" s="36">
        <v>2183</v>
      </c>
      <c r="D122" s="36">
        <v>2180</v>
      </c>
      <c r="E122" s="37">
        <v>425</v>
      </c>
      <c r="F122" s="36">
        <v>225</v>
      </c>
      <c r="G122" s="38">
        <v>200</v>
      </c>
      <c r="H122" s="39">
        <v>2975</v>
      </c>
      <c r="I122" s="40">
        <v>1522</v>
      </c>
      <c r="J122" s="41">
        <v>1453</v>
      </c>
      <c r="K122" s="39">
        <v>895</v>
      </c>
      <c r="L122" s="40">
        <v>400</v>
      </c>
      <c r="M122" s="41">
        <v>495</v>
      </c>
      <c r="N122" s="42">
        <v>68</v>
      </c>
      <c r="O122" s="43">
        <v>36</v>
      </c>
      <c r="P122" s="44">
        <v>32</v>
      </c>
      <c r="Q122" s="45">
        <v>210.58823529411765</v>
      </c>
      <c r="R122" s="45">
        <v>177.77777777777777</v>
      </c>
      <c r="S122" s="46">
        <v>247.5</v>
      </c>
      <c r="T122" s="35" t="str">
        <f t="shared" si="2"/>
        <v>２丁目</v>
      </c>
      <c r="U122" s="12"/>
    </row>
    <row r="123" spans="1:21" s="8" customFormat="1" ht="12" customHeight="1">
      <c r="A123" s="35" t="s">
        <v>5</v>
      </c>
      <c r="B123" s="36">
        <v>2678</v>
      </c>
      <c r="C123" s="36">
        <v>1337</v>
      </c>
      <c r="D123" s="36">
        <v>1341</v>
      </c>
      <c r="E123" s="37">
        <v>308</v>
      </c>
      <c r="F123" s="36">
        <v>141</v>
      </c>
      <c r="G123" s="38">
        <v>167</v>
      </c>
      <c r="H123" s="39">
        <v>1794</v>
      </c>
      <c r="I123" s="40">
        <v>938</v>
      </c>
      <c r="J123" s="41">
        <v>856</v>
      </c>
      <c r="K123" s="39">
        <v>559</v>
      </c>
      <c r="L123" s="40">
        <v>251</v>
      </c>
      <c r="M123" s="41">
        <v>308</v>
      </c>
      <c r="N123" s="42">
        <v>17</v>
      </c>
      <c r="O123" s="43">
        <v>7</v>
      </c>
      <c r="P123" s="44">
        <v>10</v>
      </c>
      <c r="Q123" s="45">
        <v>181.49350649350649</v>
      </c>
      <c r="R123" s="45">
        <v>178.01418439716312</v>
      </c>
      <c r="S123" s="46">
        <v>184.43113772455092</v>
      </c>
      <c r="T123" s="35" t="str">
        <f t="shared" si="2"/>
        <v>３丁目</v>
      </c>
      <c r="U123" s="12"/>
    </row>
    <row r="124" spans="1:21" s="8" customFormat="1" ht="12" customHeight="1">
      <c r="A124" s="61" t="s">
        <v>8</v>
      </c>
      <c r="B124" s="62">
        <v>2380</v>
      </c>
      <c r="C124" s="62">
        <v>1164</v>
      </c>
      <c r="D124" s="62">
        <v>1216</v>
      </c>
      <c r="E124" s="63">
        <v>208</v>
      </c>
      <c r="F124" s="62">
        <v>108</v>
      </c>
      <c r="G124" s="64">
        <v>100</v>
      </c>
      <c r="H124" s="65">
        <v>1607</v>
      </c>
      <c r="I124" s="66">
        <v>811</v>
      </c>
      <c r="J124" s="67">
        <v>796</v>
      </c>
      <c r="K124" s="65">
        <v>536</v>
      </c>
      <c r="L124" s="66">
        <v>233</v>
      </c>
      <c r="M124" s="67">
        <v>303</v>
      </c>
      <c r="N124" s="68">
        <v>29</v>
      </c>
      <c r="O124" s="69">
        <v>12</v>
      </c>
      <c r="P124" s="70">
        <v>17</v>
      </c>
      <c r="Q124" s="71">
        <v>257.69230769230774</v>
      </c>
      <c r="R124" s="71">
        <v>215.74074074074073</v>
      </c>
      <c r="S124" s="72">
        <v>303</v>
      </c>
      <c r="T124" s="61" t="str">
        <f t="shared" si="2"/>
        <v>４丁目</v>
      </c>
      <c r="U124" s="12"/>
    </row>
    <row r="125" spans="1:21" s="8" customFormat="1" ht="10.5" customHeight="1">
      <c r="A125" s="48"/>
      <c r="B125" s="13" t="s">
        <v>42</v>
      </c>
      <c r="C125" s="13" t="s">
        <v>42</v>
      </c>
      <c r="D125" s="13" t="s">
        <v>42</v>
      </c>
      <c r="E125" s="14" t="s">
        <v>42</v>
      </c>
      <c r="F125" s="13" t="s">
        <v>42</v>
      </c>
      <c r="G125" s="15" t="s">
        <v>42</v>
      </c>
      <c r="H125" s="16" t="s">
        <v>42</v>
      </c>
      <c r="I125" s="17" t="s">
        <v>42</v>
      </c>
      <c r="J125" s="18" t="s">
        <v>42</v>
      </c>
      <c r="K125" s="16" t="s">
        <v>42</v>
      </c>
      <c r="L125" s="17" t="s">
        <v>42</v>
      </c>
      <c r="M125" s="18" t="s">
        <v>42</v>
      </c>
      <c r="N125" s="19" t="s">
        <v>42</v>
      </c>
      <c r="O125" s="20" t="s">
        <v>42</v>
      </c>
      <c r="P125" s="21" t="s">
        <v>42</v>
      </c>
      <c r="Q125" s="12" t="s">
        <v>42</v>
      </c>
      <c r="R125" s="12" t="s">
        <v>42</v>
      </c>
      <c r="S125" s="22" t="s">
        <v>42</v>
      </c>
      <c r="T125" s="48" t="str">
        <f t="shared" si="2"/>
        <v/>
      </c>
      <c r="U125" s="12"/>
    </row>
    <row r="126" spans="1:21" s="8" customFormat="1" ht="15" customHeight="1">
      <c r="A126" s="91" t="s">
        <v>7</v>
      </c>
      <c r="B126" s="92">
        <v>10186</v>
      </c>
      <c r="C126" s="92">
        <v>4981</v>
      </c>
      <c r="D126" s="92">
        <v>5205</v>
      </c>
      <c r="E126" s="93">
        <v>706</v>
      </c>
      <c r="F126" s="92">
        <v>345</v>
      </c>
      <c r="G126" s="94">
        <v>361</v>
      </c>
      <c r="H126" s="95">
        <v>6944</v>
      </c>
      <c r="I126" s="96">
        <v>3544</v>
      </c>
      <c r="J126" s="97">
        <v>3400</v>
      </c>
      <c r="K126" s="95">
        <v>2302</v>
      </c>
      <c r="L126" s="96">
        <v>978</v>
      </c>
      <c r="M126" s="97">
        <v>1324</v>
      </c>
      <c r="N126" s="98">
        <v>234</v>
      </c>
      <c r="O126" s="99">
        <v>114</v>
      </c>
      <c r="P126" s="100">
        <v>120</v>
      </c>
      <c r="Q126" s="101">
        <v>326.06232294617564</v>
      </c>
      <c r="R126" s="101">
        <v>283.47826086956525</v>
      </c>
      <c r="S126" s="102">
        <v>366.7590027700831</v>
      </c>
      <c r="T126" s="91" t="str">
        <f t="shared" si="2"/>
        <v>要町</v>
      </c>
      <c r="U126" s="12"/>
    </row>
    <row r="127" spans="1:21" s="8" customFormat="1" ht="12" customHeight="1">
      <c r="A127" s="23" t="s">
        <v>3</v>
      </c>
      <c r="B127" s="24">
        <v>4324</v>
      </c>
      <c r="C127" s="24">
        <v>2234</v>
      </c>
      <c r="D127" s="24">
        <v>2090</v>
      </c>
      <c r="E127" s="25">
        <v>304</v>
      </c>
      <c r="F127" s="24">
        <v>158</v>
      </c>
      <c r="G127" s="26">
        <v>146</v>
      </c>
      <c r="H127" s="27">
        <v>3007</v>
      </c>
      <c r="I127" s="28">
        <v>1617</v>
      </c>
      <c r="J127" s="29">
        <v>1390</v>
      </c>
      <c r="K127" s="27">
        <v>932</v>
      </c>
      <c r="L127" s="28">
        <v>420</v>
      </c>
      <c r="M127" s="29">
        <v>512</v>
      </c>
      <c r="N127" s="30">
        <v>81</v>
      </c>
      <c r="O127" s="31">
        <v>39</v>
      </c>
      <c r="P127" s="32">
        <v>42</v>
      </c>
      <c r="Q127" s="33">
        <v>306.57894736842104</v>
      </c>
      <c r="R127" s="33">
        <v>265.82278481012656</v>
      </c>
      <c r="S127" s="34">
        <v>350.6849315068493</v>
      </c>
      <c r="T127" s="23" t="str">
        <f t="shared" si="2"/>
        <v>１丁目</v>
      </c>
      <c r="U127" s="12"/>
    </row>
    <row r="128" spans="1:21" s="8" customFormat="1" ht="12" customHeight="1">
      <c r="A128" s="35" t="s">
        <v>2</v>
      </c>
      <c r="B128" s="36">
        <v>2287</v>
      </c>
      <c r="C128" s="36">
        <v>1056</v>
      </c>
      <c r="D128" s="36">
        <v>1231</v>
      </c>
      <c r="E128" s="37">
        <v>187</v>
      </c>
      <c r="F128" s="36">
        <v>86</v>
      </c>
      <c r="G128" s="38">
        <v>101</v>
      </c>
      <c r="H128" s="39">
        <v>1593</v>
      </c>
      <c r="I128" s="40">
        <v>750</v>
      </c>
      <c r="J128" s="41">
        <v>843</v>
      </c>
      <c r="K128" s="39">
        <v>414</v>
      </c>
      <c r="L128" s="40">
        <v>175</v>
      </c>
      <c r="M128" s="41">
        <v>239</v>
      </c>
      <c r="N128" s="42">
        <v>93</v>
      </c>
      <c r="O128" s="43">
        <v>45</v>
      </c>
      <c r="P128" s="44">
        <v>48</v>
      </c>
      <c r="Q128" s="45">
        <v>221.39037433155079</v>
      </c>
      <c r="R128" s="45">
        <v>203.48837209302326</v>
      </c>
      <c r="S128" s="46">
        <v>236.63366336633663</v>
      </c>
      <c r="T128" s="35" t="str">
        <f t="shared" si="2"/>
        <v>２丁目</v>
      </c>
      <c r="U128" s="12"/>
    </row>
    <row r="129" spans="1:21" s="8" customFormat="1" ht="12" customHeight="1">
      <c r="A129" s="61" t="s">
        <v>5</v>
      </c>
      <c r="B129" s="62">
        <v>3575</v>
      </c>
      <c r="C129" s="62">
        <v>1691</v>
      </c>
      <c r="D129" s="62">
        <v>1884</v>
      </c>
      <c r="E129" s="63">
        <v>215</v>
      </c>
      <c r="F129" s="62">
        <v>101</v>
      </c>
      <c r="G129" s="64">
        <v>114</v>
      </c>
      <c r="H129" s="65">
        <v>2344</v>
      </c>
      <c r="I129" s="66">
        <v>1177</v>
      </c>
      <c r="J129" s="67">
        <v>1167</v>
      </c>
      <c r="K129" s="65">
        <v>956</v>
      </c>
      <c r="L129" s="66">
        <v>383</v>
      </c>
      <c r="M129" s="67">
        <v>573</v>
      </c>
      <c r="N129" s="68">
        <v>60</v>
      </c>
      <c r="O129" s="69">
        <v>30</v>
      </c>
      <c r="P129" s="70">
        <v>30</v>
      </c>
      <c r="Q129" s="71">
        <v>444.6511627906977</v>
      </c>
      <c r="R129" s="71">
        <v>379.20792079207916</v>
      </c>
      <c r="S129" s="72">
        <v>502.63157894736838</v>
      </c>
      <c r="T129" s="61" t="str">
        <f t="shared" si="2"/>
        <v>３丁目</v>
      </c>
      <c r="U129" s="12"/>
    </row>
    <row r="130" spans="1:21" s="8" customFormat="1" ht="10.5" customHeight="1">
      <c r="A130" s="48"/>
      <c r="B130" s="13" t="s">
        <v>42</v>
      </c>
      <c r="C130" s="13" t="s">
        <v>42</v>
      </c>
      <c r="D130" s="13" t="s">
        <v>42</v>
      </c>
      <c r="E130" s="14" t="s">
        <v>42</v>
      </c>
      <c r="F130" s="13" t="s">
        <v>42</v>
      </c>
      <c r="G130" s="15" t="s">
        <v>42</v>
      </c>
      <c r="H130" s="16" t="s">
        <v>42</v>
      </c>
      <c r="I130" s="17" t="s">
        <v>42</v>
      </c>
      <c r="J130" s="18" t="s">
        <v>42</v>
      </c>
      <c r="K130" s="16" t="s">
        <v>42</v>
      </c>
      <c r="L130" s="17" t="s">
        <v>42</v>
      </c>
      <c r="M130" s="18" t="s">
        <v>42</v>
      </c>
      <c r="N130" s="19" t="s">
        <v>42</v>
      </c>
      <c r="O130" s="20" t="s">
        <v>42</v>
      </c>
      <c r="P130" s="21" t="s">
        <v>42</v>
      </c>
      <c r="Q130" s="12" t="s">
        <v>42</v>
      </c>
      <c r="R130" s="12" t="s">
        <v>42</v>
      </c>
      <c r="S130" s="22" t="s">
        <v>42</v>
      </c>
      <c r="T130" s="48" t="str">
        <f t="shared" si="2"/>
        <v/>
      </c>
      <c r="U130" s="12"/>
    </row>
    <row r="131" spans="1:21" s="8" customFormat="1" ht="15" customHeight="1">
      <c r="A131" s="91" t="s">
        <v>6</v>
      </c>
      <c r="B131" s="92">
        <v>8632</v>
      </c>
      <c r="C131" s="92">
        <v>4311</v>
      </c>
      <c r="D131" s="92">
        <v>4321</v>
      </c>
      <c r="E131" s="93">
        <v>910</v>
      </c>
      <c r="F131" s="92">
        <v>453</v>
      </c>
      <c r="G131" s="94">
        <v>457</v>
      </c>
      <c r="H131" s="95">
        <v>5904</v>
      </c>
      <c r="I131" s="96">
        <v>3071</v>
      </c>
      <c r="J131" s="97">
        <v>2833</v>
      </c>
      <c r="K131" s="95">
        <v>1678</v>
      </c>
      <c r="L131" s="96">
        <v>719</v>
      </c>
      <c r="M131" s="97">
        <v>959</v>
      </c>
      <c r="N131" s="98">
        <v>140</v>
      </c>
      <c r="O131" s="99">
        <v>68</v>
      </c>
      <c r="P131" s="100">
        <v>72</v>
      </c>
      <c r="Q131" s="101">
        <v>184.39560439560441</v>
      </c>
      <c r="R131" s="101">
        <v>158.71964679911699</v>
      </c>
      <c r="S131" s="102">
        <v>209.8468271334792</v>
      </c>
      <c r="T131" s="91" t="str">
        <f t="shared" si="2"/>
        <v>高松</v>
      </c>
      <c r="U131" s="12"/>
    </row>
    <row r="132" spans="1:21" s="8" customFormat="1" ht="12" customHeight="1">
      <c r="A132" s="23" t="s">
        <v>3</v>
      </c>
      <c r="B132" s="24">
        <v>1783</v>
      </c>
      <c r="C132" s="24">
        <v>882</v>
      </c>
      <c r="D132" s="24">
        <v>901</v>
      </c>
      <c r="E132" s="25">
        <v>137</v>
      </c>
      <c r="F132" s="24">
        <v>74</v>
      </c>
      <c r="G132" s="26">
        <v>63</v>
      </c>
      <c r="H132" s="27">
        <v>1314</v>
      </c>
      <c r="I132" s="28">
        <v>670</v>
      </c>
      <c r="J132" s="29">
        <v>644</v>
      </c>
      <c r="K132" s="27">
        <v>297</v>
      </c>
      <c r="L132" s="28">
        <v>122</v>
      </c>
      <c r="M132" s="29">
        <v>175</v>
      </c>
      <c r="N132" s="30">
        <v>35</v>
      </c>
      <c r="O132" s="31">
        <v>16</v>
      </c>
      <c r="P132" s="32">
        <v>19</v>
      </c>
      <c r="Q132" s="33">
        <v>216.7883211678832</v>
      </c>
      <c r="R132" s="33">
        <v>164.86486486486487</v>
      </c>
      <c r="S132" s="34">
        <v>277.77777777777777</v>
      </c>
      <c r="T132" s="23" t="str">
        <f t="shared" si="2"/>
        <v>１丁目</v>
      </c>
      <c r="U132" s="12"/>
    </row>
    <row r="133" spans="1:21" s="8" customFormat="1" ht="12" customHeight="1">
      <c r="A133" s="35" t="s">
        <v>2</v>
      </c>
      <c r="B133" s="36">
        <v>4320</v>
      </c>
      <c r="C133" s="36">
        <v>2204</v>
      </c>
      <c r="D133" s="36">
        <v>2116</v>
      </c>
      <c r="E133" s="37">
        <v>438</v>
      </c>
      <c r="F133" s="36">
        <v>216</v>
      </c>
      <c r="G133" s="38">
        <v>222</v>
      </c>
      <c r="H133" s="39">
        <v>2985</v>
      </c>
      <c r="I133" s="40">
        <v>1595</v>
      </c>
      <c r="J133" s="41">
        <v>1390</v>
      </c>
      <c r="K133" s="39">
        <v>825</v>
      </c>
      <c r="L133" s="40">
        <v>357</v>
      </c>
      <c r="M133" s="41">
        <v>468</v>
      </c>
      <c r="N133" s="42">
        <v>72</v>
      </c>
      <c r="O133" s="43">
        <v>36</v>
      </c>
      <c r="P133" s="44">
        <v>36</v>
      </c>
      <c r="Q133" s="45">
        <v>188.35616438356163</v>
      </c>
      <c r="R133" s="45">
        <v>165.27777777777777</v>
      </c>
      <c r="S133" s="46">
        <v>210.81081081081078</v>
      </c>
      <c r="T133" s="35" t="str">
        <f t="shared" si="2"/>
        <v>２丁目</v>
      </c>
      <c r="U133" s="12"/>
    </row>
    <row r="134" spans="1:21" s="8" customFormat="1" ht="12" customHeight="1">
      <c r="A134" s="61" t="s">
        <v>5</v>
      </c>
      <c r="B134" s="62">
        <v>2529</v>
      </c>
      <c r="C134" s="62">
        <v>1225</v>
      </c>
      <c r="D134" s="62">
        <v>1304</v>
      </c>
      <c r="E134" s="63">
        <v>335</v>
      </c>
      <c r="F134" s="62">
        <v>163</v>
      </c>
      <c r="G134" s="64">
        <v>172</v>
      </c>
      <c r="H134" s="65">
        <v>1605</v>
      </c>
      <c r="I134" s="66">
        <v>806</v>
      </c>
      <c r="J134" s="67">
        <v>799</v>
      </c>
      <c r="K134" s="65">
        <v>556</v>
      </c>
      <c r="L134" s="66">
        <v>240</v>
      </c>
      <c r="M134" s="67">
        <v>316</v>
      </c>
      <c r="N134" s="68">
        <v>33</v>
      </c>
      <c r="O134" s="69">
        <v>16</v>
      </c>
      <c r="P134" s="70">
        <v>17</v>
      </c>
      <c r="Q134" s="71">
        <v>165.97014925373134</v>
      </c>
      <c r="R134" s="71">
        <v>147.23926380368098</v>
      </c>
      <c r="S134" s="72">
        <v>183.72093023255815</v>
      </c>
      <c r="T134" s="61" t="str">
        <f t="shared" si="2"/>
        <v>３丁目</v>
      </c>
      <c r="U134" s="12"/>
    </row>
    <row r="135" spans="1:21" s="8" customFormat="1" ht="10.5" customHeight="1">
      <c r="A135" s="48"/>
      <c r="B135" s="13" t="s">
        <v>42</v>
      </c>
      <c r="C135" s="13" t="s">
        <v>42</v>
      </c>
      <c r="D135" s="13" t="s">
        <v>42</v>
      </c>
      <c r="E135" s="14" t="s">
        <v>42</v>
      </c>
      <c r="F135" s="13" t="s">
        <v>42</v>
      </c>
      <c r="G135" s="15" t="s">
        <v>42</v>
      </c>
      <c r="H135" s="16" t="s">
        <v>42</v>
      </c>
      <c r="I135" s="17" t="s">
        <v>42</v>
      </c>
      <c r="J135" s="18" t="s">
        <v>42</v>
      </c>
      <c r="K135" s="16" t="s">
        <v>42</v>
      </c>
      <c r="L135" s="17" t="s">
        <v>42</v>
      </c>
      <c r="M135" s="18" t="s">
        <v>42</v>
      </c>
      <c r="N135" s="19" t="s">
        <v>42</v>
      </c>
      <c r="O135" s="20" t="s">
        <v>42</v>
      </c>
      <c r="P135" s="21" t="s">
        <v>42</v>
      </c>
      <c r="Q135" s="12" t="s">
        <v>42</v>
      </c>
      <c r="R135" s="12" t="s">
        <v>42</v>
      </c>
      <c r="S135" s="22" t="s">
        <v>42</v>
      </c>
      <c r="T135" s="48" t="str">
        <f t="shared" si="2"/>
        <v/>
      </c>
      <c r="U135" s="12"/>
    </row>
    <row r="136" spans="1:21" s="8" customFormat="1" ht="15" customHeight="1">
      <c r="A136" s="91" t="s">
        <v>4</v>
      </c>
      <c r="B136" s="92">
        <v>4876</v>
      </c>
      <c r="C136" s="92">
        <v>2339</v>
      </c>
      <c r="D136" s="92">
        <v>2537</v>
      </c>
      <c r="E136" s="93">
        <v>469</v>
      </c>
      <c r="F136" s="92">
        <v>232</v>
      </c>
      <c r="G136" s="94">
        <v>237</v>
      </c>
      <c r="H136" s="95">
        <v>3233</v>
      </c>
      <c r="I136" s="96">
        <v>1625</v>
      </c>
      <c r="J136" s="97">
        <v>1608</v>
      </c>
      <c r="K136" s="95">
        <v>1093</v>
      </c>
      <c r="L136" s="96">
        <v>443</v>
      </c>
      <c r="M136" s="97">
        <v>650</v>
      </c>
      <c r="N136" s="98">
        <v>81</v>
      </c>
      <c r="O136" s="99">
        <v>39</v>
      </c>
      <c r="P136" s="100">
        <v>42</v>
      </c>
      <c r="Q136" s="101">
        <v>233.04904051172707</v>
      </c>
      <c r="R136" s="101">
        <v>190.94827586206898</v>
      </c>
      <c r="S136" s="102">
        <v>274.26160337552739</v>
      </c>
      <c r="T136" s="91" t="str">
        <f t="shared" si="2"/>
        <v>千川</v>
      </c>
      <c r="U136" s="12"/>
    </row>
    <row r="137" spans="1:21" s="8" customFormat="1" ht="12" customHeight="1">
      <c r="A137" s="23" t="s">
        <v>3</v>
      </c>
      <c r="B137" s="24">
        <v>2348</v>
      </c>
      <c r="C137" s="24">
        <v>1120</v>
      </c>
      <c r="D137" s="24">
        <v>1228</v>
      </c>
      <c r="E137" s="25">
        <v>237</v>
      </c>
      <c r="F137" s="24">
        <v>121</v>
      </c>
      <c r="G137" s="26">
        <v>116</v>
      </c>
      <c r="H137" s="27">
        <v>1574</v>
      </c>
      <c r="I137" s="28">
        <v>781</v>
      </c>
      <c r="J137" s="29">
        <v>793</v>
      </c>
      <c r="K137" s="27">
        <v>494</v>
      </c>
      <c r="L137" s="28">
        <v>196</v>
      </c>
      <c r="M137" s="29">
        <v>298</v>
      </c>
      <c r="N137" s="30">
        <v>43</v>
      </c>
      <c r="O137" s="31">
        <v>22</v>
      </c>
      <c r="P137" s="32">
        <v>21</v>
      </c>
      <c r="Q137" s="33">
        <v>208.43881856540082</v>
      </c>
      <c r="R137" s="33">
        <v>161.98347107438016</v>
      </c>
      <c r="S137" s="34">
        <v>256.89655172413796</v>
      </c>
      <c r="T137" s="23" t="str">
        <f t="shared" si="2"/>
        <v>１丁目</v>
      </c>
      <c r="U137" s="12"/>
    </row>
    <row r="138" spans="1:21" s="8" customFormat="1" ht="12" customHeight="1">
      <c r="A138" s="61" t="s">
        <v>2</v>
      </c>
      <c r="B138" s="62">
        <v>2528</v>
      </c>
      <c r="C138" s="62">
        <v>1219</v>
      </c>
      <c r="D138" s="62">
        <v>1309</v>
      </c>
      <c r="E138" s="63">
        <v>232</v>
      </c>
      <c r="F138" s="62">
        <v>111</v>
      </c>
      <c r="G138" s="64">
        <v>121</v>
      </c>
      <c r="H138" s="65">
        <v>1659</v>
      </c>
      <c r="I138" s="66">
        <v>844</v>
      </c>
      <c r="J138" s="67">
        <v>815</v>
      </c>
      <c r="K138" s="65">
        <v>599</v>
      </c>
      <c r="L138" s="66">
        <v>247</v>
      </c>
      <c r="M138" s="67">
        <v>352</v>
      </c>
      <c r="N138" s="68">
        <v>38</v>
      </c>
      <c r="O138" s="69">
        <v>17</v>
      </c>
      <c r="P138" s="70">
        <v>21</v>
      </c>
      <c r="Q138" s="71">
        <v>258.18965517241378</v>
      </c>
      <c r="R138" s="71">
        <v>222.52252252252251</v>
      </c>
      <c r="S138" s="72">
        <v>290.90909090909093</v>
      </c>
      <c r="T138" s="61" t="str">
        <f t="shared" si="2"/>
        <v>２丁目</v>
      </c>
      <c r="U138" s="12"/>
    </row>
    <row r="139" spans="1:21" s="5" customFormat="1" ht="15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2" t="s">
        <v>43</v>
      </c>
    </row>
    <row r="140" spans="1:21">
      <c r="A140" s="73"/>
      <c r="B140" s="74"/>
      <c r="C140" s="74"/>
      <c r="D140" s="74"/>
    </row>
  </sheetData>
  <mergeCells count="57">
    <mergeCell ref="S72:S73"/>
    <mergeCell ref="M72:M73"/>
    <mergeCell ref="N72:N73"/>
    <mergeCell ref="O72:O73"/>
    <mergeCell ref="P72:P73"/>
    <mergeCell ref="Q72:Q73"/>
    <mergeCell ref="R72:R73"/>
    <mergeCell ref="Q69:S69"/>
    <mergeCell ref="T69:T73"/>
    <mergeCell ref="S70:S71"/>
    <mergeCell ref="S3:S4"/>
    <mergeCell ref="K5:K6"/>
    <mergeCell ref="K69:M71"/>
    <mergeCell ref="N69:P71"/>
    <mergeCell ref="O5:O6"/>
    <mergeCell ref="L72:L73"/>
    <mergeCell ref="T2:T6"/>
    <mergeCell ref="Q2:S2"/>
    <mergeCell ref="R5:R6"/>
    <mergeCell ref="S5:S6"/>
    <mergeCell ref="L5:L6"/>
    <mergeCell ref="M5:M6"/>
    <mergeCell ref="N5:N6"/>
    <mergeCell ref="K72:K73"/>
    <mergeCell ref="B72:B73"/>
    <mergeCell ref="C72:C73"/>
    <mergeCell ref="D72:D73"/>
    <mergeCell ref="E72:E73"/>
    <mergeCell ref="I72:I73"/>
    <mergeCell ref="J72:J73"/>
    <mergeCell ref="F72:F73"/>
    <mergeCell ref="G72:G73"/>
    <mergeCell ref="H72:H73"/>
    <mergeCell ref="F5:F6"/>
    <mergeCell ref="G5:G6"/>
    <mergeCell ref="H5:H6"/>
    <mergeCell ref="E5:E6"/>
    <mergeCell ref="A69:A73"/>
    <mergeCell ref="B69:D71"/>
    <mergeCell ref="E69:G71"/>
    <mergeCell ref="H69:J71"/>
    <mergeCell ref="P5:P6"/>
    <mergeCell ref="Q5:Q6"/>
    <mergeCell ref="A1:J1"/>
    <mergeCell ref="A139:J139"/>
    <mergeCell ref="A67:J67"/>
    <mergeCell ref="A2:A6"/>
    <mergeCell ref="B2:D4"/>
    <mergeCell ref="E2:G4"/>
    <mergeCell ref="H2:J4"/>
    <mergeCell ref="K2:M4"/>
    <mergeCell ref="N2:P4"/>
    <mergeCell ref="C5:C6"/>
    <mergeCell ref="I5:I6"/>
    <mergeCell ref="J5:J6"/>
    <mergeCell ref="B5:B6"/>
    <mergeCell ref="D5:D6"/>
  </mergeCells>
  <phoneticPr fontId="1"/>
  <printOptions horizontalCentered="1"/>
  <pageMargins left="0.51181102362204722" right="0.51181102362204722" top="0.62992125984251968" bottom="0.39370078740157483" header="0.70866141732283472" footer="0.31496062992125984"/>
  <pageSetup paperSize="9" scale="95" firstPageNumber="56" pageOrder="overThenDown" orientation="portrait" useFirstPageNumber="1" r:id="rId1"/>
  <headerFooter differentOddEven="1" differentFirst="1">
    <oddHeader>&amp;L&amp;"ＭＳ Ｐ明朝,標準"&amp;12　 2-3　町丁目別・年齢3区分別・男女別人口（令和2年10月1日現在）つづき</oddHeader>
  </headerFooter>
  <rowBreaks count="1" manualBreakCount="1">
    <brk id="67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Company>city-toshima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sakuma</dc:creator>
  <cp:lastModifiedBy>星川 諒</cp:lastModifiedBy>
  <cp:lastPrinted>2021-02-05T06:35:27Z</cp:lastPrinted>
  <dcterms:created xsi:type="dcterms:W3CDTF">2011-11-16T07:38:53Z</dcterms:created>
  <dcterms:modified xsi:type="dcterms:W3CDTF">2022-04-07T06:39:01Z</dcterms:modified>
</cp:coreProperties>
</file>