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令和05年度（自動生成削除禁止）\D01 区民部\01 区民活動推進課\05 統計調査\05 としまの統計\02 作成要領\1 作成 (3年)\3.事業所\作成中\EXCEL\"/>
    </mc:Choice>
  </mc:AlternateContent>
  <bookViews>
    <workbookView xWindow="720" yWindow="300" windowWidth="17940" windowHeight="11715"/>
  </bookViews>
  <sheets>
    <sheet name="3-1" sheetId="1" r:id="rId1"/>
  </sheets>
  <definedNames>
    <definedName name="_xlnm.Print_Area" localSheetId="0">'3-1'!$A$1:$AR$33</definedName>
  </definedNames>
  <calcPr calcId="162913"/>
</workbook>
</file>

<file path=xl/calcChain.xml><?xml version="1.0" encoding="utf-8"?>
<calcChain xmlns="http://schemas.openxmlformats.org/spreadsheetml/2006/main">
  <c r="F7" i="1" l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6" i="1"/>
  <c r="F5" i="1"/>
  <c r="G6" i="1"/>
  <c r="H6" i="1"/>
  <c r="J6" i="1"/>
  <c r="K6" i="1"/>
  <c r="L6" i="1"/>
  <c r="M6" i="1"/>
  <c r="N6" i="1"/>
  <c r="O6" i="1"/>
  <c r="P6" i="1"/>
  <c r="Q6" i="1"/>
  <c r="S6" i="1"/>
  <c r="T6" i="1"/>
  <c r="U6" i="1"/>
  <c r="V6" i="1"/>
  <c r="W6" i="1"/>
  <c r="X6" i="1"/>
  <c r="Y6" i="1"/>
  <c r="Z6" i="1"/>
  <c r="AB6" i="1"/>
  <c r="AC6" i="1"/>
  <c r="AD6" i="1"/>
  <c r="AE6" i="1"/>
  <c r="AF6" i="1"/>
  <c r="AG6" i="1"/>
  <c r="AH6" i="1"/>
  <c r="AI6" i="1"/>
  <c r="AK6" i="1"/>
  <c r="AL6" i="1"/>
  <c r="AM6" i="1"/>
  <c r="AN6" i="1"/>
  <c r="AO6" i="1"/>
  <c r="AP6" i="1"/>
  <c r="AQ6" i="1"/>
  <c r="AR6" i="1"/>
  <c r="D6" i="1"/>
  <c r="E6" i="1"/>
  <c r="C6" i="1"/>
  <c r="B6" i="1"/>
</calcChain>
</file>

<file path=xl/sharedStrings.xml><?xml version="1.0" encoding="utf-8"?>
<sst xmlns="http://schemas.openxmlformats.org/spreadsheetml/2006/main" count="228" uniqueCount="72">
  <si>
    <t>品川区</t>
    <rPh sb="0" eb="3">
      <t>シナガワク</t>
    </rPh>
    <phoneticPr fontId="2"/>
  </si>
  <si>
    <t>江東区</t>
    <rPh sb="0" eb="3">
      <t>コウトウク</t>
    </rPh>
    <phoneticPr fontId="2"/>
  </si>
  <si>
    <t>墨田区</t>
    <rPh sb="0" eb="3">
      <t>スミダク</t>
    </rPh>
    <phoneticPr fontId="2"/>
  </si>
  <si>
    <t>台東区</t>
    <rPh sb="0" eb="3">
      <t>タイトウク</t>
    </rPh>
    <phoneticPr fontId="2"/>
  </si>
  <si>
    <t>区部</t>
    <rPh sb="0" eb="2">
      <t>クブ</t>
    </rPh>
    <phoneticPr fontId="2"/>
  </si>
  <si>
    <t>東京都</t>
    <rPh sb="0" eb="3">
      <t>トウキョウト</t>
    </rPh>
    <phoneticPr fontId="2"/>
  </si>
  <si>
    <t>女</t>
    <rPh sb="0" eb="1">
      <t>オンナ</t>
    </rPh>
    <phoneticPr fontId="2"/>
  </si>
  <si>
    <t>男</t>
    <rPh sb="0" eb="1">
      <t>オトコ</t>
    </rPh>
    <phoneticPr fontId="2"/>
  </si>
  <si>
    <t>宿泊業，飲食サービス業</t>
    <rPh sb="0" eb="2">
      <t>シュクハク</t>
    </rPh>
    <rPh sb="2" eb="3">
      <t>ギョウ</t>
    </rPh>
    <rPh sb="10" eb="11">
      <t>ギョウ</t>
    </rPh>
    <phoneticPr fontId="3"/>
  </si>
  <si>
    <t>不動産業，物品賃貸業</t>
    <rPh sb="0" eb="3">
      <t>フドウサン</t>
    </rPh>
    <rPh sb="3" eb="4">
      <t>ギョウ</t>
    </rPh>
    <rPh sb="5" eb="7">
      <t>ブッピン</t>
    </rPh>
    <rPh sb="7" eb="10">
      <t>チンタイギョウ</t>
    </rPh>
    <phoneticPr fontId="3"/>
  </si>
  <si>
    <t xml:space="preserve">  金融業，保険業</t>
    <rPh sb="6" eb="9">
      <t>ホケンギョウ</t>
    </rPh>
    <phoneticPr fontId="1"/>
  </si>
  <si>
    <t xml:space="preserve">  卸売業，小売業</t>
    <rPh sb="6" eb="9">
      <t>コウリギョウ</t>
    </rPh>
    <phoneticPr fontId="1"/>
  </si>
  <si>
    <t xml:space="preserve">  運輸業，郵便業</t>
    <rPh sb="6" eb="8">
      <t>ユウビン</t>
    </rPh>
    <rPh sb="8" eb="9">
      <t>ギョウ</t>
    </rPh>
    <phoneticPr fontId="1"/>
  </si>
  <si>
    <t>情報通信業</t>
    <rPh sb="0" eb="2">
      <t>ジョウホウ</t>
    </rPh>
    <rPh sb="2" eb="5">
      <t>ツウシンギョウ</t>
    </rPh>
    <phoneticPr fontId="3"/>
  </si>
  <si>
    <t>製造業</t>
    <rPh sb="0" eb="3">
      <t>セイゾウギョウ</t>
    </rPh>
    <phoneticPr fontId="3"/>
  </si>
  <si>
    <t>建設業</t>
    <rPh sb="0" eb="3">
      <t>ケンセツギョウ</t>
    </rPh>
    <phoneticPr fontId="3"/>
  </si>
  <si>
    <t>1事業所当たり従業者数</t>
    <rPh sb="1" eb="4">
      <t>ジギョウショ</t>
    </rPh>
    <rPh sb="4" eb="5">
      <t>ア</t>
    </rPh>
    <rPh sb="7" eb="8">
      <t>ジュウ</t>
    </rPh>
    <rPh sb="8" eb="11">
      <t>ギョウシャスウ</t>
    </rPh>
    <phoneticPr fontId="2"/>
  </si>
  <si>
    <t>事業所数</t>
    <rPh sb="0" eb="3">
      <t>ジギョウショ</t>
    </rPh>
    <rPh sb="3" eb="4">
      <t>スウ</t>
    </rPh>
    <phoneticPr fontId="1"/>
  </si>
  <si>
    <t>総　　数</t>
    <rPh sb="0" eb="1">
      <t>ソウ</t>
    </rPh>
    <rPh sb="3" eb="4">
      <t>スウ</t>
    </rPh>
    <phoneticPr fontId="2"/>
  </si>
  <si>
    <t>複合サービス事業</t>
    <rPh sb="0" eb="2">
      <t>フクゴウ</t>
    </rPh>
    <rPh sb="6" eb="8">
      <t>ジギョウ</t>
    </rPh>
    <phoneticPr fontId="1"/>
  </si>
  <si>
    <t>サービス業
(他に分類されないもの)</t>
    <rPh sb="4" eb="5">
      <t>ギョウ</t>
    </rPh>
    <rPh sb="7" eb="8">
      <t>タ</t>
    </rPh>
    <rPh sb="9" eb="11">
      <t>ブンルイ</t>
    </rPh>
    <phoneticPr fontId="1"/>
  </si>
  <si>
    <t>農業，林業，漁業</t>
    <rPh sb="0" eb="2">
      <t>ノウギョウ</t>
    </rPh>
    <rPh sb="3" eb="5">
      <t>リンギョウ</t>
    </rPh>
    <rPh sb="6" eb="8">
      <t>ギョギョウ</t>
    </rPh>
    <phoneticPr fontId="3"/>
  </si>
  <si>
    <t>従業者数</t>
    <rPh sb="0" eb="4">
      <t>ジュウギョウシャスウ</t>
    </rPh>
    <phoneticPr fontId="1"/>
  </si>
  <si>
    <t>鉱業,採石業,
砂利採取業</t>
    <rPh sb="0" eb="2">
      <t>コウギョウ</t>
    </rPh>
    <rPh sb="3" eb="5">
      <t>サイセキ</t>
    </rPh>
    <rPh sb="5" eb="6">
      <t>ギョウ</t>
    </rPh>
    <rPh sb="8" eb="10">
      <t>ジャリ</t>
    </rPh>
    <rPh sb="10" eb="13">
      <t>サイシュギョウ</t>
    </rPh>
    <phoneticPr fontId="3"/>
  </si>
  <si>
    <t>電気・ガス・熱供給・
水道業</t>
    <rPh sb="0" eb="2">
      <t>デンキ</t>
    </rPh>
    <rPh sb="6" eb="7">
      <t>ネツ</t>
    </rPh>
    <rPh sb="7" eb="9">
      <t>キョウキュウ</t>
    </rPh>
    <rPh sb="11" eb="14">
      <t>スイドウギョウ</t>
    </rPh>
    <phoneticPr fontId="3"/>
  </si>
  <si>
    <t>学術研究，専門・技術サービス業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3"/>
  </si>
  <si>
    <t>教育，学習支援業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3"/>
  </si>
  <si>
    <t>医療，福祉</t>
    <rPh sb="0" eb="2">
      <t>イリョウ</t>
    </rPh>
    <rPh sb="3" eb="5">
      <t>フクシ</t>
    </rPh>
    <phoneticPr fontId="3"/>
  </si>
  <si>
    <t>境界未定
地域</t>
    <rPh sb="0" eb="2">
      <t>キョウカイ</t>
    </rPh>
    <rPh sb="2" eb="4">
      <t>ミテイ</t>
    </rPh>
    <rPh sb="5" eb="7">
      <t>チイキ</t>
    </rPh>
    <phoneticPr fontId="2"/>
  </si>
  <si>
    <t>千代田区</t>
    <rPh sb="0" eb="3">
      <t>チヨダ</t>
    </rPh>
    <rPh sb="3" eb="4">
      <t>ク</t>
    </rPh>
    <phoneticPr fontId="2"/>
  </si>
  <si>
    <t>中央区</t>
    <rPh sb="0" eb="2">
      <t>チュウオウ</t>
    </rPh>
    <rPh sb="2" eb="3">
      <t>ク</t>
    </rPh>
    <phoneticPr fontId="2"/>
  </si>
  <si>
    <t>港区</t>
    <rPh sb="0" eb="1">
      <t>ミナト</t>
    </rPh>
    <rPh sb="1" eb="2">
      <t>ク</t>
    </rPh>
    <phoneticPr fontId="2"/>
  </si>
  <si>
    <t>新宿区</t>
    <rPh sb="0" eb="2">
      <t>シンジュク</t>
    </rPh>
    <rPh sb="2" eb="3">
      <t>ク</t>
    </rPh>
    <phoneticPr fontId="2"/>
  </si>
  <si>
    <t>文京区</t>
    <rPh sb="0" eb="2">
      <t>ブンキョウ</t>
    </rPh>
    <rPh sb="2" eb="3">
      <t>ク</t>
    </rPh>
    <phoneticPr fontId="2"/>
  </si>
  <si>
    <t>目黒区</t>
    <rPh sb="0" eb="2">
      <t>メグロ</t>
    </rPh>
    <rPh sb="2" eb="3">
      <t>ク</t>
    </rPh>
    <phoneticPr fontId="2"/>
  </si>
  <si>
    <t>大田区</t>
    <rPh sb="0" eb="2">
      <t>オオタ</t>
    </rPh>
    <rPh sb="2" eb="3">
      <t>ク</t>
    </rPh>
    <phoneticPr fontId="2"/>
  </si>
  <si>
    <t>世田谷区</t>
    <rPh sb="0" eb="3">
      <t>セタガヤ</t>
    </rPh>
    <rPh sb="3" eb="4">
      <t>ク</t>
    </rPh>
    <phoneticPr fontId="2"/>
  </si>
  <si>
    <t>渋谷区</t>
    <rPh sb="0" eb="2">
      <t>シブヤ</t>
    </rPh>
    <rPh sb="2" eb="3">
      <t>ク</t>
    </rPh>
    <phoneticPr fontId="2"/>
  </si>
  <si>
    <t>中野区</t>
    <rPh sb="0" eb="2">
      <t>ナカノ</t>
    </rPh>
    <rPh sb="2" eb="3">
      <t>ク</t>
    </rPh>
    <phoneticPr fontId="2"/>
  </si>
  <si>
    <t>杉並区</t>
    <rPh sb="0" eb="2">
      <t>スギナミ</t>
    </rPh>
    <rPh sb="2" eb="3">
      <t>ク</t>
    </rPh>
    <phoneticPr fontId="2"/>
  </si>
  <si>
    <t>豊島区</t>
    <rPh sb="0" eb="2">
      <t>トシマ</t>
    </rPh>
    <rPh sb="2" eb="3">
      <t>ク</t>
    </rPh>
    <phoneticPr fontId="2"/>
  </si>
  <si>
    <t>北区</t>
    <rPh sb="0" eb="1">
      <t>キタ</t>
    </rPh>
    <rPh sb="1" eb="2">
      <t>ク</t>
    </rPh>
    <phoneticPr fontId="2"/>
  </si>
  <si>
    <t>荒川区</t>
    <rPh sb="0" eb="2">
      <t>アラカワ</t>
    </rPh>
    <rPh sb="2" eb="3">
      <t>ク</t>
    </rPh>
    <phoneticPr fontId="2"/>
  </si>
  <si>
    <t>板橋区</t>
    <rPh sb="0" eb="2">
      <t>イタバシ</t>
    </rPh>
    <rPh sb="2" eb="3">
      <t>ク</t>
    </rPh>
    <phoneticPr fontId="2"/>
  </si>
  <si>
    <t>練馬区</t>
    <rPh sb="0" eb="2">
      <t>ネリマ</t>
    </rPh>
    <rPh sb="2" eb="3">
      <t>ク</t>
    </rPh>
    <phoneticPr fontId="2"/>
  </si>
  <si>
    <t>足立区</t>
    <rPh sb="0" eb="2">
      <t>アダチ</t>
    </rPh>
    <rPh sb="2" eb="3">
      <t>ク</t>
    </rPh>
    <phoneticPr fontId="2"/>
  </si>
  <si>
    <t>葛飾区</t>
    <rPh sb="0" eb="2">
      <t>カツシカ</t>
    </rPh>
    <rPh sb="2" eb="3">
      <t>ク</t>
    </rPh>
    <phoneticPr fontId="2"/>
  </si>
  <si>
    <t>江戸川区</t>
    <rPh sb="0" eb="3">
      <t>エドガワ</t>
    </rPh>
    <rPh sb="3" eb="4">
      <t>ク</t>
    </rPh>
    <phoneticPr fontId="2"/>
  </si>
  <si>
    <t>-</t>
  </si>
  <si>
    <t xml:space="preserve">事業所数
</t>
    <rPh sb="0" eb="3">
      <t>ジギョウショ</t>
    </rPh>
    <rPh sb="3" eb="4">
      <t>スウ</t>
    </rPh>
    <phoneticPr fontId="2"/>
  </si>
  <si>
    <t xml:space="preserve">
従業者数
</t>
    <rPh sb="1" eb="2">
      <t>ジュウ</t>
    </rPh>
    <rPh sb="2" eb="5">
      <t>ギョウシャスウ</t>
    </rPh>
    <phoneticPr fontId="2"/>
  </si>
  <si>
    <t>地域</t>
    <rPh sb="0" eb="2">
      <t>チイキ</t>
    </rPh>
    <phoneticPr fontId="1"/>
  </si>
  <si>
    <t>生活関連サービス業,
娯楽業</t>
    <rPh sb="0" eb="2">
      <t>セイカツ</t>
    </rPh>
    <rPh sb="2" eb="4">
      <t>カンレン</t>
    </rPh>
    <rPh sb="8" eb="9">
      <t>ギョウ</t>
    </rPh>
    <rPh sb="11" eb="14">
      <t>ゴラクギョウ</t>
    </rPh>
    <phoneticPr fontId="3"/>
  </si>
  <si>
    <t>※総数の従業者数は男女別の不詳を含む。</t>
    <rPh sb="11" eb="12">
      <t>ベツ</t>
    </rPh>
    <phoneticPr fontId="1"/>
  </si>
  <si>
    <t>産業分類別</t>
    <rPh sb="0" eb="2">
      <t>サンギョウ</t>
    </rPh>
    <rPh sb="2" eb="4">
      <t>ブンルイ</t>
    </rPh>
    <rPh sb="4" eb="5">
      <t>ベツ</t>
    </rPh>
    <phoneticPr fontId="1"/>
  </si>
  <si>
    <t>産業分類別</t>
    <phoneticPr fontId="1"/>
  </si>
  <si>
    <t>※「境界未定地域」とは、千代田区、中央区及び港区の境界未定地並びに中央防波堤内側・外側埋立地及び鳥島等の所属未定地をいう。</t>
    <phoneticPr fontId="1"/>
  </si>
  <si>
    <t>3-1　東京都の産業分類別事業所数及び従業者数（令和3年6月1日現在）</t>
    <rPh sb="4" eb="7">
      <t>トウキョウト</t>
    </rPh>
    <rPh sb="13" eb="16">
      <t>ジギョウショ</t>
    </rPh>
    <rPh sb="16" eb="17">
      <t>スウ</t>
    </rPh>
    <rPh sb="17" eb="18">
      <t>オヨ</t>
    </rPh>
    <rPh sb="19" eb="20">
      <t>ジュウ</t>
    </rPh>
    <rPh sb="20" eb="23">
      <t>ギョウシャスウ</t>
    </rPh>
    <rPh sb="24" eb="26">
      <t>レイワ</t>
    </rPh>
    <rPh sb="27" eb="28">
      <t>ネン</t>
    </rPh>
    <rPh sb="28" eb="29">
      <t>ヘイネン</t>
    </rPh>
    <rPh sb="29" eb="30">
      <t>ガツ</t>
    </rPh>
    <rPh sb="31" eb="32">
      <t>ニチ</t>
    </rPh>
    <rPh sb="32" eb="34">
      <t>ゲンザイ</t>
    </rPh>
    <phoneticPr fontId="1"/>
  </si>
  <si>
    <t>-</t>
    <phoneticPr fontId="1"/>
  </si>
  <si>
    <t>区部</t>
    <rPh sb="0" eb="1">
      <t>クブ</t>
    </rPh>
    <phoneticPr fontId="1"/>
  </si>
  <si>
    <t>江東区</t>
    <rPh sb="0" eb="3">
      <t>コウトウク</t>
    </rPh>
    <phoneticPr fontId="1"/>
  </si>
  <si>
    <t>板橋区</t>
    <rPh sb="0" eb="3">
      <t>イタバシク</t>
    </rPh>
    <phoneticPr fontId="1"/>
  </si>
  <si>
    <t>区部</t>
    <rPh sb="0" eb="1">
      <t>クブ</t>
    </rPh>
    <phoneticPr fontId="1"/>
  </si>
  <si>
    <t>千代田区</t>
    <rPh sb="0" eb="4">
      <t>チヨダク</t>
    </rPh>
    <phoneticPr fontId="1"/>
  </si>
  <si>
    <t>中央区</t>
    <rPh sb="0" eb="3">
      <t>チュウオウク</t>
    </rPh>
    <phoneticPr fontId="1"/>
  </si>
  <si>
    <t>墨田区</t>
    <rPh sb="0" eb="3">
      <t>スミダク</t>
    </rPh>
    <phoneticPr fontId="1"/>
  </si>
  <si>
    <t>品川区</t>
    <rPh sb="0" eb="3">
      <t>シナガワク</t>
    </rPh>
    <phoneticPr fontId="1"/>
  </si>
  <si>
    <t>目黒区</t>
    <rPh sb="0" eb="3">
      <t>メグロク</t>
    </rPh>
    <phoneticPr fontId="1"/>
  </si>
  <si>
    <t>世田谷区</t>
    <rPh sb="0" eb="4">
      <t>セタガヤク</t>
    </rPh>
    <phoneticPr fontId="1"/>
  </si>
  <si>
    <t>練馬区</t>
    <rPh sb="0" eb="3">
      <t>ネリマク</t>
    </rPh>
    <phoneticPr fontId="1"/>
  </si>
  <si>
    <t>葛飾区</t>
    <rPh sb="0" eb="3">
      <t>カツシカク</t>
    </rPh>
    <phoneticPr fontId="1"/>
  </si>
  <si>
    <t>資料：総務省 統計局（e-Stat)「令和3年経済センサス－活動調査」</t>
    <rPh sb="0" eb="2">
      <t>シリョウ</t>
    </rPh>
    <rPh sb="19" eb="21">
      <t>レイワ</t>
    </rPh>
    <rPh sb="22" eb="23">
      <t>ネン</t>
    </rPh>
    <rPh sb="23" eb="25">
      <t>ケイザイ</t>
    </rPh>
    <rPh sb="30" eb="32">
      <t>カツドウ</t>
    </rPh>
    <rPh sb="32" eb="34">
      <t>チョウサ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</si>
</sst>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\ ###,###,##0;&quot;-&quot;###,###,##0"/>
    <numFmt numFmtId="177" formatCode="#,##0_);[Red]\(#,##0\)"/>
    <numFmt numFmtId="178" formatCode="0_);[Red]\(0\)"/>
    <numFmt numFmtId="179" formatCode="0.0_);[Red]\(0.0\)"/>
    <numFmt numFmtId="180" formatCode="#,##0.0;&quot;▲ &quot;#,##0.0"/>
    <numFmt numFmtId="181" formatCode="#,##0.0;[Red]#,##0.0"/>
  </numFmts>
  <fonts count="50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b/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明朝"/>
      <family val="1"/>
      <charset val="128"/>
    </font>
    <font>
      <sz val="11"/>
      <color theme="0"/>
      <name val="ＭＳ Ｐゴシック"/>
      <family val="3"/>
      <charset val="128"/>
      <scheme val="minor"/>
    </font>
    <font>
      <sz val="10"/>
      <color theme="0"/>
      <name val="ＭＳ 明朝"/>
      <family val="1"/>
      <charset val="128"/>
    </font>
    <font>
      <b/>
      <sz val="18"/>
      <color theme="3"/>
      <name val="ＭＳ Ｐゴシック"/>
      <family val="3"/>
      <charset val="128"/>
      <scheme val="major"/>
    </font>
    <font>
      <sz val="9"/>
      <color theme="1"/>
      <name val="Times New Roman"/>
      <family val="1"/>
    </font>
    <font>
      <b/>
      <sz val="11"/>
      <color theme="0"/>
      <name val="ＭＳ Ｐゴシック"/>
      <family val="3"/>
      <charset val="128"/>
      <scheme val="minor"/>
    </font>
    <font>
      <b/>
      <sz val="10"/>
      <color theme="0"/>
      <name val="ＭＳ 明朝"/>
      <family val="1"/>
      <charset val="128"/>
    </font>
    <font>
      <sz val="11"/>
      <color rgb="FF9C6500"/>
      <name val="ＭＳ Ｐゴシック"/>
      <family val="3"/>
      <charset val="128"/>
      <scheme val="minor"/>
    </font>
    <font>
      <sz val="10"/>
      <color rgb="FF9C6500"/>
      <name val="ＭＳ 明朝"/>
      <family val="1"/>
      <charset val="128"/>
    </font>
    <font>
      <sz val="11"/>
      <color rgb="FFFA7D00"/>
      <name val="ＭＳ Ｐゴシック"/>
      <family val="3"/>
      <charset val="128"/>
      <scheme val="minor"/>
    </font>
    <font>
      <sz val="10"/>
      <color rgb="FFFA7D00"/>
      <name val="ＭＳ 明朝"/>
      <family val="1"/>
      <charset val="128"/>
    </font>
    <font>
      <sz val="11"/>
      <color rgb="FF9C0006"/>
      <name val="ＭＳ Ｐゴシック"/>
      <family val="3"/>
      <charset val="128"/>
      <scheme val="minor"/>
    </font>
    <font>
      <sz val="10"/>
      <color rgb="FF9C0006"/>
      <name val="ＭＳ 明朝"/>
      <family val="1"/>
      <charset val="128"/>
    </font>
    <font>
      <b/>
      <sz val="11"/>
      <color rgb="FFFA7D00"/>
      <name val="ＭＳ Ｐゴシック"/>
      <family val="3"/>
      <charset val="128"/>
      <scheme val="minor"/>
    </font>
    <font>
      <b/>
      <sz val="10"/>
      <color rgb="FFFA7D00"/>
      <name val="ＭＳ 明朝"/>
      <family val="1"/>
      <charset val="128"/>
    </font>
    <font>
      <sz val="11"/>
      <color rgb="FFFF0000"/>
      <name val="ＭＳ Ｐゴシック"/>
      <family val="3"/>
      <charset val="128"/>
      <scheme val="minor"/>
    </font>
    <font>
      <sz val="10"/>
      <color rgb="FFFF0000"/>
      <name val="ＭＳ 明朝"/>
      <family val="1"/>
      <charset val="128"/>
    </font>
    <font>
      <b/>
      <sz val="15"/>
      <color theme="3"/>
      <name val="ＭＳ Ｐゴシック"/>
      <family val="3"/>
      <charset val="128"/>
      <scheme val="minor"/>
    </font>
    <font>
      <b/>
      <sz val="15"/>
      <color theme="3"/>
      <name val="ＭＳ 明朝"/>
      <family val="1"/>
      <charset val="128"/>
    </font>
    <font>
      <b/>
      <sz val="13"/>
      <color theme="3"/>
      <name val="ＭＳ Ｐゴシック"/>
      <family val="3"/>
      <charset val="128"/>
      <scheme val="minor"/>
    </font>
    <font>
      <b/>
      <sz val="13"/>
      <color theme="3"/>
      <name val="ＭＳ 明朝"/>
      <family val="1"/>
      <charset val="128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3"/>
      <name val="ＭＳ 明朝"/>
      <family val="1"/>
      <charset val="128"/>
    </font>
    <font>
      <b/>
      <sz val="11"/>
      <color theme="1"/>
      <name val="ＭＳ Ｐゴシック"/>
      <family val="3"/>
      <charset val="128"/>
      <scheme val="minor"/>
    </font>
    <font>
      <b/>
      <sz val="10"/>
      <color theme="1"/>
      <name val="ＭＳ 明朝"/>
      <family val="1"/>
      <charset val="128"/>
    </font>
    <font>
      <b/>
      <sz val="11"/>
      <color rgb="FF3F3F3F"/>
      <name val="ＭＳ Ｐゴシック"/>
      <family val="3"/>
      <charset val="128"/>
      <scheme val="minor"/>
    </font>
    <font>
      <b/>
      <sz val="10"/>
      <color rgb="FF3F3F3F"/>
      <name val="ＭＳ 明朝"/>
      <family val="1"/>
      <charset val="128"/>
    </font>
    <font>
      <i/>
      <sz val="11"/>
      <color rgb="FF7F7F7F"/>
      <name val="ＭＳ Ｐゴシック"/>
      <family val="3"/>
      <charset val="128"/>
      <scheme val="minor"/>
    </font>
    <font>
      <i/>
      <sz val="10"/>
      <color rgb="FF7F7F7F"/>
      <name val="ＭＳ 明朝"/>
      <family val="1"/>
      <charset val="128"/>
    </font>
    <font>
      <sz val="11"/>
      <color rgb="FF3F3F76"/>
      <name val="ＭＳ Ｐゴシック"/>
      <family val="3"/>
      <charset val="128"/>
      <scheme val="minor"/>
    </font>
    <font>
      <sz val="10"/>
      <color rgb="FF3F3F76"/>
      <name val="ＭＳ 明朝"/>
      <family val="1"/>
      <charset val="128"/>
    </font>
    <font>
      <sz val="11"/>
      <color rgb="FF006100"/>
      <name val="ＭＳ Ｐゴシック"/>
      <family val="3"/>
      <charset val="128"/>
      <scheme val="minor"/>
    </font>
    <font>
      <sz val="10"/>
      <color rgb="FF006100"/>
      <name val="ＭＳ 明朝"/>
      <family val="1"/>
      <charset val="128"/>
    </font>
    <font>
      <sz val="10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8"/>
      <name val="ＭＳ Ｐ明朝"/>
      <family val="1"/>
      <charset val="128"/>
    </font>
  </fonts>
  <fills count="3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89">
    <xf numFmtId="0" fontId="0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Fill="0" applyBorder="0">
      <alignment vertical="center"/>
    </xf>
    <xf numFmtId="0" fontId="16" fillId="26" borderId="13" applyNumberFormat="0" applyAlignment="0" applyProtection="0">
      <alignment vertical="center"/>
    </xf>
    <xf numFmtId="0" fontId="15" fillId="26" borderId="13" applyNumberFormat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9" fillId="28" borderId="14" applyNumberFormat="0" applyFont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4" fillId="30" borderId="16" applyNumberFormat="0" applyAlignment="0" applyProtection="0">
      <alignment vertical="center"/>
    </xf>
    <xf numFmtId="0" fontId="23" fillId="30" borderId="16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38" fontId="9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/>
    <xf numFmtId="0" fontId="28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30" fillId="0" borderId="18" applyNumberFormat="0" applyFill="0" applyAlignment="0" applyProtection="0">
      <alignment vertical="center"/>
    </xf>
    <xf numFmtId="0" fontId="29" fillId="0" borderId="18" applyNumberFormat="0" applyFill="0" applyAlignment="0" applyProtection="0">
      <alignment vertical="center"/>
    </xf>
    <xf numFmtId="0" fontId="32" fillId="0" borderId="19" applyNumberFormat="0" applyFill="0" applyAlignment="0" applyProtection="0">
      <alignment vertical="center"/>
    </xf>
    <xf numFmtId="0" fontId="31" fillId="0" borderId="19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4" fillId="0" borderId="20" applyNumberFormat="0" applyFill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36" fillId="30" borderId="21" applyNumberFormat="0" applyAlignment="0" applyProtection="0">
      <alignment vertical="center"/>
    </xf>
    <xf numFmtId="0" fontId="35" fillId="30" borderId="21" applyNumberForma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0" fillId="0" borderId="0" applyFill="0" applyBorder="0">
      <alignment horizontal="center" vertical="center"/>
    </xf>
    <xf numFmtId="0" fontId="40" fillId="31" borderId="16" applyNumberFormat="0" applyAlignment="0" applyProtection="0">
      <alignment vertical="center"/>
    </xf>
    <xf numFmtId="0" fontId="39" fillId="31" borderId="16" applyNumberFormat="0" applyAlignment="0" applyProtection="0">
      <alignment vertical="center"/>
    </xf>
    <xf numFmtId="0" fontId="4" fillId="0" borderId="0"/>
    <xf numFmtId="0" fontId="10" fillId="0" borderId="0">
      <alignment vertical="center"/>
    </xf>
    <xf numFmtId="0" fontId="4" fillId="0" borderId="0">
      <alignment vertical="center"/>
    </xf>
    <xf numFmtId="0" fontId="9" fillId="0" borderId="0">
      <alignment vertical="center"/>
    </xf>
    <xf numFmtId="0" fontId="42" fillId="32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</cellStyleXfs>
  <cellXfs count="87">
    <xf numFmtId="0" fontId="0" fillId="0" borderId="0" xfId="0">
      <alignment vertical="center"/>
    </xf>
    <xf numFmtId="0" fontId="43" fillId="0" borderId="0" xfId="84" applyFont="1" applyFill="1" applyBorder="1" applyAlignment="1"/>
    <xf numFmtId="0" fontId="0" fillId="0" borderId="0" xfId="0" applyBorder="1">
      <alignment vertical="center"/>
    </xf>
    <xf numFmtId="0" fontId="44" fillId="0" borderId="0" xfId="0" applyFont="1" applyBorder="1">
      <alignment vertical="center"/>
    </xf>
    <xf numFmtId="0" fontId="0" fillId="0" borderId="1" xfId="0" applyFont="1" applyBorder="1">
      <alignment vertical="center"/>
    </xf>
    <xf numFmtId="0" fontId="0" fillId="0" borderId="0" xfId="0" applyFont="1" applyBorder="1">
      <alignment vertical="center"/>
    </xf>
    <xf numFmtId="0" fontId="0" fillId="0" borderId="1" xfId="0" applyBorder="1">
      <alignment vertical="center"/>
    </xf>
    <xf numFmtId="0" fontId="0" fillId="0" borderId="0" xfId="0" applyFill="1" applyBorder="1">
      <alignment vertical="center"/>
    </xf>
    <xf numFmtId="0" fontId="45" fillId="0" borderId="0" xfId="0" applyFont="1" applyBorder="1" applyAlignment="1">
      <alignment vertical="center"/>
    </xf>
    <xf numFmtId="0" fontId="46" fillId="0" borderId="0" xfId="0" applyFont="1" applyBorder="1">
      <alignment vertical="center"/>
    </xf>
    <xf numFmtId="176" fontId="46" fillId="0" borderId="0" xfId="0" applyNumberFormat="1" applyFont="1" applyBorder="1">
      <alignment vertical="center"/>
    </xf>
    <xf numFmtId="177" fontId="6" fillId="0" borderId="4" xfId="84" applyNumberFormat="1" applyFont="1" applyFill="1" applyBorder="1" applyAlignment="1">
      <alignment horizontal="center" vertical="center"/>
    </xf>
    <xf numFmtId="177" fontId="6" fillId="0" borderId="5" xfId="84" applyNumberFormat="1" applyFont="1" applyFill="1" applyBorder="1" applyAlignment="1">
      <alignment horizontal="center" vertical="center"/>
    </xf>
    <xf numFmtId="177" fontId="7" fillId="0" borderId="4" xfId="84" applyNumberFormat="1" applyFont="1" applyFill="1" applyBorder="1" applyAlignment="1">
      <alignment horizontal="center" vertical="center"/>
    </xf>
    <xf numFmtId="177" fontId="6" fillId="0" borderId="4" xfId="84" applyNumberFormat="1" applyFont="1" applyFill="1" applyBorder="1" applyAlignment="1">
      <alignment horizontal="center" vertical="center" wrapText="1"/>
    </xf>
    <xf numFmtId="0" fontId="6" fillId="0" borderId="0" xfId="84" applyFont="1" applyFill="1" applyBorder="1" applyAlignment="1">
      <alignment horizontal="left" vertical="center"/>
    </xf>
    <xf numFmtId="0" fontId="47" fillId="0" borderId="0" xfId="0" applyFont="1" applyBorder="1" applyAlignment="1">
      <alignment vertical="center"/>
    </xf>
    <xf numFmtId="0" fontId="46" fillId="0" borderId="0" xfId="0" applyFont="1" applyBorder="1" applyAlignment="1">
      <alignment horizontal="left" vertical="center"/>
    </xf>
    <xf numFmtId="177" fontId="6" fillId="33" borderId="4" xfId="84" applyNumberFormat="1" applyFont="1" applyFill="1" applyBorder="1" applyAlignment="1">
      <alignment horizontal="center" vertical="center" wrapText="1"/>
    </xf>
    <xf numFmtId="177" fontId="6" fillId="33" borderId="8" xfId="84" applyNumberFormat="1" applyFont="1" applyFill="1" applyBorder="1" applyAlignment="1">
      <alignment horizontal="center" vertical="center" wrapText="1"/>
    </xf>
    <xf numFmtId="177" fontId="6" fillId="33" borderId="6" xfId="84" applyNumberFormat="1" applyFont="1" applyFill="1" applyBorder="1" applyAlignment="1">
      <alignment horizontal="center" vertical="center" wrapText="1"/>
    </xf>
    <xf numFmtId="179" fontId="0" fillId="0" borderId="0" xfId="0" applyNumberFormat="1" applyFont="1" applyBorder="1">
      <alignment vertical="center"/>
    </xf>
    <xf numFmtId="179" fontId="0" fillId="0" borderId="0" xfId="0" applyNumberFormat="1" applyBorder="1">
      <alignment vertical="center"/>
    </xf>
    <xf numFmtId="178" fontId="6" fillId="0" borderId="4" xfId="84" quotePrefix="1" applyNumberFormat="1" applyFont="1" applyFill="1" applyBorder="1" applyAlignment="1">
      <alignment horizontal="right" vertical="center"/>
    </xf>
    <xf numFmtId="177" fontId="6" fillId="0" borderId="4" xfId="84" quotePrefix="1" applyNumberFormat="1" applyFont="1" applyFill="1" applyBorder="1" applyAlignment="1">
      <alignment horizontal="right" vertical="center"/>
    </xf>
    <xf numFmtId="177" fontId="6" fillId="0" borderId="6" xfId="84" quotePrefix="1" applyNumberFormat="1" applyFont="1" applyFill="1" applyBorder="1" applyAlignment="1">
      <alignment horizontal="right" vertical="center"/>
    </xf>
    <xf numFmtId="178" fontId="6" fillId="0" borderId="5" xfId="84" quotePrefix="1" applyNumberFormat="1" applyFont="1" applyFill="1" applyBorder="1" applyAlignment="1">
      <alignment horizontal="right" vertical="center"/>
    </xf>
    <xf numFmtId="177" fontId="6" fillId="0" borderId="5" xfId="84" quotePrefix="1" applyNumberFormat="1" applyFont="1" applyFill="1" applyBorder="1" applyAlignment="1">
      <alignment horizontal="right" vertical="center"/>
    </xf>
    <xf numFmtId="177" fontId="6" fillId="0" borderId="5" xfId="84" quotePrefix="1" applyNumberFormat="1" applyFont="1" applyFill="1" applyBorder="1" applyAlignment="1">
      <alignment vertical="center"/>
    </xf>
    <xf numFmtId="177" fontId="6" fillId="0" borderId="9" xfId="84" quotePrefix="1" applyNumberFormat="1" applyFont="1" applyFill="1" applyBorder="1" applyAlignment="1">
      <alignment vertical="center"/>
    </xf>
    <xf numFmtId="177" fontId="6" fillId="0" borderId="4" xfId="84" quotePrefix="1" applyNumberFormat="1" applyFont="1" applyFill="1" applyBorder="1" applyAlignment="1">
      <alignment vertical="center"/>
    </xf>
    <xf numFmtId="177" fontId="6" fillId="0" borderId="6" xfId="86" applyNumberFormat="1" applyFont="1" applyFill="1" applyBorder="1">
      <alignment vertical="center"/>
    </xf>
    <xf numFmtId="177" fontId="6" fillId="0" borderId="4" xfId="86" applyNumberFormat="1" applyFont="1" applyFill="1" applyBorder="1">
      <alignment vertical="center"/>
    </xf>
    <xf numFmtId="178" fontId="46" fillId="0" borderId="1" xfId="0" applyNumberFormat="1" applyFont="1" applyFill="1" applyBorder="1" applyAlignment="1">
      <alignment horizontal="right" vertical="center"/>
    </xf>
    <xf numFmtId="178" fontId="46" fillId="0" borderId="1" xfId="0" applyNumberFormat="1" applyFont="1" applyFill="1" applyBorder="1">
      <alignment vertical="center"/>
    </xf>
    <xf numFmtId="178" fontId="7" fillId="0" borderId="4" xfId="84" quotePrefix="1" applyNumberFormat="1" applyFont="1" applyFill="1" applyBorder="1" applyAlignment="1">
      <alignment horizontal="right" vertical="center"/>
    </xf>
    <xf numFmtId="177" fontId="7" fillId="0" borderId="4" xfId="84" quotePrefix="1" applyNumberFormat="1" applyFont="1" applyFill="1" applyBorder="1" applyAlignment="1">
      <alignment horizontal="right" vertical="center"/>
    </xf>
    <xf numFmtId="177" fontId="6" fillId="0" borderId="4" xfId="84" applyNumberFormat="1" applyFont="1" applyFill="1" applyBorder="1" applyAlignment="1">
      <alignment horizontal="right" vertical="center"/>
    </xf>
    <xf numFmtId="177" fontId="6" fillId="0" borderId="6" xfId="84" quotePrefix="1" applyNumberFormat="1" applyFont="1" applyFill="1" applyBorder="1" applyAlignment="1">
      <alignment vertical="center"/>
    </xf>
    <xf numFmtId="177" fontId="6" fillId="0" borderId="9" xfId="84" quotePrefix="1" applyNumberFormat="1" applyFont="1" applyFill="1" applyBorder="1" applyAlignment="1">
      <alignment horizontal="right" vertical="center"/>
    </xf>
    <xf numFmtId="177" fontId="7" fillId="0" borderId="4" xfId="84" applyNumberFormat="1" applyFont="1" applyFill="1" applyBorder="1" applyAlignment="1">
      <alignment horizontal="right" vertical="center"/>
    </xf>
    <xf numFmtId="177" fontId="7" fillId="0" borderId="6" xfId="84" quotePrefix="1" applyNumberFormat="1" applyFont="1" applyFill="1" applyBorder="1" applyAlignment="1">
      <alignment horizontal="right" vertical="center"/>
    </xf>
    <xf numFmtId="177" fontId="6" fillId="0" borderId="5" xfId="0" applyNumberFormat="1" applyFont="1" applyFill="1" applyBorder="1" applyAlignment="1">
      <alignment vertical="center"/>
    </xf>
    <xf numFmtId="38" fontId="45" fillId="0" borderId="0" xfId="64" applyFont="1" applyFill="1" applyBorder="1">
      <alignment vertical="center"/>
    </xf>
    <xf numFmtId="177" fontId="6" fillId="0" borderId="4" xfId="84" applyNumberFormat="1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44" fillId="0" borderId="0" xfId="0" applyFont="1" applyFill="1" applyBorder="1">
      <alignment vertical="center"/>
    </xf>
    <xf numFmtId="181" fontId="6" fillId="0" borderId="4" xfId="84" quotePrefix="1" applyNumberFormat="1" applyFont="1" applyFill="1" applyBorder="1" applyAlignment="1">
      <alignment horizontal="right" vertical="center"/>
    </xf>
    <xf numFmtId="177" fontId="6" fillId="0" borderId="4" xfId="84" quotePrefix="1" applyNumberFormat="1" applyFont="1" applyFill="1" applyBorder="1" applyAlignment="1">
      <alignment horizontal="center" vertical="center"/>
    </xf>
    <xf numFmtId="177" fontId="6" fillId="33" borderId="8" xfId="84" applyNumberFormat="1" applyFont="1" applyFill="1" applyBorder="1" applyAlignment="1">
      <alignment horizontal="center" vertical="center" wrapText="1"/>
    </xf>
    <xf numFmtId="177" fontId="6" fillId="33" borderId="6" xfId="84" applyNumberFormat="1" applyFont="1" applyFill="1" applyBorder="1" applyAlignment="1">
      <alignment horizontal="center" vertical="center" wrapText="1"/>
    </xf>
    <xf numFmtId="177" fontId="6" fillId="0" borderId="5" xfId="84" applyNumberFormat="1" applyFont="1" applyFill="1" applyBorder="1" applyAlignment="1">
      <alignment horizontal="right" vertical="center"/>
    </xf>
    <xf numFmtId="177" fontId="6" fillId="0" borderId="4" xfId="84" applyNumberFormat="1" applyFont="1" applyFill="1" applyBorder="1" applyAlignment="1">
      <alignment horizontal="right" vertical="center" wrapText="1"/>
    </xf>
    <xf numFmtId="177" fontId="6" fillId="34" borderId="4" xfId="84" applyNumberFormat="1" applyFont="1" applyFill="1" applyBorder="1" applyAlignment="1">
      <alignment horizontal="center" vertical="center"/>
    </xf>
    <xf numFmtId="177" fontId="6" fillId="34" borderId="4" xfId="84" quotePrefix="1" applyNumberFormat="1" applyFont="1" applyFill="1" applyBorder="1" applyAlignment="1">
      <alignment horizontal="right" vertical="center"/>
    </xf>
    <xf numFmtId="181" fontId="6" fillId="34" borderId="4" xfId="84" quotePrefix="1" applyNumberFormat="1" applyFont="1" applyFill="1" applyBorder="1" applyAlignment="1">
      <alignment horizontal="right" vertical="center"/>
    </xf>
    <xf numFmtId="177" fontId="6" fillId="34" borderId="6" xfId="84" quotePrefix="1" applyNumberFormat="1" applyFont="1" applyFill="1" applyBorder="1" applyAlignment="1">
      <alignment horizontal="right" vertical="center"/>
    </xf>
    <xf numFmtId="178" fontId="6" fillId="34" borderId="4" xfId="84" quotePrefix="1" applyNumberFormat="1" applyFont="1" applyFill="1" applyBorder="1" applyAlignment="1">
      <alignment horizontal="right" vertical="center"/>
    </xf>
    <xf numFmtId="177" fontId="46" fillId="34" borderId="4" xfId="0" applyNumberFormat="1" applyFont="1" applyFill="1" applyBorder="1" applyAlignment="1">
      <alignment vertical="center"/>
    </xf>
    <xf numFmtId="0" fontId="0" fillId="34" borderId="0" xfId="0" applyFill="1" applyBorder="1">
      <alignment vertical="center"/>
    </xf>
    <xf numFmtId="181" fontId="7" fillId="0" borderId="4" xfId="84" quotePrefix="1" applyNumberFormat="1" applyFont="1" applyFill="1" applyBorder="1" applyAlignment="1">
      <alignment horizontal="right" vertical="center"/>
    </xf>
    <xf numFmtId="0" fontId="48" fillId="0" borderId="10" xfId="0" applyFont="1" applyBorder="1" applyAlignment="1"/>
    <xf numFmtId="0" fontId="48" fillId="0" borderId="0" xfId="0" applyFont="1" applyBorder="1" applyAlignment="1"/>
    <xf numFmtId="177" fontId="6" fillId="33" borderId="8" xfId="84" applyNumberFormat="1" applyFont="1" applyFill="1" applyBorder="1" applyAlignment="1">
      <alignment horizontal="center" vertical="center" wrapText="1"/>
    </xf>
    <xf numFmtId="177" fontId="6" fillId="33" borderId="5" xfId="84" applyNumberFormat="1" applyFont="1" applyFill="1" applyBorder="1" applyAlignment="1">
      <alignment horizontal="center" vertical="center" wrapText="1"/>
    </xf>
    <xf numFmtId="177" fontId="6" fillId="33" borderId="6" xfId="84" applyNumberFormat="1" applyFont="1" applyFill="1" applyBorder="1" applyAlignment="1">
      <alignment horizontal="center" vertical="center" wrapText="1"/>
    </xf>
    <xf numFmtId="177" fontId="6" fillId="33" borderId="7" xfId="84" applyNumberFormat="1" applyFont="1" applyFill="1" applyBorder="1" applyAlignment="1">
      <alignment horizontal="center" vertical="center" wrapText="1"/>
    </xf>
    <xf numFmtId="177" fontId="6" fillId="33" borderId="1" xfId="84" applyNumberFormat="1" applyFont="1" applyFill="1" applyBorder="1" applyAlignment="1">
      <alignment horizontal="center" vertical="center" wrapText="1"/>
    </xf>
    <xf numFmtId="177" fontId="6" fillId="33" borderId="11" xfId="84" applyNumberFormat="1" applyFont="1" applyFill="1" applyBorder="1" applyAlignment="1">
      <alignment horizontal="center" vertical="center" wrapText="1"/>
    </xf>
    <xf numFmtId="177" fontId="6" fillId="33" borderId="3" xfId="84" applyNumberFormat="1" applyFont="1" applyFill="1" applyBorder="1" applyAlignment="1">
      <alignment horizontal="center" vertical="center" wrapText="1"/>
    </xf>
    <xf numFmtId="180" fontId="49" fillId="0" borderId="0" xfId="85" applyNumberFormat="1" applyFont="1" applyAlignment="1"/>
    <xf numFmtId="177" fontId="5" fillId="33" borderId="8" xfId="0" applyNumberFormat="1" applyFont="1" applyFill="1" applyBorder="1" applyAlignment="1">
      <alignment horizontal="center" vertical="center"/>
    </xf>
    <xf numFmtId="177" fontId="5" fillId="33" borderId="12" xfId="0" applyNumberFormat="1" applyFont="1" applyFill="1" applyBorder="1" applyAlignment="1">
      <alignment horizontal="center" vertical="center"/>
    </xf>
    <xf numFmtId="177" fontId="5" fillId="33" borderId="5" xfId="0" applyNumberFormat="1" applyFont="1" applyFill="1" applyBorder="1" applyAlignment="1">
      <alignment horizontal="center" vertical="center"/>
    </xf>
    <xf numFmtId="177" fontId="6" fillId="33" borderId="8" xfId="84" applyNumberFormat="1" applyFont="1" applyFill="1" applyBorder="1" applyAlignment="1">
      <alignment horizontal="center" vertical="center"/>
    </xf>
    <xf numFmtId="177" fontId="6" fillId="33" borderId="5" xfId="84" applyNumberFormat="1" applyFont="1" applyFill="1" applyBorder="1" applyAlignment="1">
      <alignment horizontal="center" vertical="center"/>
    </xf>
    <xf numFmtId="177" fontId="6" fillId="33" borderId="8" xfId="84" applyNumberFormat="1" applyFont="1" applyFill="1" applyBorder="1" applyAlignment="1">
      <alignment horizontal="center" wrapText="1"/>
    </xf>
    <xf numFmtId="177" fontId="6" fillId="33" borderId="5" xfId="84" applyNumberFormat="1" applyFont="1" applyFill="1" applyBorder="1" applyAlignment="1">
      <alignment horizontal="center" wrapText="1"/>
    </xf>
    <xf numFmtId="177" fontId="6" fillId="33" borderId="6" xfId="84" applyNumberFormat="1" applyFont="1" applyFill="1" applyBorder="1" applyAlignment="1">
      <alignment horizontal="center" vertical="center"/>
    </xf>
    <xf numFmtId="177" fontId="6" fillId="33" borderId="3" xfId="84" applyNumberFormat="1" applyFont="1" applyFill="1" applyBorder="1" applyAlignment="1">
      <alignment horizontal="center" vertical="center"/>
    </xf>
    <xf numFmtId="177" fontId="6" fillId="33" borderId="7" xfId="84" applyNumberFormat="1" applyFont="1" applyFill="1" applyBorder="1" applyAlignment="1">
      <alignment horizontal="center" vertical="center"/>
    </xf>
    <xf numFmtId="0" fontId="47" fillId="0" borderId="2" xfId="0" applyFont="1" applyBorder="1" applyAlignment="1">
      <alignment vertical="center"/>
    </xf>
    <xf numFmtId="179" fontId="8" fillId="33" borderId="8" xfId="84" applyNumberFormat="1" applyFont="1" applyFill="1" applyBorder="1" applyAlignment="1">
      <alignment horizontal="center" vertical="center" wrapText="1"/>
    </xf>
    <xf numFmtId="179" fontId="8" fillId="33" borderId="5" xfId="84" applyNumberFormat="1" applyFont="1" applyFill="1" applyBorder="1" applyAlignment="1">
      <alignment horizontal="center" vertical="center" wrapText="1"/>
    </xf>
    <xf numFmtId="177" fontId="7" fillId="0" borderId="4" xfId="86" applyNumberFormat="1" applyFont="1" applyFill="1" applyBorder="1" applyAlignment="1">
      <alignment horizontal="right" vertical="center"/>
    </xf>
    <xf numFmtId="177" fontId="7" fillId="0" borderId="6" xfId="86" applyNumberFormat="1" applyFont="1" applyFill="1" applyBorder="1" applyAlignment="1">
      <alignment horizontal="right" vertical="center"/>
    </xf>
    <xf numFmtId="178" fontId="7" fillId="0" borderId="4" xfId="86" applyNumberFormat="1" applyFont="1" applyFill="1" applyBorder="1" applyAlignment="1">
      <alignment horizontal="right" vertical="center"/>
    </xf>
  </cellXfs>
  <cellStyles count="89">
    <cellStyle name="20% - アクセント 1 2" xfId="1"/>
    <cellStyle name="20% - アクセント 1 3" xfId="2"/>
    <cellStyle name="20% - アクセント 2 2" xfId="3"/>
    <cellStyle name="20% - アクセント 2 3" xfId="4"/>
    <cellStyle name="20% - アクセント 3 2" xfId="5"/>
    <cellStyle name="20% - アクセント 3 3" xfId="6"/>
    <cellStyle name="20% - アクセント 4 2" xfId="7"/>
    <cellStyle name="20% - アクセント 4 3" xfId="8"/>
    <cellStyle name="20% - アクセント 5 2" xfId="9"/>
    <cellStyle name="20% - アクセント 5 3" xfId="10"/>
    <cellStyle name="20% - アクセント 6 2" xfId="11"/>
    <cellStyle name="20% - アクセント 6 3" xfId="12"/>
    <cellStyle name="40% - アクセント 1 2" xfId="13"/>
    <cellStyle name="40% - アクセント 1 3" xfId="14"/>
    <cellStyle name="40% - アクセント 2 2" xfId="15"/>
    <cellStyle name="40% - アクセント 2 3" xfId="16"/>
    <cellStyle name="40% - アクセント 3 2" xfId="17"/>
    <cellStyle name="40% - アクセント 3 3" xfId="18"/>
    <cellStyle name="40% - アクセント 4 2" xfId="19"/>
    <cellStyle name="40% - アクセント 4 3" xfId="20"/>
    <cellStyle name="40% - アクセント 5 2" xfId="21"/>
    <cellStyle name="40% - アクセント 5 3" xfId="22"/>
    <cellStyle name="40% - アクセント 6 2" xfId="23"/>
    <cellStyle name="40% - アクセント 6 3" xfId="24"/>
    <cellStyle name="60% - アクセント 1 2" xfId="25"/>
    <cellStyle name="60% - アクセント 1 3" xfId="26"/>
    <cellStyle name="60% - アクセント 2 2" xfId="27"/>
    <cellStyle name="60% - アクセント 2 3" xfId="28"/>
    <cellStyle name="60% - アクセント 3 2" xfId="29"/>
    <cellStyle name="60% - アクセント 3 3" xfId="30"/>
    <cellStyle name="60% - アクセント 4 2" xfId="31"/>
    <cellStyle name="60% - アクセント 4 3" xfId="32"/>
    <cellStyle name="60% - アクセント 5 2" xfId="33"/>
    <cellStyle name="60% - アクセント 5 3" xfId="34"/>
    <cellStyle name="60% - アクセント 6 2" xfId="35"/>
    <cellStyle name="60% - アクセント 6 3" xfId="36"/>
    <cellStyle name="アクセント 1 2" xfId="37"/>
    <cellStyle name="アクセント 1 3" xfId="38"/>
    <cellStyle name="アクセント 2 2" xfId="39"/>
    <cellStyle name="アクセント 2 3" xfId="40"/>
    <cellStyle name="アクセント 3 2" xfId="41"/>
    <cellStyle name="アクセント 3 3" xfId="42"/>
    <cellStyle name="アクセント 4 2" xfId="43"/>
    <cellStyle name="アクセント 4 3" xfId="44"/>
    <cellStyle name="アクセント 5 2" xfId="45"/>
    <cellStyle name="アクセント 5 3" xfId="46"/>
    <cellStyle name="アクセント 6 2" xfId="47"/>
    <cellStyle name="アクセント 6 3" xfId="48"/>
    <cellStyle name="タイトル 2" xfId="49"/>
    <cellStyle name="たいむず" xfId="50"/>
    <cellStyle name="チェック セル 2" xfId="51"/>
    <cellStyle name="チェック セル 3" xfId="52"/>
    <cellStyle name="どちらでもない 2" xfId="53"/>
    <cellStyle name="どちらでもない 3" xfId="54"/>
    <cellStyle name="メモ 2" xfId="55"/>
    <cellStyle name="リンク セル 2" xfId="56"/>
    <cellStyle name="リンク セル 3" xfId="57"/>
    <cellStyle name="悪い 2" xfId="58"/>
    <cellStyle name="悪い 3" xfId="59"/>
    <cellStyle name="計算 2" xfId="60"/>
    <cellStyle name="計算 3" xfId="61"/>
    <cellStyle name="警告文 2" xfId="62"/>
    <cellStyle name="警告文 3" xfId="63"/>
    <cellStyle name="桁区切り" xfId="64" builtinId="6"/>
    <cellStyle name="桁区切り 2" xfId="65"/>
    <cellStyle name="見出し 1 2" xfId="66"/>
    <cellStyle name="見出し 1 3" xfId="67"/>
    <cellStyle name="見出し 2 2" xfId="68"/>
    <cellStyle name="見出し 2 3" xfId="69"/>
    <cellStyle name="見出し 3 2" xfId="70"/>
    <cellStyle name="見出し 3 3" xfId="71"/>
    <cellStyle name="見出し 4 2" xfId="72"/>
    <cellStyle name="見出し 4 3" xfId="73"/>
    <cellStyle name="集計 2" xfId="74"/>
    <cellStyle name="集計 3" xfId="75"/>
    <cellStyle name="出力 2" xfId="76"/>
    <cellStyle name="出力 3" xfId="77"/>
    <cellStyle name="説明文 2" xfId="78"/>
    <cellStyle name="説明文 3" xfId="79"/>
    <cellStyle name="中央" xfId="80"/>
    <cellStyle name="入力 2" xfId="81"/>
    <cellStyle name="入力 3" xfId="82"/>
    <cellStyle name="標準" xfId="0" builtinId="0"/>
    <cellStyle name="標準 2" xfId="83"/>
    <cellStyle name="標準 3" xfId="84"/>
    <cellStyle name="標準 4" xfId="85"/>
    <cellStyle name="標準 5" xfId="86"/>
    <cellStyle name="良い 2" xfId="87"/>
    <cellStyle name="良い 3" xfId="8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36"/>
  <sheetViews>
    <sheetView tabSelected="1" zoomScaleNormal="100" zoomScaleSheetLayoutView="100" workbookViewId="0">
      <selection activeCell="AO12" sqref="AO12"/>
    </sheetView>
  </sheetViews>
  <sheetFormatPr defaultColWidth="9.625" defaultRowHeight="13.5" x14ac:dyDescent="0.15"/>
  <cols>
    <col min="1" max="1" width="9.625" style="6" customWidth="1"/>
    <col min="2" max="5" width="11.125" style="2" customWidth="1"/>
    <col min="6" max="6" width="11.125" style="22" customWidth="1"/>
    <col min="7" max="8" width="11.125" style="2" customWidth="1"/>
    <col min="9" max="9" width="9.625" style="2" customWidth="1"/>
    <col min="10" max="17" width="10" style="2" customWidth="1"/>
    <col min="18" max="18" width="9.625" style="2" customWidth="1"/>
    <col min="19" max="26" width="10" style="2" customWidth="1"/>
    <col min="27" max="27" width="9.625" style="2" customWidth="1"/>
    <col min="28" max="35" width="10" style="2" customWidth="1"/>
    <col min="36" max="36" width="9.625" style="2" customWidth="1"/>
    <col min="37" max="44" width="10" style="2" customWidth="1"/>
    <col min="45" max="16384" width="9.625" style="7"/>
  </cols>
  <sheetData>
    <row r="1" spans="1:44" s="45" customFormat="1" ht="30" customHeight="1" x14ac:dyDescent="0.15">
      <c r="A1" s="81" t="s">
        <v>57</v>
      </c>
      <c r="B1" s="81"/>
      <c r="C1" s="81"/>
      <c r="D1" s="81"/>
      <c r="E1" s="81"/>
      <c r="F1" s="81"/>
      <c r="G1" s="81"/>
      <c r="H1" s="81"/>
      <c r="I1" s="16"/>
      <c r="J1" s="8"/>
      <c r="K1" s="8"/>
      <c r="L1" s="8"/>
      <c r="M1" s="8"/>
      <c r="N1" s="8"/>
      <c r="O1" s="8"/>
      <c r="P1" s="8"/>
      <c r="Q1" s="8"/>
      <c r="R1" s="16"/>
      <c r="S1" s="8"/>
      <c r="T1" s="8"/>
      <c r="U1" s="8"/>
      <c r="V1" s="8"/>
      <c r="W1" s="8"/>
      <c r="X1" s="8"/>
      <c r="Y1" s="8"/>
      <c r="Z1" s="8"/>
      <c r="AA1" s="16"/>
      <c r="AB1" s="8"/>
      <c r="AC1" s="8"/>
      <c r="AD1" s="8"/>
      <c r="AE1" s="8"/>
      <c r="AF1" s="8"/>
      <c r="AG1" s="8"/>
      <c r="AH1" s="8"/>
      <c r="AI1" s="8"/>
      <c r="AJ1" s="16"/>
      <c r="AK1" s="8"/>
      <c r="AL1" s="8"/>
      <c r="AM1" s="8"/>
      <c r="AN1" s="8"/>
      <c r="AO1" s="8"/>
      <c r="AP1" s="8"/>
      <c r="AQ1" s="8"/>
      <c r="AR1" s="8"/>
    </row>
    <row r="2" spans="1:44" ht="18.75" customHeight="1" x14ac:dyDescent="0.15">
      <c r="A2" s="71" t="s">
        <v>51</v>
      </c>
      <c r="B2" s="78" t="s">
        <v>18</v>
      </c>
      <c r="C2" s="79"/>
      <c r="D2" s="79"/>
      <c r="E2" s="79"/>
      <c r="F2" s="80"/>
      <c r="G2" s="78" t="s">
        <v>54</v>
      </c>
      <c r="H2" s="80"/>
      <c r="I2" s="71" t="s">
        <v>51</v>
      </c>
      <c r="J2" s="78" t="s">
        <v>55</v>
      </c>
      <c r="K2" s="79"/>
      <c r="L2" s="79"/>
      <c r="M2" s="79"/>
      <c r="N2" s="79"/>
      <c r="O2" s="79"/>
      <c r="P2" s="79"/>
      <c r="Q2" s="80"/>
      <c r="R2" s="71" t="s">
        <v>51</v>
      </c>
      <c r="S2" s="78" t="s">
        <v>55</v>
      </c>
      <c r="T2" s="79"/>
      <c r="U2" s="79"/>
      <c r="V2" s="79"/>
      <c r="W2" s="79"/>
      <c r="X2" s="79"/>
      <c r="Y2" s="79"/>
      <c r="Z2" s="80"/>
      <c r="AA2" s="71" t="s">
        <v>51</v>
      </c>
      <c r="AB2" s="78" t="s">
        <v>55</v>
      </c>
      <c r="AC2" s="79"/>
      <c r="AD2" s="79"/>
      <c r="AE2" s="79"/>
      <c r="AF2" s="79"/>
      <c r="AG2" s="79"/>
      <c r="AH2" s="79"/>
      <c r="AI2" s="80"/>
      <c r="AJ2" s="71" t="s">
        <v>51</v>
      </c>
      <c r="AK2" s="78" t="s">
        <v>55</v>
      </c>
      <c r="AL2" s="79"/>
      <c r="AM2" s="79"/>
      <c r="AN2" s="79"/>
      <c r="AO2" s="79"/>
      <c r="AP2" s="79"/>
      <c r="AQ2" s="79"/>
      <c r="AR2" s="80"/>
    </row>
    <row r="3" spans="1:44" ht="30" customHeight="1" x14ac:dyDescent="0.15">
      <c r="A3" s="72"/>
      <c r="B3" s="76" t="s">
        <v>49</v>
      </c>
      <c r="C3" s="63" t="s">
        <v>50</v>
      </c>
      <c r="D3" s="74" t="s">
        <v>7</v>
      </c>
      <c r="E3" s="74" t="s">
        <v>6</v>
      </c>
      <c r="F3" s="82" t="s">
        <v>16</v>
      </c>
      <c r="G3" s="65" t="s">
        <v>21</v>
      </c>
      <c r="H3" s="66"/>
      <c r="I3" s="72"/>
      <c r="J3" s="65" t="s">
        <v>23</v>
      </c>
      <c r="K3" s="66"/>
      <c r="L3" s="65" t="s">
        <v>15</v>
      </c>
      <c r="M3" s="66"/>
      <c r="N3" s="65" t="s">
        <v>14</v>
      </c>
      <c r="O3" s="69"/>
      <c r="P3" s="65" t="s">
        <v>24</v>
      </c>
      <c r="Q3" s="66"/>
      <c r="R3" s="72"/>
      <c r="S3" s="65" t="s">
        <v>13</v>
      </c>
      <c r="T3" s="66"/>
      <c r="U3" s="65" t="s">
        <v>12</v>
      </c>
      <c r="V3" s="66"/>
      <c r="W3" s="65" t="s">
        <v>11</v>
      </c>
      <c r="X3" s="69"/>
      <c r="Y3" s="65" t="s">
        <v>10</v>
      </c>
      <c r="Z3" s="66"/>
      <c r="AA3" s="72"/>
      <c r="AB3" s="65" t="s">
        <v>9</v>
      </c>
      <c r="AC3" s="66"/>
      <c r="AD3" s="65" t="s">
        <v>25</v>
      </c>
      <c r="AE3" s="66"/>
      <c r="AF3" s="65" t="s">
        <v>8</v>
      </c>
      <c r="AG3" s="69"/>
      <c r="AH3" s="65" t="s">
        <v>52</v>
      </c>
      <c r="AI3" s="66"/>
      <c r="AJ3" s="72"/>
      <c r="AK3" s="65" t="s">
        <v>26</v>
      </c>
      <c r="AL3" s="66"/>
      <c r="AM3" s="65" t="s">
        <v>27</v>
      </c>
      <c r="AN3" s="66"/>
      <c r="AO3" s="65" t="s">
        <v>19</v>
      </c>
      <c r="AP3" s="69"/>
      <c r="AQ3" s="67" t="s">
        <v>20</v>
      </c>
      <c r="AR3" s="68"/>
    </row>
    <row r="4" spans="1:44" ht="30" customHeight="1" x14ac:dyDescent="0.15">
      <c r="A4" s="73"/>
      <c r="B4" s="77"/>
      <c r="C4" s="64"/>
      <c r="D4" s="75"/>
      <c r="E4" s="75"/>
      <c r="F4" s="83"/>
      <c r="G4" s="18" t="s">
        <v>17</v>
      </c>
      <c r="H4" s="18" t="s">
        <v>22</v>
      </c>
      <c r="I4" s="73"/>
      <c r="J4" s="19" t="s">
        <v>17</v>
      </c>
      <c r="K4" s="18" t="s">
        <v>22</v>
      </c>
      <c r="L4" s="19" t="s">
        <v>17</v>
      </c>
      <c r="M4" s="18" t="s">
        <v>22</v>
      </c>
      <c r="N4" s="19" t="s">
        <v>17</v>
      </c>
      <c r="O4" s="20" t="s">
        <v>22</v>
      </c>
      <c r="P4" s="19" t="s">
        <v>17</v>
      </c>
      <c r="Q4" s="18" t="s">
        <v>22</v>
      </c>
      <c r="R4" s="73"/>
      <c r="S4" s="19" t="s">
        <v>17</v>
      </c>
      <c r="T4" s="18" t="s">
        <v>22</v>
      </c>
      <c r="U4" s="19" t="s">
        <v>17</v>
      </c>
      <c r="V4" s="18" t="s">
        <v>22</v>
      </c>
      <c r="W4" s="19" t="s">
        <v>17</v>
      </c>
      <c r="X4" s="20" t="s">
        <v>22</v>
      </c>
      <c r="Y4" s="19" t="s">
        <v>17</v>
      </c>
      <c r="Z4" s="18" t="s">
        <v>22</v>
      </c>
      <c r="AA4" s="73"/>
      <c r="AB4" s="19" t="s">
        <v>17</v>
      </c>
      <c r="AC4" s="18" t="s">
        <v>22</v>
      </c>
      <c r="AD4" s="19" t="s">
        <v>17</v>
      </c>
      <c r="AE4" s="18" t="s">
        <v>22</v>
      </c>
      <c r="AF4" s="19" t="s">
        <v>17</v>
      </c>
      <c r="AG4" s="20" t="s">
        <v>22</v>
      </c>
      <c r="AH4" s="19" t="s">
        <v>17</v>
      </c>
      <c r="AI4" s="18" t="s">
        <v>22</v>
      </c>
      <c r="AJ4" s="73"/>
      <c r="AK4" s="49" t="s">
        <v>17</v>
      </c>
      <c r="AL4" s="18" t="s">
        <v>22</v>
      </c>
      <c r="AM4" s="49" t="s">
        <v>17</v>
      </c>
      <c r="AN4" s="18" t="s">
        <v>22</v>
      </c>
      <c r="AO4" s="49" t="s">
        <v>17</v>
      </c>
      <c r="AP4" s="50" t="s">
        <v>22</v>
      </c>
      <c r="AQ4" s="49" t="s">
        <v>17</v>
      </c>
      <c r="AR4" s="18" t="s">
        <v>22</v>
      </c>
    </row>
    <row r="5" spans="1:44" s="59" customFormat="1" ht="26.25" customHeight="1" x14ac:dyDescent="0.15">
      <c r="A5" s="53" t="s">
        <v>5</v>
      </c>
      <c r="B5" s="54">
        <v>628239</v>
      </c>
      <c r="C5" s="54">
        <v>9592059</v>
      </c>
      <c r="D5" s="54">
        <v>5537715</v>
      </c>
      <c r="E5" s="54">
        <v>3965370</v>
      </c>
      <c r="F5" s="55">
        <f>C5/B5</f>
        <v>15.268168642825422</v>
      </c>
      <c r="G5" s="54">
        <v>595</v>
      </c>
      <c r="H5" s="54">
        <v>4813</v>
      </c>
      <c r="I5" s="53" t="s">
        <v>5</v>
      </c>
      <c r="J5" s="54">
        <v>58</v>
      </c>
      <c r="K5" s="54">
        <v>1708</v>
      </c>
      <c r="L5" s="54">
        <v>41348</v>
      </c>
      <c r="M5" s="54">
        <v>484543</v>
      </c>
      <c r="N5" s="54">
        <v>38766</v>
      </c>
      <c r="O5" s="56">
        <v>561902</v>
      </c>
      <c r="P5" s="57">
        <v>941</v>
      </c>
      <c r="Q5" s="54">
        <v>33444</v>
      </c>
      <c r="R5" s="53" t="s">
        <v>5</v>
      </c>
      <c r="S5" s="54">
        <v>28503</v>
      </c>
      <c r="T5" s="54">
        <v>1085934</v>
      </c>
      <c r="U5" s="54">
        <v>13330</v>
      </c>
      <c r="V5" s="54">
        <v>457526</v>
      </c>
      <c r="W5" s="54">
        <v>141055</v>
      </c>
      <c r="X5" s="56">
        <v>1968705</v>
      </c>
      <c r="Y5" s="54">
        <v>12049</v>
      </c>
      <c r="Z5" s="54">
        <v>433956</v>
      </c>
      <c r="AA5" s="53" t="s">
        <v>5</v>
      </c>
      <c r="AB5" s="54">
        <v>64271</v>
      </c>
      <c r="AC5" s="54">
        <v>404078</v>
      </c>
      <c r="AD5" s="54">
        <v>50886</v>
      </c>
      <c r="AE5" s="54">
        <v>624126</v>
      </c>
      <c r="AF5" s="54">
        <v>76127</v>
      </c>
      <c r="AG5" s="56">
        <v>735786</v>
      </c>
      <c r="AH5" s="54">
        <v>43692</v>
      </c>
      <c r="AI5" s="54">
        <v>318875</v>
      </c>
      <c r="AJ5" s="53" t="s">
        <v>5</v>
      </c>
      <c r="AK5" s="54">
        <v>19434</v>
      </c>
      <c r="AL5" s="54">
        <v>368630</v>
      </c>
      <c r="AM5" s="54">
        <v>52683</v>
      </c>
      <c r="AN5" s="54">
        <v>912794</v>
      </c>
      <c r="AO5" s="54">
        <v>1728</v>
      </c>
      <c r="AP5" s="56">
        <v>31615</v>
      </c>
      <c r="AQ5" s="54">
        <v>42773</v>
      </c>
      <c r="AR5" s="58">
        <v>1163624</v>
      </c>
    </row>
    <row r="6" spans="1:44" ht="26.25" customHeight="1" x14ac:dyDescent="0.15">
      <c r="A6" s="11" t="s">
        <v>4</v>
      </c>
      <c r="B6" s="24">
        <f>SUM(B7:B30)</f>
        <v>503699</v>
      </c>
      <c r="C6" s="24">
        <f>SUM(C7:C30)</f>
        <v>8114913</v>
      </c>
      <c r="D6" s="24">
        <f t="shared" ref="D6:E6" si="0">SUM(D7:D30)</f>
        <v>4774542</v>
      </c>
      <c r="E6" s="24">
        <f t="shared" si="0"/>
        <v>3268552</v>
      </c>
      <c r="F6" s="47">
        <f>C6/B6</f>
        <v>16.110639489059935</v>
      </c>
      <c r="G6" s="24">
        <f t="shared" ref="G6" si="1">SUM(G7:G30)</f>
        <v>308</v>
      </c>
      <c r="H6" s="24">
        <f t="shared" ref="H6" si="2">SUM(H7:H30)</f>
        <v>2705</v>
      </c>
      <c r="I6" s="48" t="s">
        <v>59</v>
      </c>
      <c r="J6" s="24">
        <f t="shared" ref="J6" si="3">SUM(J7:J30)</f>
        <v>47</v>
      </c>
      <c r="K6" s="24">
        <f t="shared" ref="K6:L6" si="4">SUM(K7:K30)</f>
        <v>1537</v>
      </c>
      <c r="L6" s="24">
        <f t="shared" si="4"/>
        <v>29286</v>
      </c>
      <c r="M6" s="24">
        <f t="shared" ref="M6" si="5">SUM(M7:M30)</f>
        <v>403929</v>
      </c>
      <c r="N6" s="24">
        <f t="shared" ref="N6:O6" si="6">SUM(N7:N30)</f>
        <v>32281</v>
      </c>
      <c r="O6" s="24">
        <f t="shared" si="6"/>
        <v>419802</v>
      </c>
      <c r="P6" s="24">
        <f t="shared" ref="P6" si="7">SUM(P7:P30)</f>
        <v>815</v>
      </c>
      <c r="Q6" s="24">
        <f t="shared" ref="Q6" si="8">SUM(Q7:Q30)</f>
        <v>30859</v>
      </c>
      <c r="R6" s="48" t="s">
        <v>62</v>
      </c>
      <c r="S6" s="24">
        <f t="shared" ref="S6" si="9">SUM(S7:S30)</f>
        <v>25914</v>
      </c>
      <c r="T6" s="24">
        <f t="shared" ref="T6:U6" si="10">SUM(T7:T30)</f>
        <v>1039716</v>
      </c>
      <c r="U6" s="24">
        <f t="shared" si="10"/>
        <v>11075</v>
      </c>
      <c r="V6" s="24">
        <f t="shared" ref="V6" si="11">SUM(V7:V30)</f>
        <v>382359</v>
      </c>
      <c r="W6" s="24">
        <f t="shared" ref="W6:X6" si="12">SUM(W7:W30)</f>
        <v>113694</v>
      </c>
      <c r="X6" s="24">
        <f t="shared" si="12"/>
        <v>1677392</v>
      </c>
      <c r="Y6" s="24">
        <f t="shared" ref="Y6" si="13">SUM(Y7:Y30)</f>
        <v>10347</v>
      </c>
      <c r="Z6" s="24">
        <f t="shared" ref="Z6" si="14">SUM(Z7:Z30)</f>
        <v>401050</v>
      </c>
      <c r="AA6" s="48" t="s">
        <v>59</v>
      </c>
      <c r="AB6" s="24">
        <f t="shared" ref="AB6" si="15">SUM(AB7:AB30)</f>
        <v>52510</v>
      </c>
      <c r="AC6" s="24">
        <f t="shared" ref="AC6:AD6" si="16">SUM(AC7:AC30)</f>
        <v>353726</v>
      </c>
      <c r="AD6" s="24">
        <f t="shared" si="16"/>
        <v>44101</v>
      </c>
      <c r="AE6" s="24">
        <f t="shared" ref="AE6" si="17">SUM(AE7:AE30)</f>
        <v>563378</v>
      </c>
      <c r="AF6" s="24">
        <f t="shared" ref="AF6:AG6" si="18">SUM(AF7:AF30)</f>
        <v>61195</v>
      </c>
      <c r="AG6" s="24">
        <f t="shared" si="18"/>
        <v>594665</v>
      </c>
      <c r="AH6" s="24">
        <f t="shared" ref="AH6" si="19">SUM(AH7:AH30)</f>
        <v>32977</v>
      </c>
      <c r="AI6" s="24">
        <f t="shared" ref="AI6" si="20">SUM(AI7:AI30)</f>
        <v>258290</v>
      </c>
      <c r="AJ6" s="48" t="s">
        <v>59</v>
      </c>
      <c r="AK6" s="24">
        <f t="shared" ref="AK6" si="21">SUM(AK7:AK30)</f>
        <v>13998</v>
      </c>
      <c r="AL6" s="24">
        <f t="shared" ref="AL6:AM6" si="22">SUM(AL7:AL30)</f>
        <v>279620</v>
      </c>
      <c r="AM6" s="24">
        <f t="shared" si="22"/>
        <v>38243</v>
      </c>
      <c r="AN6" s="24">
        <f t="shared" ref="AN6" si="23">SUM(AN7:AN30)</f>
        <v>642045</v>
      </c>
      <c r="AO6" s="24">
        <f t="shared" ref="AO6:AP6" si="24">SUM(AO7:AO30)</f>
        <v>1187</v>
      </c>
      <c r="AP6" s="24">
        <f t="shared" si="24"/>
        <v>22041</v>
      </c>
      <c r="AQ6" s="24">
        <f t="shared" ref="AQ6" si="25">SUM(AQ7:AQ30)</f>
        <v>35721</v>
      </c>
      <c r="AR6" s="24">
        <f t="shared" ref="AR6" si="26">SUM(AR7:AR30)</f>
        <v>1041799</v>
      </c>
    </row>
    <row r="7" spans="1:44" ht="26.25" customHeight="1" x14ac:dyDescent="0.15">
      <c r="A7" s="13" t="s">
        <v>40</v>
      </c>
      <c r="B7" s="36">
        <v>19141</v>
      </c>
      <c r="C7" s="40">
        <v>269773</v>
      </c>
      <c r="D7" s="40">
        <v>150098</v>
      </c>
      <c r="E7" s="40">
        <v>116989</v>
      </c>
      <c r="F7" s="60">
        <f t="shared" ref="F7:F30" si="27">C7/B7</f>
        <v>14.093986730055901</v>
      </c>
      <c r="G7" s="36">
        <v>4</v>
      </c>
      <c r="H7" s="36">
        <v>29</v>
      </c>
      <c r="I7" s="13" t="s">
        <v>40</v>
      </c>
      <c r="J7" s="36">
        <v>2</v>
      </c>
      <c r="K7" s="36">
        <v>3</v>
      </c>
      <c r="L7" s="36">
        <v>929</v>
      </c>
      <c r="M7" s="36">
        <v>12690</v>
      </c>
      <c r="N7" s="36">
        <v>694</v>
      </c>
      <c r="O7" s="41">
        <v>7741</v>
      </c>
      <c r="P7" s="35">
        <v>15</v>
      </c>
      <c r="Q7" s="86">
        <v>271</v>
      </c>
      <c r="R7" s="13" t="s">
        <v>40</v>
      </c>
      <c r="S7" s="36">
        <v>1098</v>
      </c>
      <c r="T7" s="84">
        <v>25789</v>
      </c>
      <c r="U7" s="36">
        <v>174</v>
      </c>
      <c r="V7" s="84">
        <v>4963</v>
      </c>
      <c r="W7" s="36">
        <v>4333</v>
      </c>
      <c r="X7" s="85">
        <v>51134</v>
      </c>
      <c r="Y7" s="36">
        <v>378</v>
      </c>
      <c r="Z7" s="84">
        <v>12533</v>
      </c>
      <c r="AA7" s="13" t="s">
        <v>40</v>
      </c>
      <c r="AB7" s="36">
        <v>2124</v>
      </c>
      <c r="AC7" s="84">
        <v>11909</v>
      </c>
      <c r="AD7" s="36">
        <v>1914</v>
      </c>
      <c r="AE7" s="84">
        <v>17867</v>
      </c>
      <c r="AF7" s="36">
        <v>2563</v>
      </c>
      <c r="AG7" s="85">
        <v>30855</v>
      </c>
      <c r="AH7" s="36">
        <v>1395</v>
      </c>
      <c r="AI7" s="84">
        <v>11468</v>
      </c>
      <c r="AJ7" s="13" t="s">
        <v>40</v>
      </c>
      <c r="AK7" s="36">
        <v>665</v>
      </c>
      <c r="AL7" s="84">
        <v>14346</v>
      </c>
      <c r="AM7" s="36">
        <v>1471</v>
      </c>
      <c r="AN7" s="84">
        <v>19599</v>
      </c>
      <c r="AO7" s="36">
        <v>36</v>
      </c>
      <c r="AP7" s="85">
        <v>333</v>
      </c>
      <c r="AQ7" s="36">
        <v>1346</v>
      </c>
      <c r="AR7" s="84">
        <v>48243</v>
      </c>
    </row>
    <row r="8" spans="1:44" ht="26.25" customHeight="1" x14ac:dyDescent="0.15">
      <c r="A8" s="12" t="s">
        <v>29</v>
      </c>
      <c r="B8" s="27">
        <v>35990</v>
      </c>
      <c r="C8" s="27">
        <v>1111656</v>
      </c>
      <c r="D8" s="27">
        <v>687400</v>
      </c>
      <c r="E8" s="27">
        <v>416704</v>
      </c>
      <c r="F8" s="47">
        <f t="shared" si="27"/>
        <v>30.887913309252571</v>
      </c>
      <c r="G8" s="27">
        <v>18</v>
      </c>
      <c r="H8" s="27">
        <v>74</v>
      </c>
      <c r="I8" s="12" t="s">
        <v>29</v>
      </c>
      <c r="J8" s="27">
        <v>11</v>
      </c>
      <c r="K8" s="27">
        <v>197</v>
      </c>
      <c r="L8" s="27">
        <v>918</v>
      </c>
      <c r="M8" s="27">
        <v>31412</v>
      </c>
      <c r="N8" s="27">
        <v>1176</v>
      </c>
      <c r="O8" s="39">
        <v>58310</v>
      </c>
      <c r="P8" s="26">
        <v>216</v>
      </c>
      <c r="Q8" s="27">
        <v>7013</v>
      </c>
      <c r="R8" s="12" t="s">
        <v>29</v>
      </c>
      <c r="S8" s="27">
        <v>3692</v>
      </c>
      <c r="T8" s="27">
        <v>164656</v>
      </c>
      <c r="U8" s="28">
        <v>587</v>
      </c>
      <c r="V8" s="28">
        <v>25232</v>
      </c>
      <c r="W8" s="28">
        <v>7889</v>
      </c>
      <c r="X8" s="29">
        <v>204283</v>
      </c>
      <c r="Y8" s="28">
        <v>2138</v>
      </c>
      <c r="Z8" s="28">
        <v>143033</v>
      </c>
      <c r="AA8" s="12" t="s">
        <v>29</v>
      </c>
      <c r="AB8" s="28">
        <v>3441</v>
      </c>
      <c r="AC8" s="28">
        <v>46009</v>
      </c>
      <c r="AD8" s="28">
        <v>5717</v>
      </c>
      <c r="AE8" s="28">
        <v>135141</v>
      </c>
      <c r="AF8" s="28">
        <v>3339</v>
      </c>
      <c r="AG8" s="29">
        <v>54255</v>
      </c>
      <c r="AH8" s="28">
        <v>924</v>
      </c>
      <c r="AI8" s="28">
        <v>13917</v>
      </c>
      <c r="AJ8" s="12" t="s">
        <v>63</v>
      </c>
      <c r="AK8" s="51">
        <v>688</v>
      </c>
      <c r="AL8" s="28">
        <v>28384</v>
      </c>
      <c r="AM8" s="28">
        <v>1209</v>
      </c>
      <c r="AN8" s="28">
        <v>24932</v>
      </c>
      <c r="AO8" s="28">
        <v>63</v>
      </c>
      <c r="AP8" s="28">
        <v>3494</v>
      </c>
      <c r="AQ8" s="29">
        <v>3964</v>
      </c>
      <c r="AR8" s="42">
        <v>171314</v>
      </c>
    </row>
    <row r="9" spans="1:44" ht="26.25" customHeight="1" x14ac:dyDescent="0.15">
      <c r="A9" s="11" t="s">
        <v>30</v>
      </c>
      <c r="B9" s="24">
        <v>34126</v>
      </c>
      <c r="C9" s="24">
        <v>771139</v>
      </c>
      <c r="D9" s="24">
        <v>464020</v>
      </c>
      <c r="E9" s="24">
        <v>302934</v>
      </c>
      <c r="F9" s="47">
        <f t="shared" si="27"/>
        <v>22.596817675672508</v>
      </c>
      <c r="G9" s="24">
        <v>19</v>
      </c>
      <c r="H9" s="24">
        <v>411</v>
      </c>
      <c r="I9" s="11" t="s">
        <v>30</v>
      </c>
      <c r="J9" s="24">
        <v>3</v>
      </c>
      <c r="K9" s="24">
        <v>22</v>
      </c>
      <c r="L9" s="24">
        <v>998</v>
      </c>
      <c r="M9" s="24">
        <v>38160</v>
      </c>
      <c r="N9" s="24">
        <v>1286</v>
      </c>
      <c r="O9" s="25">
        <v>30671</v>
      </c>
      <c r="P9" s="23">
        <v>72</v>
      </c>
      <c r="Q9" s="24">
        <v>6259</v>
      </c>
      <c r="R9" s="11" t="s">
        <v>30</v>
      </c>
      <c r="S9" s="24">
        <v>2418</v>
      </c>
      <c r="T9" s="24">
        <v>105874</v>
      </c>
      <c r="U9" s="30">
        <v>769</v>
      </c>
      <c r="V9" s="30">
        <v>21218</v>
      </c>
      <c r="W9" s="30">
        <v>9276</v>
      </c>
      <c r="X9" s="31">
        <v>194081</v>
      </c>
      <c r="Y9" s="30">
        <v>1344</v>
      </c>
      <c r="Z9" s="32">
        <v>54354</v>
      </c>
      <c r="AA9" s="11" t="s">
        <v>30</v>
      </c>
      <c r="AB9" s="30">
        <v>2784</v>
      </c>
      <c r="AC9" s="32">
        <v>34147</v>
      </c>
      <c r="AD9" s="30">
        <v>4360</v>
      </c>
      <c r="AE9" s="32">
        <v>48690</v>
      </c>
      <c r="AF9" s="30">
        <v>4497</v>
      </c>
      <c r="AG9" s="31">
        <v>48795</v>
      </c>
      <c r="AH9" s="30">
        <v>1325</v>
      </c>
      <c r="AI9" s="32">
        <v>19532</v>
      </c>
      <c r="AJ9" s="11" t="s">
        <v>64</v>
      </c>
      <c r="AK9" s="37">
        <v>470</v>
      </c>
      <c r="AL9" s="30">
        <v>8795</v>
      </c>
      <c r="AM9" s="32">
        <v>1490</v>
      </c>
      <c r="AN9" s="30">
        <v>26777</v>
      </c>
      <c r="AO9" s="32">
        <v>58</v>
      </c>
      <c r="AP9" s="30">
        <v>1109</v>
      </c>
      <c r="AQ9" s="31">
        <v>2957</v>
      </c>
      <c r="AR9" s="32">
        <v>132244</v>
      </c>
    </row>
    <row r="10" spans="1:44" ht="26.25" customHeight="1" x14ac:dyDescent="0.15">
      <c r="A10" s="11" t="s">
        <v>31</v>
      </c>
      <c r="B10" s="24">
        <v>41049</v>
      </c>
      <c r="C10" s="24">
        <v>1117898</v>
      </c>
      <c r="D10" s="24">
        <v>694677</v>
      </c>
      <c r="E10" s="24">
        <v>407207</v>
      </c>
      <c r="F10" s="47">
        <f t="shared" si="27"/>
        <v>27.23325781383225</v>
      </c>
      <c r="G10" s="24">
        <v>27</v>
      </c>
      <c r="H10" s="24">
        <v>295</v>
      </c>
      <c r="I10" s="11" t="s">
        <v>31</v>
      </c>
      <c r="J10" s="24">
        <v>19</v>
      </c>
      <c r="K10" s="24">
        <v>1052</v>
      </c>
      <c r="L10" s="24">
        <v>1026</v>
      </c>
      <c r="M10" s="24">
        <v>50192</v>
      </c>
      <c r="N10" s="24">
        <v>1132</v>
      </c>
      <c r="O10" s="25">
        <v>43670</v>
      </c>
      <c r="P10" s="23">
        <v>193</v>
      </c>
      <c r="Q10" s="32">
        <v>7579</v>
      </c>
      <c r="R10" s="11" t="s">
        <v>31</v>
      </c>
      <c r="S10" s="24">
        <v>3931</v>
      </c>
      <c r="T10" s="32">
        <v>249897</v>
      </c>
      <c r="U10" s="30">
        <v>985</v>
      </c>
      <c r="V10" s="32">
        <v>34116</v>
      </c>
      <c r="W10" s="30">
        <v>8029</v>
      </c>
      <c r="X10" s="31">
        <v>217718</v>
      </c>
      <c r="Y10" s="30">
        <v>1378</v>
      </c>
      <c r="Z10" s="32">
        <v>48809</v>
      </c>
      <c r="AA10" s="11" t="s">
        <v>31</v>
      </c>
      <c r="AB10" s="30">
        <v>4052</v>
      </c>
      <c r="AC10" s="32">
        <v>47095</v>
      </c>
      <c r="AD10" s="30">
        <v>6011</v>
      </c>
      <c r="AE10" s="32">
        <v>111057</v>
      </c>
      <c r="AF10" s="30">
        <v>4986</v>
      </c>
      <c r="AG10" s="31">
        <v>68167</v>
      </c>
      <c r="AH10" s="30">
        <v>2104</v>
      </c>
      <c r="AI10" s="32">
        <v>30353</v>
      </c>
      <c r="AJ10" s="11" t="s">
        <v>31</v>
      </c>
      <c r="AK10" s="30">
        <v>799</v>
      </c>
      <c r="AL10" s="32">
        <v>17944</v>
      </c>
      <c r="AM10" s="30">
        <v>2026</v>
      </c>
      <c r="AN10" s="32">
        <v>38299</v>
      </c>
      <c r="AO10" s="30">
        <v>65</v>
      </c>
      <c r="AP10" s="31">
        <v>2121</v>
      </c>
      <c r="AQ10" s="30">
        <v>4286</v>
      </c>
      <c r="AR10" s="32">
        <v>149534</v>
      </c>
    </row>
    <row r="11" spans="1:44" ht="26.25" customHeight="1" x14ac:dyDescent="0.15">
      <c r="A11" s="11" t="s">
        <v>32</v>
      </c>
      <c r="B11" s="24">
        <v>33094</v>
      </c>
      <c r="C11" s="24">
        <v>678632</v>
      </c>
      <c r="D11" s="24">
        <v>387931</v>
      </c>
      <c r="E11" s="24">
        <v>281433</v>
      </c>
      <c r="F11" s="47">
        <f t="shared" si="27"/>
        <v>20.506194476340124</v>
      </c>
      <c r="G11" s="24">
        <v>18</v>
      </c>
      <c r="H11" s="24">
        <v>90</v>
      </c>
      <c r="I11" s="11" t="s">
        <v>32</v>
      </c>
      <c r="J11" s="24">
        <v>3</v>
      </c>
      <c r="K11" s="24">
        <v>74</v>
      </c>
      <c r="L11" s="24">
        <v>1159</v>
      </c>
      <c r="M11" s="24">
        <v>31111</v>
      </c>
      <c r="N11" s="24">
        <v>1107</v>
      </c>
      <c r="O11" s="25">
        <v>19515</v>
      </c>
      <c r="P11" s="23">
        <v>49</v>
      </c>
      <c r="Q11" s="32">
        <v>3010</v>
      </c>
      <c r="R11" s="11" t="s">
        <v>32</v>
      </c>
      <c r="S11" s="24">
        <v>2651</v>
      </c>
      <c r="T11" s="32">
        <v>96683</v>
      </c>
      <c r="U11" s="30">
        <v>253</v>
      </c>
      <c r="V11" s="32">
        <v>8536</v>
      </c>
      <c r="W11" s="30">
        <v>6014</v>
      </c>
      <c r="X11" s="31">
        <v>95986</v>
      </c>
      <c r="Y11" s="30">
        <v>722</v>
      </c>
      <c r="Z11" s="32">
        <v>33472</v>
      </c>
      <c r="AA11" s="11" t="s">
        <v>32</v>
      </c>
      <c r="AB11" s="30">
        <v>3762</v>
      </c>
      <c r="AC11" s="32">
        <v>41815</v>
      </c>
      <c r="AD11" s="30">
        <v>4123</v>
      </c>
      <c r="AE11" s="32">
        <v>58365</v>
      </c>
      <c r="AF11" s="30">
        <v>5367</v>
      </c>
      <c r="AG11" s="31">
        <v>59926</v>
      </c>
      <c r="AH11" s="30">
        <v>1964</v>
      </c>
      <c r="AI11" s="32">
        <v>20622</v>
      </c>
      <c r="AJ11" s="11" t="s">
        <v>32</v>
      </c>
      <c r="AK11" s="30">
        <v>1029</v>
      </c>
      <c r="AL11" s="32">
        <v>35864</v>
      </c>
      <c r="AM11" s="30">
        <v>1962</v>
      </c>
      <c r="AN11" s="32">
        <v>41713</v>
      </c>
      <c r="AO11" s="30">
        <v>61</v>
      </c>
      <c r="AP11" s="31">
        <v>911</v>
      </c>
      <c r="AQ11" s="30">
        <v>2850</v>
      </c>
      <c r="AR11" s="32">
        <v>130939</v>
      </c>
    </row>
    <row r="12" spans="1:44" ht="26.25" customHeight="1" x14ac:dyDescent="0.15">
      <c r="A12" s="11" t="s">
        <v>33</v>
      </c>
      <c r="B12" s="24">
        <v>13761</v>
      </c>
      <c r="C12" s="24">
        <v>212735</v>
      </c>
      <c r="D12" s="24">
        <v>123549</v>
      </c>
      <c r="E12" s="24">
        <v>88616</v>
      </c>
      <c r="F12" s="47">
        <f t="shared" si="27"/>
        <v>15.459268948477581</v>
      </c>
      <c r="G12" s="24">
        <v>7</v>
      </c>
      <c r="H12" s="24">
        <v>32</v>
      </c>
      <c r="I12" s="11" t="s">
        <v>33</v>
      </c>
      <c r="J12" s="24">
        <v>1</v>
      </c>
      <c r="K12" s="24" t="s">
        <v>48</v>
      </c>
      <c r="L12" s="24">
        <v>527</v>
      </c>
      <c r="M12" s="24">
        <v>8977</v>
      </c>
      <c r="N12" s="24">
        <v>937</v>
      </c>
      <c r="O12" s="25">
        <v>13511</v>
      </c>
      <c r="P12" s="23">
        <v>9</v>
      </c>
      <c r="Q12" s="32">
        <v>80</v>
      </c>
      <c r="R12" s="11" t="s">
        <v>33</v>
      </c>
      <c r="S12" s="24">
        <v>938</v>
      </c>
      <c r="T12" s="32">
        <v>26257</v>
      </c>
      <c r="U12" s="30">
        <v>130</v>
      </c>
      <c r="V12" s="32">
        <v>2356</v>
      </c>
      <c r="W12" s="30">
        <v>2904</v>
      </c>
      <c r="X12" s="31">
        <v>37963</v>
      </c>
      <c r="Y12" s="30">
        <v>165</v>
      </c>
      <c r="Z12" s="32">
        <v>6864</v>
      </c>
      <c r="AA12" s="11" t="s">
        <v>33</v>
      </c>
      <c r="AB12" s="30">
        <v>1663</v>
      </c>
      <c r="AC12" s="32">
        <v>5948</v>
      </c>
      <c r="AD12" s="30">
        <v>1465</v>
      </c>
      <c r="AE12" s="32">
        <v>11652</v>
      </c>
      <c r="AF12" s="30">
        <v>1487</v>
      </c>
      <c r="AG12" s="31">
        <v>12954</v>
      </c>
      <c r="AH12" s="30">
        <v>615</v>
      </c>
      <c r="AI12" s="32">
        <v>5915</v>
      </c>
      <c r="AJ12" s="11" t="s">
        <v>33</v>
      </c>
      <c r="AK12" s="30">
        <v>539</v>
      </c>
      <c r="AL12" s="32">
        <v>26942</v>
      </c>
      <c r="AM12" s="30">
        <v>993</v>
      </c>
      <c r="AN12" s="32">
        <v>23096</v>
      </c>
      <c r="AO12" s="30">
        <v>35</v>
      </c>
      <c r="AP12" s="31">
        <v>552</v>
      </c>
      <c r="AQ12" s="30">
        <v>1346</v>
      </c>
      <c r="AR12" s="32">
        <v>29636</v>
      </c>
    </row>
    <row r="13" spans="1:44" ht="26.25" customHeight="1" x14ac:dyDescent="0.15">
      <c r="A13" s="11" t="s">
        <v>3</v>
      </c>
      <c r="B13" s="24">
        <v>22881</v>
      </c>
      <c r="C13" s="24">
        <v>234662</v>
      </c>
      <c r="D13" s="24">
        <v>143500</v>
      </c>
      <c r="E13" s="24">
        <v>90456</v>
      </c>
      <c r="F13" s="47">
        <f t="shared" si="27"/>
        <v>10.255758052532668</v>
      </c>
      <c r="G13" s="24">
        <v>4</v>
      </c>
      <c r="H13" s="24">
        <v>40</v>
      </c>
      <c r="I13" s="11" t="s">
        <v>3</v>
      </c>
      <c r="J13" s="24">
        <v>2</v>
      </c>
      <c r="K13" s="24">
        <v>135</v>
      </c>
      <c r="L13" s="24">
        <v>965</v>
      </c>
      <c r="M13" s="24">
        <v>12121</v>
      </c>
      <c r="N13" s="24">
        <v>2241</v>
      </c>
      <c r="O13" s="25">
        <v>18628</v>
      </c>
      <c r="P13" s="23">
        <v>18</v>
      </c>
      <c r="Q13" s="32">
        <v>921</v>
      </c>
      <c r="R13" s="11" t="s">
        <v>3</v>
      </c>
      <c r="S13" s="24">
        <v>932</v>
      </c>
      <c r="T13" s="32">
        <v>18131</v>
      </c>
      <c r="U13" s="30">
        <v>238</v>
      </c>
      <c r="V13" s="32">
        <v>6887</v>
      </c>
      <c r="W13" s="30">
        <v>7643</v>
      </c>
      <c r="X13" s="31">
        <v>74794</v>
      </c>
      <c r="Y13" s="30">
        <v>299</v>
      </c>
      <c r="Z13" s="32">
        <v>6218</v>
      </c>
      <c r="AA13" s="11" t="s">
        <v>3</v>
      </c>
      <c r="AB13" s="30">
        <v>2051</v>
      </c>
      <c r="AC13" s="32">
        <v>8521</v>
      </c>
      <c r="AD13" s="30">
        <v>1479</v>
      </c>
      <c r="AE13" s="32">
        <v>13525</v>
      </c>
      <c r="AF13" s="32">
        <v>3117</v>
      </c>
      <c r="AG13" s="30">
        <v>24000</v>
      </c>
      <c r="AH13" s="31">
        <v>996</v>
      </c>
      <c r="AI13" s="30">
        <v>7640</v>
      </c>
      <c r="AJ13" s="11" t="s">
        <v>3</v>
      </c>
      <c r="AK13" s="30">
        <v>291</v>
      </c>
      <c r="AL13" s="32">
        <v>4735</v>
      </c>
      <c r="AM13" s="30">
        <v>1017</v>
      </c>
      <c r="AN13" s="32">
        <v>12600</v>
      </c>
      <c r="AO13" s="30">
        <v>48</v>
      </c>
      <c r="AP13" s="31">
        <v>623</v>
      </c>
      <c r="AQ13" s="30">
        <v>1540</v>
      </c>
      <c r="AR13" s="32">
        <v>25143</v>
      </c>
    </row>
    <row r="14" spans="1:44" ht="26.25" customHeight="1" x14ac:dyDescent="0.15">
      <c r="A14" s="11" t="s">
        <v>2</v>
      </c>
      <c r="B14" s="24">
        <v>14895</v>
      </c>
      <c r="C14" s="24">
        <v>160318</v>
      </c>
      <c r="D14" s="24">
        <v>92202</v>
      </c>
      <c r="E14" s="24">
        <v>66901</v>
      </c>
      <c r="F14" s="47">
        <f t="shared" si="27"/>
        <v>10.763209130580732</v>
      </c>
      <c r="G14" s="24">
        <v>3</v>
      </c>
      <c r="H14" s="24">
        <v>67</v>
      </c>
      <c r="I14" s="11" t="s">
        <v>2</v>
      </c>
      <c r="J14" s="37" t="s">
        <v>48</v>
      </c>
      <c r="K14" s="37" t="s">
        <v>48</v>
      </c>
      <c r="L14" s="24">
        <v>949</v>
      </c>
      <c r="M14" s="24">
        <v>9762</v>
      </c>
      <c r="N14" s="24">
        <v>2528</v>
      </c>
      <c r="O14" s="25">
        <v>21439</v>
      </c>
      <c r="P14" s="23">
        <v>6</v>
      </c>
      <c r="Q14" s="32">
        <v>50</v>
      </c>
      <c r="R14" s="11" t="s">
        <v>2</v>
      </c>
      <c r="S14" s="24">
        <v>270</v>
      </c>
      <c r="T14" s="32">
        <v>7052</v>
      </c>
      <c r="U14" s="30">
        <v>241</v>
      </c>
      <c r="V14" s="32">
        <v>6698</v>
      </c>
      <c r="W14" s="30">
        <v>3876</v>
      </c>
      <c r="X14" s="31">
        <v>41463</v>
      </c>
      <c r="Y14" s="30">
        <v>203</v>
      </c>
      <c r="Z14" s="32">
        <v>6596</v>
      </c>
      <c r="AA14" s="11" t="s">
        <v>2</v>
      </c>
      <c r="AB14" s="30">
        <v>1250</v>
      </c>
      <c r="AC14" s="32">
        <v>5142</v>
      </c>
      <c r="AD14" s="30">
        <v>675</v>
      </c>
      <c r="AE14" s="32">
        <v>5435</v>
      </c>
      <c r="AF14" s="32">
        <v>1806</v>
      </c>
      <c r="AG14" s="30">
        <v>16446</v>
      </c>
      <c r="AH14" s="31">
        <v>849</v>
      </c>
      <c r="AI14" s="30">
        <v>6242</v>
      </c>
      <c r="AJ14" s="11" t="s">
        <v>65</v>
      </c>
      <c r="AK14" s="37">
        <v>344</v>
      </c>
      <c r="AL14" s="30">
        <v>3725</v>
      </c>
      <c r="AM14" s="32">
        <v>1055</v>
      </c>
      <c r="AN14" s="32">
        <v>14623</v>
      </c>
      <c r="AO14" s="30">
        <v>28</v>
      </c>
      <c r="AP14" s="31">
        <v>714</v>
      </c>
      <c r="AQ14" s="30">
        <v>812</v>
      </c>
      <c r="AR14" s="32">
        <v>14864</v>
      </c>
    </row>
    <row r="15" spans="1:44" ht="26.25" customHeight="1" x14ac:dyDescent="0.15">
      <c r="A15" s="11" t="s">
        <v>1</v>
      </c>
      <c r="B15" s="24">
        <v>19443</v>
      </c>
      <c r="C15" s="24">
        <v>395707</v>
      </c>
      <c r="D15" s="24">
        <v>250182</v>
      </c>
      <c r="E15" s="24">
        <v>140996</v>
      </c>
      <c r="F15" s="47">
        <f t="shared" si="27"/>
        <v>20.352157588849458</v>
      </c>
      <c r="G15" s="24">
        <v>11</v>
      </c>
      <c r="H15" s="24">
        <v>200</v>
      </c>
      <c r="I15" s="11" t="s">
        <v>1</v>
      </c>
      <c r="J15" s="24" t="s">
        <v>48</v>
      </c>
      <c r="K15" s="24" t="s">
        <v>48</v>
      </c>
      <c r="L15" s="24">
        <v>1350</v>
      </c>
      <c r="M15" s="24">
        <v>24392</v>
      </c>
      <c r="N15" s="24">
        <v>1776</v>
      </c>
      <c r="O15" s="25">
        <v>21810</v>
      </c>
      <c r="P15" s="33">
        <v>27</v>
      </c>
      <c r="Q15" s="24">
        <v>1240</v>
      </c>
      <c r="R15" s="11" t="s">
        <v>60</v>
      </c>
      <c r="S15" s="37">
        <v>668</v>
      </c>
      <c r="T15" s="24">
        <v>68522</v>
      </c>
      <c r="U15" s="32">
        <v>1149</v>
      </c>
      <c r="V15" s="30">
        <v>44454</v>
      </c>
      <c r="W15" s="32">
        <v>5112</v>
      </c>
      <c r="X15" s="30">
        <v>83609</v>
      </c>
      <c r="Y15" s="31">
        <v>279</v>
      </c>
      <c r="Z15" s="32">
        <v>18308</v>
      </c>
      <c r="AA15" s="11" t="s">
        <v>1</v>
      </c>
      <c r="AB15" s="30">
        <v>1379</v>
      </c>
      <c r="AC15" s="32">
        <v>9144</v>
      </c>
      <c r="AD15" s="30">
        <v>943</v>
      </c>
      <c r="AE15" s="32">
        <v>16200</v>
      </c>
      <c r="AF15" s="30">
        <v>2206</v>
      </c>
      <c r="AG15" s="31">
        <v>19761</v>
      </c>
      <c r="AH15" s="30">
        <v>1133</v>
      </c>
      <c r="AI15" s="32">
        <v>8713</v>
      </c>
      <c r="AJ15" s="11" t="s">
        <v>1</v>
      </c>
      <c r="AK15" s="30">
        <v>442</v>
      </c>
      <c r="AL15" s="32">
        <v>7754</v>
      </c>
      <c r="AM15" s="30">
        <v>1523</v>
      </c>
      <c r="AN15" s="32">
        <v>26869</v>
      </c>
      <c r="AO15" s="30">
        <v>49</v>
      </c>
      <c r="AP15" s="31">
        <v>328</v>
      </c>
      <c r="AQ15" s="30">
        <v>1396</v>
      </c>
      <c r="AR15" s="32">
        <v>44403</v>
      </c>
    </row>
    <row r="16" spans="1:44" ht="26.25" customHeight="1" x14ac:dyDescent="0.15">
      <c r="A16" s="11" t="s">
        <v>0</v>
      </c>
      <c r="B16" s="24">
        <v>19897</v>
      </c>
      <c r="C16" s="24">
        <v>424205</v>
      </c>
      <c r="D16" s="24">
        <v>273879</v>
      </c>
      <c r="E16" s="24">
        <v>148510</v>
      </c>
      <c r="F16" s="47">
        <f t="shared" si="27"/>
        <v>21.320048248479669</v>
      </c>
      <c r="G16" s="24">
        <v>10</v>
      </c>
      <c r="H16" s="24">
        <v>45</v>
      </c>
      <c r="I16" s="11" t="s">
        <v>0</v>
      </c>
      <c r="J16" s="24">
        <v>2</v>
      </c>
      <c r="K16" s="24">
        <v>16</v>
      </c>
      <c r="L16" s="24">
        <v>1135</v>
      </c>
      <c r="M16" s="24">
        <v>18236</v>
      </c>
      <c r="N16" s="24">
        <v>1310</v>
      </c>
      <c r="O16" s="25">
        <v>25207</v>
      </c>
      <c r="P16" s="23">
        <v>35</v>
      </c>
      <c r="Q16" s="32">
        <v>449</v>
      </c>
      <c r="R16" s="11" t="s">
        <v>0</v>
      </c>
      <c r="S16" s="24">
        <v>1099</v>
      </c>
      <c r="T16" s="32">
        <v>88202</v>
      </c>
      <c r="U16" s="30">
        <v>502</v>
      </c>
      <c r="V16" s="32">
        <v>26930</v>
      </c>
      <c r="W16" s="30">
        <v>4352</v>
      </c>
      <c r="X16" s="31">
        <v>97075</v>
      </c>
      <c r="Y16" s="34">
        <v>371</v>
      </c>
      <c r="Z16" s="30">
        <v>11265</v>
      </c>
      <c r="AA16" s="11" t="s">
        <v>0</v>
      </c>
      <c r="AB16" s="30">
        <v>2422</v>
      </c>
      <c r="AC16" s="32">
        <v>13663</v>
      </c>
      <c r="AD16" s="30">
        <v>1381</v>
      </c>
      <c r="AE16" s="32">
        <v>26182</v>
      </c>
      <c r="AF16" s="30">
        <v>2544</v>
      </c>
      <c r="AG16" s="31">
        <v>22037</v>
      </c>
      <c r="AH16" s="30">
        <v>1261</v>
      </c>
      <c r="AI16" s="32">
        <v>13840</v>
      </c>
      <c r="AJ16" s="11" t="s">
        <v>66</v>
      </c>
      <c r="AK16" s="37">
        <v>500</v>
      </c>
      <c r="AL16" s="30">
        <v>8811</v>
      </c>
      <c r="AM16" s="32">
        <v>1542</v>
      </c>
      <c r="AN16" s="30">
        <v>30105</v>
      </c>
      <c r="AO16" s="30">
        <v>47</v>
      </c>
      <c r="AP16" s="31">
        <v>840</v>
      </c>
      <c r="AQ16" s="30">
        <v>1384</v>
      </c>
      <c r="AR16" s="32">
        <v>41302</v>
      </c>
    </row>
    <row r="17" spans="1:44" ht="26.25" customHeight="1" x14ac:dyDescent="0.15">
      <c r="A17" s="11" t="s">
        <v>34</v>
      </c>
      <c r="B17" s="24">
        <v>12275</v>
      </c>
      <c r="C17" s="24">
        <v>131943</v>
      </c>
      <c r="D17" s="24">
        <v>69028</v>
      </c>
      <c r="E17" s="24">
        <v>62365</v>
      </c>
      <c r="F17" s="47">
        <f t="shared" si="27"/>
        <v>10.748920570264765</v>
      </c>
      <c r="G17" s="24">
        <v>8</v>
      </c>
      <c r="H17" s="24">
        <v>41</v>
      </c>
      <c r="I17" s="11" t="s">
        <v>34</v>
      </c>
      <c r="J17" s="24">
        <v>1</v>
      </c>
      <c r="K17" s="24">
        <v>1</v>
      </c>
      <c r="L17" s="24">
        <v>519</v>
      </c>
      <c r="M17" s="24">
        <v>4806</v>
      </c>
      <c r="N17" s="24">
        <v>513</v>
      </c>
      <c r="O17" s="25">
        <v>4929</v>
      </c>
      <c r="P17" s="23">
        <v>12</v>
      </c>
      <c r="Q17" s="32">
        <v>82</v>
      </c>
      <c r="R17" s="11" t="s">
        <v>34</v>
      </c>
      <c r="S17" s="24">
        <v>547</v>
      </c>
      <c r="T17" s="32">
        <v>11771</v>
      </c>
      <c r="U17" s="30">
        <v>90</v>
      </c>
      <c r="V17" s="32">
        <v>3147</v>
      </c>
      <c r="W17" s="30">
        <v>2758</v>
      </c>
      <c r="X17" s="31">
        <v>30118</v>
      </c>
      <c r="Y17" s="30">
        <v>161</v>
      </c>
      <c r="Z17" s="32">
        <v>2052</v>
      </c>
      <c r="AA17" s="11" t="s">
        <v>34</v>
      </c>
      <c r="AB17" s="30">
        <v>1638</v>
      </c>
      <c r="AC17" s="32">
        <v>6418</v>
      </c>
      <c r="AD17" s="30">
        <v>1044</v>
      </c>
      <c r="AE17" s="32">
        <v>8662</v>
      </c>
      <c r="AF17" s="30">
        <v>1561</v>
      </c>
      <c r="AG17" s="31">
        <v>12751</v>
      </c>
      <c r="AH17" s="30">
        <v>1124</v>
      </c>
      <c r="AI17" s="32">
        <v>7657</v>
      </c>
      <c r="AJ17" s="11" t="s">
        <v>67</v>
      </c>
      <c r="AK17" s="37">
        <v>444</v>
      </c>
      <c r="AL17" s="30">
        <v>10483</v>
      </c>
      <c r="AM17" s="32">
        <v>1174</v>
      </c>
      <c r="AN17" s="30">
        <v>18249</v>
      </c>
      <c r="AO17" s="32">
        <v>24</v>
      </c>
      <c r="AP17" s="30">
        <v>166</v>
      </c>
      <c r="AQ17" s="31">
        <v>657</v>
      </c>
      <c r="AR17" s="30">
        <v>10610</v>
      </c>
    </row>
    <row r="18" spans="1:44" ht="26.25" customHeight="1" x14ac:dyDescent="0.15">
      <c r="A18" s="11" t="s">
        <v>35</v>
      </c>
      <c r="B18" s="24">
        <v>28532</v>
      </c>
      <c r="C18" s="24">
        <v>355138</v>
      </c>
      <c r="D18" s="24">
        <v>215174</v>
      </c>
      <c r="E18" s="24">
        <v>135769</v>
      </c>
      <c r="F18" s="47">
        <f t="shared" si="27"/>
        <v>12.447006869479882</v>
      </c>
      <c r="G18" s="24">
        <v>22</v>
      </c>
      <c r="H18" s="24">
        <v>418</v>
      </c>
      <c r="I18" s="11" t="s">
        <v>35</v>
      </c>
      <c r="J18" s="24" t="s">
        <v>48</v>
      </c>
      <c r="K18" s="24" t="s">
        <v>48</v>
      </c>
      <c r="L18" s="24">
        <v>2160</v>
      </c>
      <c r="M18" s="24">
        <v>18384</v>
      </c>
      <c r="N18" s="24">
        <v>3584</v>
      </c>
      <c r="O18" s="25">
        <v>33659</v>
      </c>
      <c r="P18" s="23">
        <v>21</v>
      </c>
      <c r="Q18" s="32">
        <v>321</v>
      </c>
      <c r="R18" s="11" t="s">
        <v>35</v>
      </c>
      <c r="S18" s="24">
        <v>548</v>
      </c>
      <c r="T18" s="32">
        <v>15049</v>
      </c>
      <c r="U18" s="30">
        <v>1296</v>
      </c>
      <c r="V18" s="30">
        <v>68625</v>
      </c>
      <c r="W18" s="30">
        <v>6222</v>
      </c>
      <c r="X18" s="31">
        <v>79735</v>
      </c>
      <c r="Y18" s="30">
        <v>339</v>
      </c>
      <c r="Z18" s="32">
        <v>5537</v>
      </c>
      <c r="AA18" s="11" t="s">
        <v>35</v>
      </c>
      <c r="AB18" s="30">
        <v>3100</v>
      </c>
      <c r="AC18" s="32">
        <v>11180</v>
      </c>
      <c r="AD18" s="30">
        <v>1287</v>
      </c>
      <c r="AE18" s="32">
        <v>8727</v>
      </c>
      <c r="AF18" s="30">
        <v>3223</v>
      </c>
      <c r="AG18" s="31">
        <v>23755</v>
      </c>
      <c r="AH18" s="30">
        <v>1859</v>
      </c>
      <c r="AI18" s="32">
        <v>10757</v>
      </c>
      <c r="AJ18" s="11" t="s">
        <v>35</v>
      </c>
      <c r="AK18" s="30">
        <v>701</v>
      </c>
      <c r="AL18" s="32">
        <v>7192</v>
      </c>
      <c r="AM18" s="30">
        <v>2491</v>
      </c>
      <c r="AN18" s="32">
        <v>38256</v>
      </c>
      <c r="AO18" s="30">
        <v>81</v>
      </c>
      <c r="AP18" s="31">
        <v>1224</v>
      </c>
      <c r="AQ18" s="30">
        <v>1598</v>
      </c>
      <c r="AR18" s="32">
        <v>32319</v>
      </c>
    </row>
    <row r="19" spans="1:44" ht="26.25" customHeight="1" x14ac:dyDescent="0.15">
      <c r="A19" s="11" t="s">
        <v>36</v>
      </c>
      <c r="B19" s="24">
        <v>27500</v>
      </c>
      <c r="C19" s="24">
        <v>269751</v>
      </c>
      <c r="D19" s="24">
        <v>139307</v>
      </c>
      <c r="E19" s="24">
        <v>128920</v>
      </c>
      <c r="F19" s="47">
        <f t="shared" si="27"/>
        <v>9.809127272727272</v>
      </c>
      <c r="G19" s="24">
        <v>45</v>
      </c>
      <c r="H19" s="24">
        <v>232</v>
      </c>
      <c r="I19" s="11" t="s">
        <v>36</v>
      </c>
      <c r="J19" s="24">
        <v>1</v>
      </c>
      <c r="K19" s="24">
        <v>28</v>
      </c>
      <c r="L19" s="24">
        <v>1826</v>
      </c>
      <c r="M19" s="24">
        <v>15510</v>
      </c>
      <c r="N19" s="24">
        <v>687</v>
      </c>
      <c r="O19" s="25">
        <v>4976</v>
      </c>
      <c r="P19" s="23">
        <v>16</v>
      </c>
      <c r="Q19" s="32">
        <v>464</v>
      </c>
      <c r="R19" s="11" t="s">
        <v>36</v>
      </c>
      <c r="S19" s="24">
        <v>877</v>
      </c>
      <c r="T19" s="32">
        <v>20485</v>
      </c>
      <c r="U19" s="30">
        <v>321</v>
      </c>
      <c r="V19" s="32">
        <v>11734</v>
      </c>
      <c r="W19" s="30">
        <v>6191</v>
      </c>
      <c r="X19" s="31">
        <v>58487</v>
      </c>
      <c r="Y19" s="30">
        <v>343</v>
      </c>
      <c r="Z19" s="32">
        <v>4745</v>
      </c>
      <c r="AA19" s="11" t="s">
        <v>36</v>
      </c>
      <c r="AB19" s="30">
        <v>3094</v>
      </c>
      <c r="AC19" s="32">
        <v>13982</v>
      </c>
      <c r="AD19" s="30">
        <v>2060</v>
      </c>
      <c r="AE19" s="32">
        <v>9377</v>
      </c>
      <c r="AF19" s="30">
        <v>3292</v>
      </c>
      <c r="AG19" s="31">
        <v>27201</v>
      </c>
      <c r="AH19" s="30">
        <v>2540</v>
      </c>
      <c r="AI19" s="32">
        <v>13025</v>
      </c>
      <c r="AJ19" s="11" t="s">
        <v>68</v>
      </c>
      <c r="AK19" s="37">
        <v>1289</v>
      </c>
      <c r="AL19" s="43">
        <v>21946</v>
      </c>
      <c r="AM19" s="30">
        <v>3403</v>
      </c>
      <c r="AN19" s="30">
        <v>44294</v>
      </c>
      <c r="AO19" s="32">
        <v>84</v>
      </c>
      <c r="AP19" s="30">
        <v>1504</v>
      </c>
      <c r="AQ19" s="31">
        <v>1431</v>
      </c>
      <c r="AR19" s="30">
        <v>21761</v>
      </c>
    </row>
    <row r="20" spans="1:44" ht="26.25" customHeight="1" x14ac:dyDescent="0.15">
      <c r="A20" s="11" t="s">
        <v>37</v>
      </c>
      <c r="B20" s="24">
        <v>33284</v>
      </c>
      <c r="C20" s="24">
        <v>581127</v>
      </c>
      <c r="D20" s="24">
        <v>329360</v>
      </c>
      <c r="E20" s="24">
        <v>245131</v>
      </c>
      <c r="F20" s="47">
        <f t="shared" si="27"/>
        <v>17.459650282417979</v>
      </c>
      <c r="G20" s="24">
        <v>7</v>
      </c>
      <c r="H20" s="24">
        <v>22</v>
      </c>
      <c r="I20" s="11" t="s">
        <v>37</v>
      </c>
      <c r="J20" s="24" t="s">
        <v>48</v>
      </c>
      <c r="K20" s="24" t="s">
        <v>48</v>
      </c>
      <c r="L20" s="24">
        <v>870</v>
      </c>
      <c r="M20" s="24">
        <v>20827</v>
      </c>
      <c r="N20" s="24">
        <v>822</v>
      </c>
      <c r="O20" s="25">
        <v>11034</v>
      </c>
      <c r="P20" s="23">
        <v>24</v>
      </c>
      <c r="Q20" s="32">
        <v>584</v>
      </c>
      <c r="R20" s="11" t="s">
        <v>37</v>
      </c>
      <c r="S20" s="24">
        <v>3241</v>
      </c>
      <c r="T20" s="32">
        <v>106574</v>
      </c>
      <c r="U20" s="30">
        <v>217</v>
      </c>
      <c r="V20" s="32">
        <v>13572</v>
      </c>
      <c r="W20" s="30">
        <v>7446</v>
      </c>
      <c r="X20" s="31">
        <v>108823</v>
      </c>
      <c r="Y20" s="30">
        <v>549</v>
      </c>
      <c r="Z20" s="32">
        <v>18598</v>
      </c>
      <c r="AA20" s="11" t="s">
        <v>37</v>
      </c>
      <c r="AB20" s="30">
        <v>3416</v>
      </c>
      <c r="AC20" s="32">
        <v>39145</v>
      </c>
      <c r="AD20" s="30">
        <v>4181</v>
      </c>
      <c r="AE20" s="32">
        <v>46164</v>
      </c>
      <c r="AF20" s="30">
        <v>4343</v>
      </c>
      <c r="AG20" s="31">
        <v>48734</v>
      </c>
      <c r="AH20" s="30">
        <v>2986</v>
      </c>
      <c r="AI20" s="32">
        <v>31021</v>
      </c>
      <c r="AJ20" s="11" t="s">
        <v>37</v>
      </c>
      <c r="AK20" s="30">
        <v>1053</v>
      </c>
      <c r="AL20" s="32">
        <v>20510</v>
      </c>
      <c r="AM20" s="30">
        <v>1737</v>
      </c>
      <c r="AN20" s="32">
        <v>25487</v>
      </c>
      <c r="AO20" s="30">
        <v>39</v>
      </c>
      <c r="AP20" s="31">
        <v>333</v>
      </c>
      <c r="AQ20" s="30">
        <v>2353</v>
      </c>
      <c r="AR20" s="32">
        <v>89699</v>
      </c>
    </row>
    <row r="21" spans="1:44" ht="26.25" customHeight="1" x14ac:dyDescent="0.15">
      <c r="A21" s="11" t="s">
        <v>38</v>
      </c>
      <c r="B21" s="24">
        <v>11962</v>
      </c>
      <c r="C21" s="24">
        <v>122974</v>
      </c>
      <c r="D21" s="24">
        <v>67066</v>
      </c>
      <c r="E21" s="24">
        <v>55136</v>
      </c>
      <c r="F21" s="47">
        <f t="shared" si="27"/>
        <v>10.280387895000835</v>
      </c>
      <c r="G21" s="24">
        <v>3</v>
      </c>
      <c r="H21" s="24">
        <v>5</v>
      </c>
      <c r="I21" s="11" t="s">
        <v>38</v>
      </c>
      <c r="J21" s="24" t="s">
        <v>48</v>
      </c>
      <c r="K21" s="24" t="s">
        <v>48</v>
      </c>
      <c r="L21" s="24">
        <v>821</v>
      </c>
      <c r="M21" s="24">
        <v>8097</v>
      </c>
      <c r="N21" s="24">
        <v>344</v>
      </c>
      <c r="O21" s="25">
        <v>3094</v>
      </c>
      <c r="P21" s="23">
        <v>11</v>
      </c>
      <c r="Q21" s="32">
        <v>104</v>
      </c>
      <c r="R21" s="11" t="s">
        <v>38</v>
      </c>
      <c r="S21" s="24">
        <v>492</v>
      </c>
      <c r="T21" s="32">
        <v>10833</v>
      </c>
      <c r="U21" s="30">
        <v>151</v>
      </c>
      <c r="V21" s="32">
        <v>4074</v>
      </c>
      <c r="W21" s="30">
        <v>2384</v>
      </c>
      <c r="X21" s="31">
        <v>24653</v>
      </c>
      <c r="Y21" s="30">
        <v>136</v>
      </c>
      <c r="Z21" s="32">
        <v>5752</v>
      </c>
      <c r="AA21" s="11" t="s">
        <v>38</v>
      </c>
      <c r="AB21" s="30">
        <v>1888</v>
      </c>
      <c r="AC21" s="32">
        <v>7850</v>
      </c>
      <c r="AD21" s="30">
        <v>892</v>
      </c>
      <c r="AE21" s="32">
        <v>9828</v>
      </c>
      <c r="AF21" s="30">
        <v>1525</v>
      </c>
      <c r="AG21" s="31">
        <v>9721</v>
      </c>
      <c r="AH21" s="30">
        <v>1016</v>
      </c>
      <c r="AI21" s="32">
        <v>5003</v>
      </c>
      <c r="AJ21" s="11" t="s">
        <v>38</v>
      </c>
      <c r="AK21" s="30">
        <v>396</v>
      </c>
      <c r="AL21" s="32">
        <v>5940</v>
      </c>
      <c r="AM21" s="30">
        <v>1207</v>
      </c>
      <c r="AN21" s="32">
        <v>16477</v>
      </c>
      <c r="AO21" s="30">
        <v>32</v>
      </c>
      <c r="AP21" s="31">
        <v>813</v>
      </c>
      <c r="AQ21" s="30">
        <v>664</v>
      </c>
      <c r="AR21" s="32">
        <v>10730</v>
      </c>
    </row>
    <row r="22" spans="1:44" ht="26.25" customHeight="1" x14ac:dyDescent="0.15">
      <c r="A22" s="11" t="s">
        <v>39</v>
      </c>
      <c r="B22" s="24">
        <v>19274</v>
      </c>
      <c r="C22" s="37">
        <v>155138</v>
      </c>
      <c r="D22" s="37">
        <v>80528</v>
      </c>
      <c r="E22" s="37">
        <v>73548</v>
      </c>
      <c r="F22" s="47">
        <f t="shared" si="27"/>
        <v>8.049081664418388</v>
      </c>
      <c r="G22" s="24">
        <v>10</v>
      </c>
      <c r="H22" s="24">
        <v>60</v>
      </c>
      <c r="I22" s="11" t="s">
        <v>39</v>
      </c>
      <c r="J22" s="24" t="s">
        <v>48</v>
      </c>
      <c r="K22" s="24" t="s">
        <v>48</v>
      </c>
      <c r="L22" s="24">
        <v>1150</v>
      </c>
      <c r="M22" s="24">
        <v>9222</v>
      </c>
      <c r="N22" s="24">
        <v>439</v>
      </c>
      <c r="O22" s="25">
        <v>3345</v>
      </c>
      <c r="P22" s="23">
        <v>15</v>
      </c>
      <c r="Q22" s="32">
        <v>225</v>
      </c>
      <c r="R22" s="11" t="s">
        <v>39</v>
      </c>
      <c r="S22" s="24">
        <v>691</v>
      </c>
      <c r="T22" s="32">
        <v>7097</v>
      </c>
      <c r="U22" s="30">
        <v>226</v>
      </c>
      <c r="V22" s="32">
        <v>8595</v>
      </c>
      <c r="W22" s="30">
        <v>3918</v>
      </c>
      <c r="X22" s="31">
        <v>32669</v>
      </c>
      <c r="Y22" s="30">
        <v>203</v>
      </c>
      <c r="Z22" s="32">
        <v>2695</v>
      </c>
      <c r="AA22" s="11" t="s">
        <v>39</v>
      </c>
      <c r="AB22" s="30">
        <v>2860</v>
      </c>
      <c r="AC22" s="32">
        <v>8764</v>
      </c>
      <c r="AD22" s="30">
        <v>1426</v>
      </c>
      <c r="AE22" s="32">
        <v>5648</v>
      </c>
      <c r="AF22" s="30">
        <v>2663</v>
      </c>
      <c r="AG22" s="31">
        <v>16060</v>
      </c>
      <c r="AH22" s="30">
        <v>1655</v>
      </c>
      <c r="AI22" s="32">
        <v>7408</v>
      </c>
      <c r="AJ22" s="11" t="s">
        <v>39</v>
      </c>
      <c r="AK22" s="30">
        <v>788</v>
      </c>
      <c r="AL22" s="32">
        <v>9401</v>
      </c>
      <c r="AM22" s="30">
        <v>2180</v>
      </c>
      <c r="AN22" s="32">
        <v>30387</v>
      </c>
      <c r="AO22" s="30">
        <v>53</v>
      </c>
      <c r="AP22" s="31">
        <v>740</v>
      </c>
      <c r="AQ22" s="30">
        <v>997</v>
      </c>
      <c r="AR22" s="32">
        <v>12822</v>
      </c>
    </row>
    <row r="23" spans="1:44" ht="26.25" customHeight="1" x14ac:dyDescent="0.15">
      <c r="A23" s="11" t="s">
        <v>41</v>
      </c>
      <c r="B23" s="24">
        <v>11709</v>
      </c>
      <c r="C23" s="37">
        <v>124931</v>
      </c>
      <c r="D23" s="37">
        <v>71563</v>
      </c>
      <c r="E23" s="37">
        <v>52404</v>
      </c>
      <c r="F23" s="47">
        <f t="shared" si="27"/>
        <v>10.669655820309163</v>
      </c>
      <c r="G23" s="24">
        <v>10</v>
      </c>
      <c r="H23" s="24">
        <v>61</v>
      </c>
      <c r="I23" s="11" t="s">
        <v>41</v>
      </c>
      <c r="J23" s="24" t="s">
        <v>48</v>
      </c>
      <c r="K23" s="24" t="s">
        <v>48</v>
      </c>
      <c r="L23" s="24">
        <v>945</v>
      </c>
      <c r="M23" s="24">
        <v>8901</v>
      </c>
      <c r="N23" s="24">
        <v>856</v>
      </c>
      <c r="O23" s="25">
        <v>11797</v>
      </c>
      <c r="P23" s="23">
        <v>4</v>
      </c>
      <c r="Q23" s="32">
        <v>254</v>
      </c>
      <c r="R23" s="11" t="s">
        <v>41</v>
      </c>
      <c r="S23" s="24">
        <v>226</v>
      </c>
      <c r="T23" s="32">
        <v>3177</v>
      </c>
      <c r="U23" s="30">
        <v>237</v>
      </c>
      <c r="V23" s="32">
        <v>11065</v>
      </c>
      <c r="W23" s="30">
        <v>2566</v>
      </c>
      <c r="X23" s="31">
        <v>25857</v>
      </c>
      <c r="Y23" s="30">
        <v>172</v>
      </c>
      <c r="Z23" s="32">
        <v>2687</v>
      </c>
      <c r="AA23" s="11" t="s">
        <v>41</v>
      </c>
      <c r="AB23" s="30">
        <v>1389</v>
      </c>
      <c r="AC23" s="32">
        <v>5123</v>
      </c>
      <c r="AD23" s="30">
        <v>666</v>
      </c>
      <c r="AE23" s="32">
        <v>6616</v>
      </c>
      <c r="AF23" s="30">
        <v>1487</v>
      </c>
      <c r="AG23" s="31">
        <v>11142</v>
      </c>
      <c r="AH23" s="30">
        <v>955</v>
      </c>
      <c r="AI23" s="32">
        <v>4765</v>
      </c>
      <c r="AJ23" s="11" t="s">
        <v>41</v>
      </c>
      <c r="AK23" s="30">
        <v>373</v>
      </c>
      <c r="AL23" s="32">
        <v>5548</v>
      </c>
      <c r="AM23" s="30">
        <v>1161</v>
      </c>
      <c r="AN23" s="32">
        <v>19988</v>
      </c>
      <c r="AO23" s="30">
        <v>41</v>
      </c>
      <c r="AP23" s="31">
        <v>618</v>
      </c>
      <c r="AQ23" s="30">
        <v>621</v>
      </c>
      <c r="AR23" s="32">
        <v>7332</v>
      </c>
    </row>
    <row r="24" spans="1:44" ht="26.25" customHeight="1" x14ac:dyDescent="0.15">
      <c r="A24" s="11" t="s">
        <v>42</v>
      </c>
      <c r="B24" s="24">
        <v>8346</v>
      </c>
      <c r="C24" s="37">
        <v>74344</v>
      </c>
      <c r="D24" s="37">
        <v>42405</v>
      </c>
      <c r="E24" s="37">
        <v>31606</v>
      </c>
      <c r="F24" s="47">
        <f t="shared" si="27"/>
        <v>8.9077402348430379</v>
      </c>
      <c r="G24" s="24">
        <v>1</v>
      </c>
      <c r="H24" s="24">
        <v>9</v>
      </c>
      <c r="I24" s="11" t="s">
        <v>42</v>
      </c>
      <c r="J24" s="24">
        <v>1</v>
      </c>
      <c r="K24" s="24">
        <v>6</v>
      </c>
      <c r="L24" s="24">
        <v>633</v>
      </c>
      <c r="M24" s="24">
        <v>5434</v>
      </c>
      <c r="N24" s="24">
        <v>1304</v>
      </c>
      <c r="O24" s="25">
        <v>8597</v>
      </c>
      <c r="P24" s="23">
        <v>11</v>
      </c>
      <c r="Q24" s="32">
        <v>921</v>
      </c>
      <c r="R24" s="11" t="s">
        <v>42</v>
      </c>
      <c r="S24" s="24">
        <v>134</v>
      </c>
      <c r="T24" s="32">
        <v>1731</v>
      </c>
      <c r="U24" s="30">
        <v>178</v>
      </c>
      <c r="V24" s="32">
        <v>5020</v>
      </c>
      <c r="W24" s="30">
        <v>2018</v>
      </c>
      <c r="X24" s="31">
        <v>16475</v>
      </c>
      <c r="Y24" s="30">
        <v>74</v>
      </c>
      <c r="Z24" s="32">
        <v>892</v>
      </c>
      <c r="AA24" s="11" t="s">
        <v>42</v>
      </c>
      <c r="AB24" s="30">
        <v>727</v>
      </c>
      <c r="AC24" s="32">
        <v>2810</v>
      </c>
      <c r="AD24" s="30">
        <v>372</v>
      </c>
      <c r="AE24" s="32">
        <v>3471</v>
      </c>
      <c r="AF24" s="30">
        <v>939</v>
      </c>
      <c r="AG24" s="31">
        <v>5952</v>
      </c>
      <c r="AH24" s="30">
        <v>570</v>
      </c>
      <c r="AI24" s="32">
        <v>3186</v>
      </c>
      <c r="AJ24" s="11" t="s">
        <v>42</v>
      </c>
      <c r="AK24" s="30">
        <v>207</v>
      </c>
      <c r="AL24" s="32">
        <v>2713</v>
      </c>
      <c r="AM24" s="30">
        <v>746</v>
      </c>
      <c r="AN24" s="32">
        <v>11128</v>
      </c>
      <c r="AO24" s="30">
        <v>21</v>
      </c>
      <c r="AP24" s="31">
        <v>146</v>
      </c>
      <c r="AQ24" s="30">
        <v>410</v>
      </c>
      <c r="AR24" s="32">
        <v>5853</v>
      </c>
    </row>
    <row r="25" spans="1:44" ht="26.25" customHeight="1" x14ac:dyDescent="0.15">
      <c r="A25" s="11" t="s">
        <v>43</v>
      </c>
      <c r="B25" s="24">
        <v>17238</v>
      </c>
      <c r="C25" s="37">
        <v>196065</v>
      </c>
      <c r="D25" s="37">
        <v>103867</v>
      </c>
      <c r="E25" s="37">
        <v>91044</v>
      </c>
      <c r="F25" s="47">
        <f t="shared" si="27"/>
        <v>11.373999303863558</v>
      </c>
      <c r="G25" s="24">
        <v>12</v>
      </c>
      <c r="H25" s="24">
        <v>81</v>
      </c>
      <c r="I25" s="11" t="s">
        <v>43</v>
      </c>
      <c r="J25" s="24" t="s">
        <v>48</v>
      </c>
      <c r="K25" s="24" t="s">
        <v>48</v>
      </c>
      <c r="L25" s="24">
        <v>1629</v>
      </c>
      <c r="M25" s="24">
        <v>11575</v>
      </c>
      <c r="N25" s="24">
        <v>1629</v>
      </c>
      <c r="O25" s="25">
        <v>20744</v>
      </c>
      <c r="P25" s="23">
        <v>18</v>
      </c>
      <c r="Q25" s="32">
        <v>276</v>
      </c>
      <c r="R25" s="11" t="s">
        <v>61</v>
      </c>
      <c r="S25" s="37">
        <v>324</v>
      </c>
      <c r="T25" s="24">
        <v>2218</v>
      </c>
      <c r="U25" s="32">
        <v>511</v>
      </c>
      <c r="V25" s="30">
        <v>14422</v>
      </c>
      <c r="W25" s="32">
        <v>3676</v>
      </c>
      <c r="X25" s="30">
        <v>40482</v>
      </c>
      <c r="Y25" s="31">
        <v>197</v>
      </c>
      <c r="Z25" s="30">
        <v>2631</v>
      </c>
      <c r="AA25" s="11" t="s">
        <v>43</v>
      </c>
      <c r="AB25" s="30">
        <v>1625</v>
      </c>
      <c r="AC25" s="32">
        <v>5441</v>
      </c>
      <c r="AD25" s="30">
        <v>821</v>
      </c>
      <c r="AE25" s="32">
        <v>3715</v>
      </c>
      <c r="AF25" s="30">
        <v>1964</v>
      </c>
      <c r="AG25" s="31">
        <v>14120</v>
      </c>
      <c r="AH25" s="30">
        <v>1420</v>
      </c>
      <c r="AI25" s="32">
        <v>8056</v>
      </c>
      <c r="AJ25" s="11" t="s">
        <v>43</v>
      </c>
      <c r="AK25" s="30">
        <v>576</v>
      </c>
      <c r="AL25" s="32">
        <v>10685</v>
      </c>
      <c r="AM25" s="30">
        <v>1876</v>
      </c>
      <c r="AN25" s="32">
        <v>50097</v>
      </c>
      <c r="AO25" s="30">
        <v>53</v>
      </c>
      <c r="AP25" s="31">
        <v>1056</v>
      </c>
      <c r="AQ25" s="30">
        <v>907</v>
      </c>
      <c r="AR25" s="32">
        <v>10466</v>
      </c>
    </row>
    <row r="26" spans="1:44" ht="26.25" customHeight="1" x14ac:dyDescent="0.15">
      <c r="A26" s="11" t="s">
        <v>44</v>
      </c>
      <c r="B26" s="24">
        <v>20343</v>
      </c>
      <c r="C26" s="37">
        <v>175956</v>
      </c>
      <c r="D26" s="37">
        <v>89045</v>
      </c>
      <c r="E26" s="37">
        <v>85273</v>
      </c>
      <c r="F26" s="47">
        <f t="shared" si="27"/>
        <v>8.6494617313080671</v>
      </c>
      <c r="G26" s="24">
        <v>28</v>
      </c>
      <c r="H26" s="24">
        <v>155</v>
      </c>
      <c r="I26" s="11" t="s">
        <v>44</v>
      </c>
      <c r="J26" s="24" t="s">
        <v>48</v>
      </c>
      <c r="K26" s="24" t="s">
        <v>48</v>
      </c>
      <c r="L26" s="24">
        <v>2412</v>
      </c>
      <c r="M26" s="24">
        <v>15948</v>
      </c>
      <c r="N26" s="24">
        <v>776</v>
      </c>
      <c r="O26" s="25">
        <v>5863</v>
      </c>
      <c r="P26" s="23">
        <v>12</v>
      </c>
      <c r="Q26" s="32">
        <v>348</v>
      </c>
      <c r="R26" s="11" t="s">
        <v>44</v>
      </c>
      <c r="S26" s="24">
        <v>547</v>
      </c>
      <c r="T26" s="32">
        <v>3891</v>
      </c>
      <c r="U26" s="30">
        <v>499</v>
      </c>
      <c r="V26" s="32">
        <v>10469</v>
      </c>
      <c r="W26" s="30">
        <v>4037</v>
      </c>
      <c r="X26" s="31">
        <v>39417</v>
      </c>
      <c r="Y26" s="30">
        <v>201</v>
      </c>
      <c r="Z26" s="32">
        <v>2829</v>
      </c>
      <c r="AA26" s="11" t="s">
        <v>44</v>
      </c>
      <c r="AB26" s="30">
        <v>2331</v>
      </c>
      <c r="AC26" s="32">
        <v>7508</v>
      </c>
      <c r="AD26" s="30">
        <v>1195</v>
      </c>
      <c r="AE26" s="32">
        <v>4664</v>
      </c>
      <c r="AF26" s="30">
        <v>2031</v>
      </c>
      <c r="AG26" s="31">
        <v>17376</v>
      </c>
      <c r="AH26" s="30">
        <v>1727</v>
      </c>
      <c r="AI26" s="32">
        <v>7709</v>
      </c>
      <c r="AJ26" s="11" t="s">
        <v>69</v>
      </c>
      <c r="AK26" s="37">
        <v>885</v>
      </c>
      <c r="AL26" s="30">
        <v>9224</v>
      </c>
      <c r="AM26" s="32">
        <v>2576</v>
      </c>
      <c r="AN26" s="30">
        <v>37435</v>
      </c>
      <c r="AO26" s="32">
        <v>78</v>
      </c>
      <c r="AP26" s="30">
        <v>1260</v>
      </c>
      <c r="AQ26" s="31">
        <v>1008</v>
      </c>
      <c r="AR26" s="30">
        <v>11860</v>
      </c>
    </row>
    <row r="27" spans="1:44" ht="26.25" customHeight="1" x14ac:dyDescent="0.15">
      <c r="A27" s="11" t="s">
        <v>45</v>
      </c>
      <c r="B27" s="24">
        <v>23123</v>
      </c>
      <c r="C27" s="37">
        <v>222194</v>
      </c>
      <c r="D27" s="37">
        <v>122970</v>
      </c>
      <c r="E27" s="37">
        <v>97232</v>
      </c>
      <c r="F27" s="47">
        <f t="shared" si="27"/>
        <v>9.6092202568870828</v>
      </c>
      <c r="G27" s="24">
        <v>17</v>
      </c>
      <c r="H27" s="24">
        <v>176</v>
      </c>
      <c r="I27" s="11" t="s">
        <v>45</v>
      </c>
      <c r="J27" s="37" t="s">
        <v>48</v>
      </c>
      <c r="K27" s="37" t="s">
        <v>48</v>
      </c>
      <c r="L27" s="24">
        <v>2732</v>
      </c>
      <c r="M27" s="24">
        <v>19037</v>
      </c>
      <c r="N27" s="24">
        <v>2609</v>
      </c>
      <c r="O27" s="25">
        <v>20025</v>
      </c>
      <c r="P27" s="23">
        <v>10</v>
      </c>
      <c r="Q27" s="32">
        <v>161</v>
      </c>
      <c r="R27" s="11" t="s">
        <v>45</v>
      </c>
      <c r="S27" s="37">
        <v>207</v>
      </c>
      <c r="T27" s="32">
        <v>1226</v>
      </c>
      <c r="U27" s="30">
        <v>1037</v>
      </c>
      <c r="V27" s="32">
        <v>22697</v>
      </c>
      <c r="W27" s="30">
        <v>5346</v>
      </c>
      <c r="X27" s="31">
        <v>49309</v>
      </c>
      <c r="Y27" s="30">
        <v>268</v>
      </c>
      <c r="Z27" s="32">
        <v>3912</v>
      </c>
      <c r="AA27" s="11" t="s">
        <v>45</v>
      </c>
      <c r="AB27" s="30">
        <v>1991</v>
      </c>
      <c r="AC27" s="32">
        <v>8013</v>
      </c>
      <c r="AD27" s="30">
        <v>805</v>
      </c>
      <c r="AE27" s="32">
        <v>3702</v>
      </c>
      <c r="AF27" s="30">
        <v>2429</v>
      </c>
      <c r="AG27" s="31">
        <v>20217</v>
      </c>
      <c r="AH27" s="30">
        <v>1700</v>
      </c>
      <c r="AI27" s="32">
        <v>7712</v>
      </c>
      <c r="AJ27" s="11" t="s">
        <v>45</v>
      </c>
      <c r="AK27" s="24">
        <v>546</v>
      </c>
      <c r="AL27" s="32">
        <v>7627</v>
      </c>
      <c r="AM27" s="30">
        <v>2060</v>
      </c>
      <c r="AN27" s="32">
        <v>38185</v>
      </c>
      <c r="AO27" s="30">
        <v>78</v>
      </c>
      <c r="AP27" s="31">
        <v>1596</v>
      </c>
      <c r="AQ27" s="44">
        <v>1288</v>
      </c>
      <c r="AR27" s="32">
        <v>18599</v>
      </c>
    </row>
    <row r="28" spans="1:44" ht="26.25" customHeight="1" x14ac:dyDescent="0.15">
      <c r="A28" s="11" t="s">
        <v>46</v>
      </c>
      <c r="B28" s="24">
        <v>15600</v>
      </c>
      <c r="C28" s="37">
        <v>129637</v>
      </c>
      <c r="D28" s="37">
        <v>68236</v>
      </c>
      <c r="E28" s="37">
        <v>60524</v>
      </c>
      <c r="F28" s="47">
        <f t="shared" si="27"/>
        <v>8.3100641025641018</v>
      </c>
      <c r="G28" s="24">
        <v>10</v>
      </c>
      <c r="H28" s="24">
        <v>47</v>
      </c>
      <c r="I28" s="11" t="s">
        <v>46</v>
      </c>
      <c r="J28" s="24">
        <v>1</v>
      </c>
      <c r="K28" s="24">
        <v>3</v>
      </c>
      <c r="L28" s="24">
        <v>1342</v>
      </c>
      <c r="M28" s="24">
        <v>11350</v>
      </c>
      <c r="N28" s="24">
        <v>2329</v>
      </c>
      <c r="O28" s="25">
        <v>14491</v>
      </c>
      <c r="P28" s="23">
        <v>7</v>
      </c>
      <c r="Q28" s="32">
        <v>133</v>
      </c>
      <c r="R28" s="11" t="s">
        <v>46</v>
      </c>
      <c r="S28" s="24">
        <v>139</v>
      </c>
      <c r="T28" s="32">
        <v>527</v>
      </c>
      <c r="U28" s="30">
        <v>350</v>
      </c>
      <c r="V28" s="32">
        <v>9197</v>
      </c>
      <c r="W28" s="30">
        <v>3349</v>
      </c>
      <c r="X28" s="31">
        <v>28856</v>
      </c>
      <c r="Y28" s="30">
        <v>176</v>
      </c>
      <c r="Z28" s="32">
        <v>2542</v>
      </c>
      <c r="AA28" s="11" t="s">
        <v>46</v>
      </c>
      <c r="AB28" s="30">
        <v>1531</v>
      </c>
      <c r="AC28" s="32">
        <v>4410</v>
      </c>
      <c r="AD28" s="30">
        <v>561</v>
      </c>
      <c r="AE28" s="32">
        <v>2739</v>
      </c>
      <c r="AF28" s="30">
        <v>1797</v>
      </c>
      <c r="AG28" s="31">
        <v>11683</v>
      </c>
      <c r="AH28" s="30">
        <v>1275</v>
      </c>
      <c r="AI28" s="32">
        <v>5835</v>
      </c>
      <c r="AJ28" s="11" t="s">
        <v>70</v>
      </c>
      <c r="AK28" s="37">
        <v>401</v>
      </c>
      <c r="AL28" s="30">
        <v>4625</v>
      </c>
      <c r="AM28" s="32">
        <v>1525</v>
      </c>
      <c r="AN28" s="30">
        <v>24659</v>
      </c>
      <c r="AO28" s="32">
        <v>50</v>
      </c>
      <c r="AP28" s="30">
        <v>511</v>
      </c>
      <c r="AQ28" s="31">
        <v>757</v>
      </c>
      <c r="AR28" s="30">
        <v>8029</v>
      </c>
    </row>
    <row r="29" spans="1:44" ht="26.25" customHeight="1" x14ac:dyDescent="0.15">
      <c r="A29" s="11" t="s">
        <v>47</v>
      </c>
      <c r="B29" s="24">
        <v>19778</v>
      </c>
      <c r="C29" s="37">
        <v>186365</v>
      </c>
      <c r="D29" s="37">
        <v>101066</v>
      </c>
      <c r="E29" s="37">
        <v>83760</v>
      </c>
      <c r="F29" s="47">
        <f t="shared" si="27"/>
        <v>9.4228435635554657</v>
      </c>
      <c r="G29" s="24">
        <v>14</v>
      </c>
      <c r="H29" s="24">
        <v>115</v>
      </c>
      <c r="I29" s="11" t="s">
        <v>47</v>
      </c>
      <c r="J29" s="24" t="s">
        <v>48</v>
      </c>
      <c r="K29" s="24" t="s">
        <v>48</v>
      </c>
      <c r="L29" s="24">
        <v>2288</v>
      </c>
      <c r="M29" s="24">
        <v>17766</v>
      </c>
      <c r="N29" s="24">
        <v>2197</v>
      </c>
      <c r="O29" s="25">
        <v>16668</v>
      </c>
      <c r="P29" s="23">
        <v>13</v>
      </c>
      <c r="Q29" s="32">
        <v>98</v>
      </c>
      <c r="R29" s="11" t="s">
        <v>47</v>
      </c>
      <c r="S29" s="24">
        <v>224</v>
      </c>
      <c r="T29" s="32">
        <v>2594</v>
      </c>
      <c r="U29" s="30">
        <v>929</v>
      </c>
      <c r="V29" s="32">
        <v>18252</v>
      </c>
      <c r="W29" s="30">
        <v>4219</v>
      </c>
      <c r="X29" s="31">
        <v>41784</v>
      </c>
      <c r="Y29" s="30">
        <v>225</v>
      </c>
      <c r="Z29" s="32">
        <v>2712</v>
      </c>
      <c r="AA29" s="11" t="s">
        <v>47</v>
      </c>
      <c r="AB29" s="30">
        <v>1968</v>
      </c>
      <c r="AC29" s="32">
        <v>8643</v>
      </c>
      <c r="AD29" s="30">
        <v>699</v>
      </c>
      <c r="AE29" s="32">
        <v>4056</v>
      </c>
      <c r="AF29" s="30">
        <v>1872</v>
      </c>
      <c r="AG29" s="31">
        <v>16463</v>
      </c>
      <c r="AH29" s="30">
        <v>1563</v>
      </c>
      <c r="AI29" s="32">
        <v>7487</v>
      </c>
      <c r="AJ29" s="11" t="s">
        <v>47</v>
      </c>
      <c r="AK29" s="24">
        <v>568</v>
      </c>
      <c r="AL29" s="32">
        <v>6409</v>
      </c>
      <c r="AM29" s="30">
        <v>1802</v>
      </c>
      <c r="AN29" s="32">
        <v>28351</v>
      </c>
      <c r="AO29" s="30">
        <v>61</v>
      </c>
      <c r="AP29" s="31">
        <v>1033</v>
      </c>
      <c r="AQ29" s="30">
        <v>1136</v>
      </c>
      <c r="AR29" s="32">
        <v>13934</v>
      </c>
    </row>
    <row r="30" spans="1:44" ht="26.25" customHeight="1" x14ac:dyDescent="0.15">
      <c r="A30" s="14" t="s">
        <v>28</v>
      </c>
      <c r="B30" s="24">
        <v>458</v>
      </c>
      <c r="C30" s="37">
        <v>12625</v>
      </c>
      <c r="D30" s="37">
        <v>7489</v>
      </c>
      <c r="E30" s="37">
        <v>5094</v>
      </c>
      <c r="F30" s="47">
        <f t="shared" si="27"/>
        <v>27.565502183406114</v>
      </c>
      <c r="G30" s="24" t="s">
        <v>58</v>
      </c>
      <c r="H30" s="24" t="s">
        <v>58</v>
      </c>
      <c r="I30" s="14" t="s">
        <v>28</v>
      </c>
      <c r="J30" s="24" t="s">
        <v>48</v>
      </c>
      <c r="K30" s="24" t="s">
        <v>48</v>
      </c>
      <c r="L30" s="24">
        <v>3</v>
      </c>
      <c r="M30" s="24">
        <v>19</v>
      </c>
      <c r="N30" s="24">
        <v>5</v>
      </c>
      <c r="O30" s="25">
        <v>78</v>
      </c>
      <c r="P30" s="23">
        <v>1</v>
      </c>
      <c r="Q30" s="24">
        <v>16</v>
      </c>
      <c r="R30" s="14" t="s">
        <v>28</v>
      </c>
      <c r="S30" s="24">
        <v>20</v>
      </c>
      <c r="T30" s="24">
        <v>1480</v>
      </c>
      <c r="U30" s="30">
        <v>5</v>
      </c>
      <c r="V30" s="30">
        <v>100</v>
      </c>
      <c r="W30" s="30">
        <v>136</v>
      </c>
      <c r="X30" s="38">
        <v>2621</v>
      </c>
      <c r="Y30" s="30">
        <v>26</v>
      </c>
      <c r="Z30" s="30">
        <v>2014</v>
      </c>
      <c r="AA30" s="14" t="s">
        <v>28</v>
      </c>
      <c r="AB30" s="30">
        <v>24</v>
      </c>
      <c r="AC30" s="30">
        <v>1046</v>
      </c>
      <c r="AD30" s="30">
        <v>24</v>
      </c>
      <c r="AE30" s="30">
        <v>1895</v>
      </c>
      <c r="AF30" s="30">
        <v>157</v>
      </c>
      <c r="AG30" s="38">
        <v>2294</v>
      </c>
      <c r="AH30" s="30">
        <v>21</v>
      </c>
      <c r="AI30" s="30">
        <v>427</v>
      </c>
      <c r="AJ30" s="14" t="s">
        <v>28</v>
      </c>
      <c r="AK30" s="52">
        <v>4</v>
      </c>
      <c r="AL30" s="30">
        <v>17</v>
      </c>
      <c r="AM30" s="30">
        <v>17</v>
      </c>
      <c r="AN30" s="30">
        <v>439</v>
      </c>
      <c r="AO30" s="30">
        <v>2</v>
      </c>
      <c r="AP30" s="30">
        <v>16</v>
      </c>
      <c r="AQ30" s="38">
        <v>13</v>
      </c>
      <c r="AR30" s="30">
        <v>163</v>
      </c>
    </row>
    <row r="31" spans="1:44" s="46" customFormat="1" ht="15" customHeight="1" x14ac:dyDescent="0.15">
      <c r="A31" s="3"/>
      <c r="B31" s="3"/>
      <c r="C31" s="3"/>
      <c r="D31" s="3"/>
      <c r="E31" s="3"/>
      <c r="F31" s="3"/>
      <c r="G31" s="3"/>
      <c r="H31" s="3"/>
      <c r="I31" s="3"/>
      <c r="J31" s="10"/>
      <c r="K31" s="10"/>
      <c r="L31" s="9"/>
      <c r="M31" s="9"/>
      <c r="N31" s="9"/>
      <c r="O31" s="9"/>
      <c r="P31" s="9"/>
      <c r="Q31" s="9"/>
      <c r="R31" s="17"/>
      <c r="S31" s="9"/>
      <c r="T31" s="9"/>
      <c r="U31" s="9"/>
      <c r="V31" s="9"/>
      <c r="W31" s="9"/>
      <c r="X31" s="9"/>
      <c r="Y31" s="9"/>
      <c r="Z31" s="9"/>
      <c r="AA31" s="17"/>
      <c r="AB31" s="9"/>
      <c r="AC31" s="9"/>
      <c r="AD31" s="9"/>
      <c r="AE31" s="9"/>
      <c r="AF31" s="9"/>
      <c r="AG31" s="9"/>
      <c r="AH31" s="9"/>
      <c r="AI31" s="9"/>
      <c r="AJ31" s="61" t="s">
        <v>71</v>
      </c>
      <c r="AK31" s="61"/>
      <c r="AL31" s="61"/>
      <c r="AM31" s="61"/>
      <c r="AN31" s="61"/>
      <c r="AO31" s="61"/>
      <c r="AP31" s="61"/>
      <c r="AQ31" s="61"/>
      <c r="AR31" s="61"/>
    </row>
    <row r="32" spans="1:44" s="46" customFormat="1" ht="15" customHeight="1" x14ac:dyDescent="0.1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15"/>
      <c r="S32" s="3"/>
      <c r="T32" s="3"/>
      <c r="U32" s="3"/>
      <c r="V32" s="3"/>
      <c r="W32" s="3"/>
      <c r="X32" s="3"/>
      <c r="Y32" s="3"/>
      <c r="Z32" s="3"/>
      <c r="AA32" s="15"/>
      <c r="AB32" s="3"/>
      <c r="AC32" s="3"/>
      <c r="AD32" s="3"/>
      <c r="AE32" s="3"/>
      <c r="AF32" s="3"/>
      <c r="AG32" s="3"/>
      <c r="AH32" s="3"/>
      <c r="AI32" s="3"/>
      <c r="AJ32" s="70" t="s">
        <v>56</v>
      </c>
      <c r="AK32" s="70"/>
      <c r="AL32" s="70"/>
      <c r="AM32" s="70"/>
      <c r="AN32" s="70"/>
      <c r="AO32" s="70"/>
      <c r="AP32" s="70"/>
      <c r="AQ32" s="70"/>
      <c r="AR32" s="70"/>
    </row>
    <row r="33" spans="1:44" s="46" customFormat="1" ht="15" customHeight="1" x14ac:dyDescent="0.1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1"/>
      <c r="S33" s="3"/>
      <c r="T33" s="3"/>
      <c r="U33" s="3"/>
      <c r="V33" s="3"/>
      <c r="W33" s="3"/>
      <c r="X33" s="3"/>
      <c r="Y33" s="3"/>
      <c r="Z33" s="3"/>
      <c r="AA33" s="1"/>
      <c r="AB33" s="3"/>
      <c r="AC33" s="3"/>
      <c r="AD33" s="3"/>
      <c r="AE33" s="3"/>
      <c r="AF33" s="3"/>
      <c r="AG33" s="3"/>
      <c r="AH33" s="3"/>
      <c r="AI33" s="3"/>
      <c r="AJ33" s="62" t="s">
        <v>53</v>
      </c>
      <c r="AK33" s="62"/>
      <c r="AL33" s="62"/>
      <c r="AM33" s="62"/>
      <c r="AN33" s="62"/>
      <c r="AO33" s="62"/>
      <c r="AP33" s="62"/>
      <c r="AQ33" s="62"/>
      <c r="AR33" s="62"/>
    </row>
    <row r="34" spans="1:44" x14ac:dyDescent="0.15">
      <c r="A34" s="4"/>
      <c r="B34" s="5"/>
      <c r="C34" s="5"/>
      <c r="D34" s="5"/>
      <c r="E34" s="5"/>
      <c r="F34" s="21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</row>
    <row r="35" spans="1:44" x14ac:dyDescent="0.15">
      <c r="A35" s="4"/>
      <c r="B35" s="5"/>
      <c r="C35" s="5"/>
      <c r="D35" s="5"/>
      <c r="E35" s="5"/>
      <c r="F35" s="21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</row>
    <row r="36" spans="1:44" x14ac:dyDescent="0.15">
      <c r="A36" s="4"/>
      <c r="B36" s="5"/>
      <c r="C36" s="5"/>
      <c r="D36" s="5"/>
      <c r="E36" s="5"/>
      <c r="F36" s="21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</row>
  </sheetData>
  <mergeCells count="37">
    <mergeCell ref="A1:H1"/>
    <mergeCell ref="I2:I4"/>
    <mergeCell ref="R2:R4"/>
    <mergeCell ref="AA2:AA4"/>
    <mergeCell ref="AJ2:AJ4"/>
    <mergeCell ref="D3:D4"/>
    <mergeCell ref="AB3:AC3"/>
    <mergeCell ref="F3:F4"/>
    <mergeCell ref="U3:V3"/>
    <mergeCell ref="W3:X3"/>
    <mergeCell ref="AF3:AG3"/>
    <mergeCell ref="G3:H3"/>
    <mergeCell ref="J3:K3"/>
    <mergeCell ref="L3:M3"/>
    <mergeCell ref="N3:O3"/>
    <mergeCell ref="S3:T3"/>
    <mergeCell ref="A2:A4"/>
    <mergeCell ref="E3:E4"/>
    <mergeCell ref="B3:B4"/>
    <mergeCell ref="B2:F2"/>
    <mergeCell ref="AM3:AN3"/>
    <mergeCell ref="AD3:AE3"/>
    <mergeCell ref="P3:Q3"/>
    <mergeCell ref="Y3:Z3"/>
    <mergeCell ref="AH3:AI3"/>
    <mergeCell ref="G2:H2"/>
    <mergeCell ref="J2:Q2"/>
    <mergeCell ref="AB2:AI2"/>
    <mergeCell ref="AK2:AR2"/>
    <mergeCell ref="S2:Z2"/>
    <mergeCell ref="AJ31:AR31"/>
    <mergeCell ref="AJ33:AR33"/>
    <mergeCell ref="C3:C4"/>
    <mergeCell ref="AK3:AL3"/>
    <mergeCell ref="AQ3:AR3"/>
    <mergeCell ref="AO3:AP3"/>
    <mergeCell ref="AJ32:AR32"/>
  </mergeCells>
  <phoneticPr fontId="1"/>
  <printOptions horizontalCentered="1"/>
  <pageMargins left="0.51181102362204722" right="0.51181102362204722" top="0.62992125984251968" bottom="0.39370078740157483" header="0.70866141732283472" footer="0.31496062992125984"/>
  <pageSetup paperSize="9" firstPageNumber="75" fitToWidth="3" fitToHeight="0" pageOrder="overThenDown" orientation="portrait" useFirstPageNumber="1" r:id="rId1"/>
  <headerFooter differentOddEven="1" differentFirst="1"/>
  <colBreaks count="4" manualBreakCount="4">
    <brk id="8" max="32" man="1"/>
    <brk id="17" max="32" man="1"/>
    <brk id="26" max="32" man="1"/>
    <brk id="35" max="32" man="1"/>
  </colBreaks>
  <ignoredErrors>
    <ignoredError sqref="F6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3-1</vt:lpstr>
      <vt:lpstr>'3-1'!Print_Area</vt:lpstr>
    </vt:vector>
  </TitlesOfParts>
  <Company>city-toshima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02554615</dc:creator>
  <cp:lastModifiedBy>佐藤 美奈子</cp:lastModifiedBy>
  <cp:lastPrinted>2024-02-26T01:57:33Z</cp:lastPrinted>
  <dcterms:created xsi:type="dcterms:W3CDTF">2011-03-23T00:08:50Z</dcterms:created>
  <dcterms:modified xsi:type="dcterms:W3CDTF">2024-02-26T02:00:54Z</dcterms:modified>
</cp:coreProperties>
</file>