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保育課\令和4年度\13　認可外保育施設G\02認可外保育施設関係庶務\07コロナ対策ベビーシッター\05　その他\要綱・様式最新版置き場\申請書兼口座振替依頼書(案)\"/>
    </mc:Choice>
  </mc:AlternateContent>
  <bookViews>
    <workbookView xWindow="0" yWindow="0" windowWidth="20490" windowHeight="7500"/>
  </bookViews>
  <sheets>
    <sheet name="第1号様式(1ページ目)" sheetId="8" r:id="rId1"/>
    <sheet name="第1号様式(２ページ目)" sheetId="9" r:id="rId2"/>
    <sheet name="第1号様式(３ページ目)" sheetId="10" r:id="rId3"/>
    <sheet name="第1号様式(４ページ目)" sheetId="11" r:id="rId4"/>
  </sheets>
  <definedNames>
    <definedName name="_xlnm.Print_Area" localSheetId="0">'第1号様式(1ページ目)'!$A$1:$AB$56</definedName>
    <definedName name="_xlnm.Print_Area" localSheetId="2">'第1号様式(３ページ目)'!$A$1:$N$29</definedName>
    <definedName name="_xlnm.Print_Area" localSheetId="3">'第1号様式(４ページ目)'!$A$1:$N$29</definedName>
  </definedNames>
  <calcPr calcId="152511"/>
</workbook>
</file>

<file path=xl/calcChain.xml><?xml version="1.0" encoding="utf-8"?>
<calcChain xmlns="http://schemas.openxmlformats.org/spreadsheetml/2006/main">
  <c r="J5" i="11" l="1"/>
  <c r="J6" i="11"/>
  <c r="J7" i="11"/>
  <c r="J8" i="11"/>
  <c r="J14" i="9"/>
  <c r="M24" i="10" l="1"/>
  <c r="M28" i="10" s="1"/>
  <c r="D23" i="10"/>
  <c r="D26" i="10" s="1"/>
  <c r="J20" i="10"/>
  <c r="J19" i="10"/>
  <c r="J18" i="10"/>
  <c r="J17" i="10"/>
  <c r="J16" i="10"/>
  <c r="J15" i="10"/>
  <c r="J14" i="10"/>
  <c r="M17" i="11"/>
  <c r="M21" i="11" s="1"/>
  <c r="D16" i="11"/>
  <c r="D19" i="11" s="1"/>
  <c r="J14" i="11"/>
  <c r="J13" i="11"/>
  <c r="J12" i="11"/>
  <c r="J11" i="11"/>
  <c r="J10" i="11"/>
  <c r="J9" i="11"/>
  <c r="J21" i="10"/>
  <c r="J13" i="10"/>
  <c r="J12" i="10"/>
  <c r="J11" i="10"/>
  <c r="J10" i="10"/>
  <c r="J9" i="10"/>
  <c r="J8" i="10"/>
  <c r="J7" i="10"/>
  <c r="J6" i="10"/>
  <c r="J5" i="10"/>
  <c r="M23" i="10" s="1"/>
  <c r="M18" i="9"/>
  <c r="M22" i="9" s="1"/>
  <c r="D17" i="9"/>
  <c r="D20" i="9" s="1"/>
  <c r="J6" i="9"/>
  <c r="H27" i="11" l="1"/>
  <c r="D28" i="10"/>
  <c r="H29" i="10" s="1"/>
  <c r="M16" i="11"/>
  <c r="D21" i="11" s="1"/>
  <c r="H22" i="11" s="1"/>
  <c r="J7" i="9"/>
  <c r="J8" i="9"/>
  <c r="J9" i="9"/>
  <c r="J10" i="9"/>
  <c r="J11" i="9"/>
  <c r="J12" i="9"/>
  <c r="J13" i="9"/>
  <c r="J15" i="9"/>
  <c r="M17" i="9" l="1"/>
  <c r="D22" i="9" s="1"/>
  <c r="H25" i="11" s="1"/>
  <c r="H29" i="11" s="1"/>
  <c r="H23" i="9" l="1"/>
</calcChain>
</file>

<file path=xl/sharedStrings.xml><?xml version="1.0" encoding="utf-8"?>
<sst xmlns="http://schemas.openxmlformats.org/spreadsheetml/2006/main" count="492" uniqueCount="129">
  <si>
    <t>続柄</t>
  </si>
  <si>
    <t>記</t>
    <phoneticPr fontId="2"/>
  </si>
  <si>
    <t>㊞</t>
    <phoneticPr fontId="2"/>
  </si>
  <si>
    <t>１　助成対象児童（助成対象児童ごとに申請してください。）</t>
    <phoneticPr fontId="2"/>
  </si>
  <si>
    <t>休園等期間</t>
    <rPh sb="0" eb="2">
      <t>キュウエン</t>
    </rPh>
    <rPh sb="2" eb="3">
      <t>トウ</t>
    </rPh>
    <rPh sb="3" eb="5">
      <t>キカン</t>
    </rPh>
    <phoneticPr fontId="2"/>
  </si>
  <si>
    <t>第１号様式（第８条関係）</t>
    <phoneticPr fontId="2"/>
  </si>
  <si>
    <t>豊島区長あて</t>
    <rPh sb="0" eb="2">
      <t>トシマ</t>
    </rPh>
    <phoneticPr fontId="2"/>
  </si>
  <si>
    <t>豊島区新型コロナウイルス感染拡大に伴う保育所等の臨時休園等</t>
    <rPh sb="0" eb="3">
      <t>トシマク</t>
    </rPh>
    <rPh sb="3" eb="5">
      <t>シンガタ</t>
    </rPh>
    <rPh sb="12" eb="14">
      <t>カンセン</t>
    </rPh>
    <rPh sb="14" eb="16">
      <t>カクダイ</t>
    </rPh>
    <rPh sb="17" eb="18">
      <t>トモナ</t>
    </rPh>
    <rPh sb="19" eb="21">
      <t>ホイク</t>
    </rPh>
    <rPh sb="21" eb="22">
      <t>ジョ</t>
    </rPh>
    <rPh sb="22" eb="23">
      <t>トウ</t>
    </rPh>
    <rPh sb="24" eb="26">
      <t>リンジ</t>
    </rPh>
    <rPh sb="26" eb="28">
      <t>キュウエン</t>
    </rPh>
    <rPh sb="28" eb="29">
      <t>トウ</t>
    </rPh>
    <phoneticPr fontId="2"/>
  </si>
  <si>
    <t>ふりがな</t>
    <phoneticPr fontId="2"/>
  </si>
  <si>
    <t>児童氏名</t>
    <rPh sb="0" eb="2">
      <t>ジドウ</t>
    </rPh>
    <rPh sb="2" eb="4">
      <t>シメイ</t>
    </rPh>
    <phoneticPr fontId="2"/>
  </si>
  <si>
    <t>性別</t>
    <rPh sb="0" eb="2">
      <t>セイベツ</t>
    </rPh>
    <phoneticPr fontId="2"/>
  </si>
  <si>
    <t>生年月日</t>
    <rPh sb="0" eb="2">
      <t>セイネン</t>
    </rPh>
    <rPh sb="2" eb="4">
      <t>ガッピ</t>
    </rPh>
    <phoneticPr fontId="2"/>
  </si>
  <si>
    <t>男　　　　・　　　　女</t>
    <rPh sb="0" eb="1">
      <t>オトコ</t>
    </rPh>
    <rPh sb="10" eb="11">
      <t>オンナ</t>
    </rPh>
    <phoneticPr fontId="2"/>
  </si>
  <si>
    <t>在籍園名</t>
    <rPh sb="0" eb="2">
      <t>ザイセキ</t>
    </rPh>
    <rPh sb="2" eb="3">
      <t>エン</t>
    </rPh>
    <rPh sb="3" eb="4">
      <t>メイ</t>
    </rPh>
    <phoneticPr fontId="2"/>
  </si>
  <si>
    <t>電話番号</t>
    <rPh sb="0" eb="2">
      <t>デンワ</t>
    </rPh>
    <rPh sb="2" eb="4">
      <t>バンゴウ</t>
    </rPh>
    <phoneticPr fontId="2"/>
  </si>
  <si>
    <t>在籍園
電話番号</t>
    <rPh sb="0" eb="2">
      <t>ザイセキ</t>
    </rPh>
    <rPh sb="2" eb="3">
      <t>エン</t>
    </rPh>
    <rPh sb="4" eb="6">
      <t>デンワ</t>
    </rPh>
    <rPh sb="6" eb="8">
      <t>バンゴウ</t>
    </rPh>
    <phoneticPr fontId="2"/>
  </si>
  <si>
    <t>教育・保育給付認定
（保育の必要性の認定）の有無</t>
    <rPh sb="0" eb="2">
      <t>キョウイク</t>
    </rPh>
    <rPh sb="3" eb="5">
      <t>ホイク</t>
    </rPh>
    <rPh sb="5" eb="7">
      <t>キュウフ</t>
    </rPh>
    <rPh sb="7" eb="9">
      <t>ニンテイ</t>
    </rPh>
    <rPh sb="11" eb="13">
      <t>ホイク</t>
    </rPh>
    <rPh sb="14" eb="17">
      <t>ヒツヨウセイ</t>
    </rPh>
    <rPh sb="18" eb="20">
      <t>ニンテイ</t>
    </rPh>
    <rPh sb="22" eb="24">
      <t>ウム</t>
    </rPh>
    <phoneticPr fontId="2"/>
  </si>
  <si>
    <t>有　（　　短時間　　　・　　　標準時間　　）　　　　・　　　　無</t>
    <rPh sb="0" eb="1">
      <t>アリ</t>
    </rPh>
    <rPh sb="5" eb="8">
      <t>タンジカン</t>
    </rPh>
    <rPh sb="15" eb="17">
      <t>ヒョウジュン</t>
    </rPh>
    <rPh sb="17" eb="19">
      <t>ジカン</t>
    </rPh>
    <rPh sb="31" eb="32">
      <t>ナシ</t>
    </rPh>
    <phoneticPr fontId="2"/>
  </si>
  <si>
    <t>施設等利用費給付認定
（保育無償化の認定）の有無</t>
    <rPh sb="0" eb="2">
      <t>シセツ</t>
    </rPh>
    <rPh sb="2" eb="3">
      <t>トウ</t>
    </rPh>
    <rPh sb="3" eb="5">
      <t>リヨウ</t>
    </rPh>
    <rPh sb="5" eb="6">
      <t>ヒ</t>
    </rPh>
    <rPh sb="6" eb="8">
      <t>キュウフ</t>
    </rPh>
    <rPh sb="8" eb="10">
      <t>ニンテイ</t>
    </rPh>
    <rPh sb="12" eb="14">
      <t>ホイク</t>
    </rPh>
    <rPh sb="14" eb="17">
      <t>ムショウカ</t>
    </rPh>
    <rPh sb="18" eb="20">
      <t>ニンテイ</t>
    </rPh>
    <rPh sb="22" eb="24">
      <t>ウム</t>
    </rPh>
    <phoneticPr fontId="2"/>
  </si>
  <si>
    <t>有　（　　短時間相当　　　・　　　標準時間相当　　）　　　　・　　　　無</t>
    <rPh sb="0" eb="1">
      <t>アリ</t>
    </rPh>
    <rPh sb="5" eb="8">
      <t>タンジカン</t>
    </rPh>
    <rPh sb="8" eb="10">
      <t>ソウトウ</t>
    </rPh>
    <rPh sb="17" eb="19">
      <t>ヒョウジュン</t>
    </rPh>
    <rPh sb="19" eb="21">
      <t>ジカン</t>
    </rPh>
    <rPh sb="21" eb="23">
      <t>ソウトウ</t>
    </rPh>
    <rPh sb="35" eb="36">
      <t>ナシ</t>
    </rPh>
    <phoneticPr fontId="2"/>
  </si>
  <si>
    <t>認定相当の確認の有無</t>
    <rPh sb="0" eb="2">
      <t>ニンテイ</t>
    </rPh>
    <rPh sb="2" eb="4">
      <t>ソウトウ</t>
    </rPh>
    <rPh sb="5" eb="7">
      <t>カクニン</t>
    </rPh>
    <rPh sb="8" eb="10">
      <t>ウム</t>
    </rPh>
    <phoneticPr fontId="2"/>
  </si>
  <si>
    <t>氏　名</t>
    <rPh sb="0" eb="1">
      <t>シ</t>
    </rPh>
    <rPh sb="2" eb="3">
      <t>ナ</t>
    </rPh>
    <phoneticPr fontId="2"/>
  </si>
  <si>
    <t>豊島区</t>
    <rPh sb="0" eb="3">
      <t>トシマク</t>
    </rPh>
    <phoneticPr fontId="2"/>
  </si>
  <si>
    <t>　　年　　　月　　　日～　　　　　年　　　月　　　日</t>
    <rPh sb="2" eb="3">
      <t>ネン</t>
    </rPh>
    <rPh sb="6" eb="7">
      <t>ガツ</t>
    </rPh>
    <rPh sb="10" eb="11">
      <t>ニチ</t>
    </rPh>
    <rPh sb="17" eb="18">
      <t>ネン</t>
    </rPh>
    <rPh sb="21" eb="22">
      <t>ガツ</t>
    </rPh>
    <rPh sb="25" eb="26">
      <t>ニチ</t>
    </rPh>
    <phoneticPr fontId="2"/>
  </si>
  <si>
    <t>領収書（原本）</t>
    <phoneticPr fontId="2"/>
  </si>
  <si>
    <t>利用明細書の写し</t>
    <rPh sb="0" eb="2">
      <t>リヨウ</t>
    </rPh>
    <rPh sb="2" eb="5">
      <t>メイサイショ</t>
    </rPh>
    <rPh sb="6" eb="7">
      <t>ウツ</t>
    </rPh>
    <phoneticPr fontId="2"/>
  </si>
  <si>
    <t>事業者が発行するもの</t>
    <rPh sb="0" eb="3">
      <t>ジギョウシャ</t>
    </rPh>
    <rPh sb="4" eb="6">
      <t>ハッコウ</t>
    </rPh>
    <phoneticPr fontId="2"/>
  </si>
  <si>
    <t>【記入上の注意点】</t>
    <rPh sb="1" eb="3">
      <t>キニュウ</t>
    </rPh>
    <rPh sb="3" eb="4">
      <t>ジョウ</t>
    </rPh>
    <rPh sb="5" eb="8">
      <t>チュウイテン</t>
    </rPh>
    <phoneticPr fontId="2"/>
  </si>
  <si>
    <t>住　　　　所</t>
    <phoneticPr fontId="2"/>
  </si>
  <si>
    <t>有　（　　短時間相当　　　・　　　標準時間相当　　）　　　　・　　　　無
※短時間相当か標準時間相当かは事前に区へお問合せください。</t>
    <rPh sb="0" eb="1">
      <t>アリ</t>
    </rPh>
    <rPh sb="5" eb="8">
      <t>タンジカン</t>
    </rPh>
    <rPh sb="8" eb="10">
      <t>ソウトウ</t>
    </rPh>
    <rPh sb="17" eb="19">
      <t>ヒョウジュン</t>
    </rPh>
    <rPh sb="19" eb="21">
      <t>ジカン</t>
    </rPh>
    <rPh sb="21" eb="23">
      <t>ソウトウ</t>
    </rPh>
    <rPh sb="35" eb="36">
      <t>ナシ</t>
    </rPh>
    <rPh sb="38" eb="41">
      <t>タンジカン</t>
    </rPh>
    <rPh sb="41" eb="43">
      <t>ソウトウ</t>
    </rPh>
    <rPh sb="44" eb="46">
      <t>ヒョウジュン</t>
    </rPh>
    <rPh sb="46" eb="48">
      <t>ジカン</t>
    </rPh>
    <rPh sb="48" eb="50">
      <t>ソウトウ</t>
    </rPh>
    <rPh sb="52" eb="54">
      <t>ジゼン</t>
    </rPh>
    <rPh sb="55" eb="56">
      <t>ク</t>
    </rPh>
    <rPh sb="58" eb="60">
      <t>トイアワ</t>
    </rPh>
    <phoneticPr fontId="2"/>
  </si>
  <si>
    <t>※１　入会金、会費（実際にベビーシッターを利用した場合に利用料として充当されるものを除く）、キャンセル料、</t>
    <phoneticPr fontId="2"/>
  </si>
  <si>
    <t>　　　保険料、予約に要するオプション料、物品購入等の実費等のサービス提供に付随する料金は助成対象外です。</t>
    <rPh sb="7" eb="9">
      <t>ヨヤク</t>
    </rPh>
    <rPh sb="10" eb="11">
      <t>ヨウ</t>
    </rPh>
    <rPh sb="18" eb="19">
      <t>リョウ</t>
    </rPh>
    <rPh sb="20" eb="22">
      <t>ブッピン</t>
    </rPh>
    <rPh sb="44" eb="46">
      <t>ジョセイ</t>
    </rPh>
    <rPh sb="46" eb="48">
      <t>タイショウ</t>
    </rPh>
    <rPh sb="48" eb="49">
      <t>ガイ</t>
    </rPh>
    <phoneticPr fontId="2"/>
  </si>
  <si>
    <t>※3　きょうだい利用をする場合、対象児童全員について要件を満たしていれば全員助成対象となります。</t>
    <rPh sb="8" eb="10">
      <t>リヨウ</t>
    </rPh>
    <rPh sb="13" eb="15">
      <t>バアイ</t>
    </rPh>
    <rPh sb="16" eb="18">
      <t>タイショウ</t>
    </rPh>
    <rPh sb="18" eb="20">
      <t>ジドウ</t>
    </rPh>
    <rPh sb="20" eb="22">
      <t>ゼンイン</t>
    </rPh>
    <rPh sb="26" eb="28">
      <t>ヨウケン</t>
    </rPh>
    <rPh sb="29" eb="30">
      <t>ミ</t>
    </rPh>
    <rPh sb="36" eb="38">
      <t>ゼンイン</t>
    </rPh>
    <rPh sb="38" eb="40">
      <t>ジョセイ</t>
    </rPh>
    <rPh sb="40" eb="42">
      <t>タイショウ</t>
    </rPh>
    <phoneticPr fontId="2"/>
  </si>
  <si>
    <t>　</t>
    <phoneticPr fontId="2"/>
  </si>
  <si>
    <t>　　　その場合、助成申請書は児童ごとに作成してください。</t>
    <rPh sb="5" eb="7">
      <t>バアイ</t>
    </rPh>
    <rPh sb="8" eb="10">
      <t>ジョセイ</t>
    </rPh>
    <rPh sb="10" eb="13">
      <t>シンセイショ</t>
    </rPh>
    <rPh sb="14" eb="16">
      <t>ジドウ</t>
    </rPh>
    <rPh sb="19" eb="21">
      <t>サクセイ</t>
    </rPh>
    <phoneticPr fontId="2"/>
  </si>
  <si>
    <t>　　　利用料金が一括になっている場合は、その金額を利用した児童数で割って一人当たりの利用料金を算出して</t>
    <rPh sb="3" eb="5">
      <t>リヨウ</t>
    </rPh>
    <rPh sb="5" eb="7">
      <t>リョウキン</t>
    </rPh>
    <rPh sb="8" eb="10">
      <t>イッカツ</t>
    </rPh>
    <rPh sb="16" eb="18">
      <t>バアイ</t>
    </rPh>
    <rPh sb="22" eb="24">
      <t>キンガク</t>
    </rPh>
    <rPh sb="25" eb="27">
      <t>リヨウ</t>
    </rPh>
    <rPh sb="29" eb="31">
      <t>ジドウ</t>
    </rPh>
    <rPh sb="31" eb="32">
      <t>スウ</t>
    </rPh>
    <rPh sb="33" eb="34">
      <t>ワ</t>
    </rPh>
    <rPh sb="36" eb="38">
      <t>ヒトリ</t>
    </rPh>
    <rPh sb="38" eb="39">
      <t>ア</t>
    </rPh>
    <rPh sb="42" eb="44">
      <t>リヨウ</t>
    </rPh>
    <rPh sb="44" eb="46">
      <t>リョウキン</t>
    </rPh>
    <rPh sb="47" eb="49">
      <t>サンシュツ</t>
    </rPh>
    <phoneticPr fontId="2"/>
  </si>
  <si>
    <t>　　　ください。（１円未満の端数が生じる場合は、いずれか１人の児童の利用料金を切り上げて算出してください。）</t>
    <rPh sb="10" eb="11">
      <t>エン</t>
    </rPh>
    <rPh sb="11" eb="13">
      <t>ミマン</t>
    </rPh>
    <rPh sb="14" eb="16">
      <t>ハスウ</t>
    </rPh>
    <rPh sb="17" eb="18">
      <t>ショウ</t>
    </rPh>
    <rPh sb="20" eb="22">
      <t>バアイ</t>
    </rPh>
    <rPh sb="29" eb="30">
      <t>ニン</t>
    </rPh>
    <rPh sb="31" eb="33">
      <t>ジドウ</t>
    </rPh>
    <rPh sb="34" eb="36">
      <t>リヨウ</t>
    </rPh>
    <rPh sb="36" eb="38">
      <t>リョウキン</t>
    </rPh>
    <rPh sb="39" eb="40">
      <t>キ</t>
    </rPh>
    <rPh sb="41" eb="42">
      <t>ア</t>
    </rPh>
    <rPh sb="44" eb="46">
      <t>サンシュツ</t>
    </rPh>
    <phoneticPr fontId="2"/>
  </si>
  <si>
    <t>　　　交通費についても、同様に算出してください。</t>
    <rPh sb="3" eb="6">
      <t>コウツウヒ</t>
    </rPh>
    <rPh sb="12" eb="14">
      <t>ドウヨウ</t>
    </rPh>
    <rPh sb="15" eb="17">
      <t>サンシュツ</t>
    </rPh>
    <phoneticPr fontId="2"/>
  </si>
  <si>
    <t>※2　算定の結果、助成対象となるベビーシッター利用料等が、上限を上回る場合は、上限までの金額を助成します。</t>
    <rPh sb="3" eb="5">
      <t>サンテイ</t>
    </rPh>
    <rPh sb="6" eb="8">
      <t>ケッカ</t>
    </rPh>
    <rPh sb="9" eb="11">
      <t>ジョセイ</t>
    </rPh>
    <rPh sb="11" eb="13">
      <t>タイショウ</t>
    </rPh>
    <rPh sb="23" eb="25">
      <t>リヨウ</t>
    </rPh>
    <rPh sb="25" eb="26">
      <t>リョウ</t>
    </rPh>
    <rPh sb="26" eb="27">
      <t>トウ</t>
    </rPh>
    <rPh sb="29" eb="31">
      <t>ジョウゲン</t>
    </rPh>
    <rPh sb="32" eb="34">
      <t>ウワマワ</t>
    </rPh>
    <rPh sb="35" eb="37">
      <t>バアイ</t>
    </rPh>
    <rPh sb="39" eb="41">
      <t>ジョウゲン</t>
    </rPh>
    <rPh sb="44" eb="46">
      <t>キンガク</t>
    </rPh>
    <rPh sb="47" eb="49">
      <t>ジョセイ</t>
    </rPh>
    <phoneticPr fontId="2"/>
  </si>
  <si>
    <t>※上記２つの認定をお持ちでない場合、区に認定相当の確認申請を行った上で、以下にご記入ください。</t>
    <rPh sb="1" eb="3">
      <t>ジョウキ</t>
    </rPh>
    <rPh sb="6" eb="8">
      <t>ニンテイ</t>
    </rPh>
    <rPh sb="10" eb="11">
      <t>モ</t>
    </rPh>
    <rPh sb="15" eb="17">
      <t>バアイ</t>
    </rPh>
    <rPh sb="18" eb="19">
      <t>ク</t>
    </rPh>
    <rPh sb="20" eb="22">
      <t>ニンテイ</t>
    </rPh>
    <rPh sb="22" eb="24">
      <t>ソウトウ</t>
    </rPh>
    <rPh sb="25" eb="27">
      <t>カクニン</t>
    </rPh>
    <rPh sb="27" eb="29">
      <t>シンセイ</t>
    </rPh>
    <rPh sb="30" eb="31">
      <t>オコナ</t>
    </rPh>
    <rPh sb="33" eb="34">
      <t>ウエ</t>
    </rPh>
    <rPh sb="36" eb="38">
      <t>イカ</t>
    </rPh>
    <rPh sb="40" eb="42">
      <t>キニュウ</t>
    </rPh>
    <phoneticPr fontId="2"/>
  </si>
  <si>
    <t>円</t>
    <rPh sb="0" eb="1">
      <t>エン</t>
    </rPh>
    <phoneticPr fontId="2"/>
  </si>
  <si>
    <t>（算定表）</t>
    <rPh sb="1" eb="3">
      <t>サンテイ</t>
    </rPh>
    <rPh sb="3" eb="4">
      <t>ヒョウ</t>
    </rPh>
    <phoneticPr fontId="2"/>
  </si>
  <si>
    <t>基準額</t>
    <rPh sb="0" eb="2">
      <t>キジュン</t>
    </rPh>
    <rPh sb="2" eb="3">
      <t>ガク</t>
    </rPh>
    <phoneticPr fontId="2"/>
  </si>
  <si>
    <t>裏面の内訳書をご記入ください。</t>
    <rPh sb="0" eb="2">
      <t>ウラメン</t>
    </rPh>
    <rPh sb="3" eb="5">
      <t>ウチワケ</t>
    </rPh>
    <rPh sb="5" eb="6">
      <t>ショ</t>
    </rPh>
    <rPh sb="8" eb="10">
      <t>キニュウ</t>
    </rPh>
    <phoneticPr fontId="2"/>
  </si>
  <si>
    <t>利用日時</t>
    <rPh sb="0" eb="2">
      <t>リヨウ</t>
    </rPh>
    <rPh sb="2" eb="4">
      <t>ニチジ</t>
    </rPh>
    <phoneticPr fontId="2"/>
  </si>
  <si>
    <t>月日</t>
    <rPh sb="0" eb="2">
      <t>ツキヒ</t>
    </rPh>
    <phoneticPr fontId="2"/>
  </si>
  <si>
    <t>時間</t>
    <rPh sb="0" eb="2">
      <t>ジカン</t>
    </rPh>
    <phoneticPr fontId="2"/>
  </si>
  <si>
    <t>時間帯</t>
    <rPh sb="0" eb="2">
      <t>ジカン</t>
    </rPh>
    <rPh sb="2" eb="3">
      <t>タイ</t>
    </rPh>
    <phoneticPr fontId="2"/>
  </si>
  <si>
    <t>1日の
利用時間</t>
    <rPh sb="1" eb="2">
      <t>ニチ</t>
    </rPh>
    <rPh sb="4" eb="6">
      <t>リヨウ</t>
    </rPh>
    <rPh sb="6" eb="8">
      <t>ジカン</t>
    </rPh>
    <phoneticPr fontId="2"/>
  </si>
  <si>
    <t>時間　　分</t>
    <rPh sb="0" eb="2">
      <t>ジカン</t>
    </rPh>
    <rPh sb="4" eb="5">
      <t>ブン</t>
    </rPh>
    <phoneticPr fontId="2"/>
  </si>
  <si>
    <t>：　　～　　：</t>
    <phoneticPr fontId="2"/>
  </si>
  <si>
    <t>分</t>
    <rPh sb="0" eb="1">
      <t>ジブン</t>
    </rPh>
    <phoneticPr fontId="2"/>
  </si>
  <si>
    <t>入会金・年会費・登録料・交通費・その他費用は除く</t>
    <rPh sb="0" eb="3">
      <t>ニュウカイキン</t>
    </rPh>
    <rPh sb="4" eb="7">
      <t>ネンカイヒ</t>
    </rPh>
    <rPh sb="8" eb="10">
      <t>トウロク</t>
    </rPh>
    <rPh sb="10" eb="11">
      <t>リョウ</t>
    </rPh>
    <rPh sb="18" eb="19">
      <t>タ</t>
    </rPh>
    <rPh sb="19" eb="21">
      <t>ヒヨウ</t>
    </rPh>
    <rPh sb="22" eb="23">
      <t>ノゾ</t>
    </rPh>
    <phoneticPr fontId="2"/>
  </si>
  <si>
    <t>(短時間認定：1日8時間まで、標準時間認定:１日11時間まで）</t>
    <phoneticPr fontId="2"/>
  </si>
  <si>
    <t>①申請時間</t>
    <rPh sb="1" eb="3">
      <t>シンセイ</t>
    </rPh>
    <rPh sb="3" eb="5">
      <t>ジカン</t>
    </rPh>
    <phoneticPr fontId="2"/>
  </si>
  <si>
    <t>②1日の利用料金</t>
    <rPh sb="2" eb="3">
      <t>ニチ</t>
    </rPh>
    <rPh sb="4" eb="6">
      <t>リヨウ</t>
    </rPh>
    <rPh sb="6" eb="8">
      <t>リョウキン</t>
    </rPh>
    <phoneticPr fontId="2"/>
  </si>
  <si>
    <t>〇利用料分の助成金額は利用日ごとに算定し、下記の算定表に定める基準額と利用時間数とを乗じて算出します。</t>
    <rPh sb="1" eb="4">
      <t>リヨウリョウ</t>
    </rPh>
    <rPh sb="4" eb="5">
      <t>ブン</t>
    </rPh>
    <phoneticPr fontId="2"/>
  </si>
  <si>
    <t>　　を添付してください。</t>
    <rPh sb="3" eb="5">
      <t>テンプ</t>
    </rPh>
    <phoneticPr fontId="2"/>
  </si>
  <si>
    <t>○ベビーシッター事業者が発行する領収書及び請求内容がわかる明細書（利用日ごとの利用時間及び利用料金が分かるもの）</t>
    <rPh sb="8" eb="11">
      <t>ジギョウシャ</t>
    </rPh>
    <rPh sb="12" eb="14">
      <t>ハッコウ</t>
    </rPh>
    <rPh sb="16" eb="19">
      <t>リョウシュウショ</t>
    </rPh>
    <rPh sb="19" eb="20">
      <t>オヨ</t>
    </rPh>
    <rPh sb="21" eb="23">
      <t>セイキュウ</t>
    </rPh>
    <rPh sb="23" eb="25">
      <t>ナイヨウ</t>
    </rPh>
    <rPh sb="29" eb="32">
      <t>メイサイショ</t>
    </rPh>
    <rPh sb="33" eb="36">
      <t>リヨウビ</t>
    </rPh>
    <rPh sb="39" eb="41">
      <t>リヨウ</t>
    </rPh>
    <rPh sb="41" eb="43">
      <t>ジカン</t>
    </rPh>
    <rPh sb="43" eb="44">
      <t>オヨ</t>
    </rPh>
    <rPh sb="45" eb="47">
      <t>リヨウ</t>
    </rPh>
    <rPh sb="47" eb="49">
      <t>リョウキン</t>
    </rPh>
    <phoneticPr fontId="2"/>
  </si>
  <si>
    <t>　 交通費分の助成金額は、ベビーシッター事業の利用に係る費用の領収書等に記載された金額とします。</t>
    <rPh sb="9" eb="11">
      <t>キンガク</t>
    </rPh>
    <phoneticPr fontId="2"/>
  </si>
  <si>
    <t>　 なお、審査の結果、交付申請額と決定額が異なる可能性があります。</t>
    <phoneticPr fontId="2"/>
  </si>
  <si>
    <t>捨印</t>
    <phoneticPr fontId="2"/>
  </si>
  <si>
    <t>②と、1時間あたり2,400円×①を比較していずれか低い額</t>
    <rPh sb="4" eb="6">
      <t>ジカン</t>
    </rPh>
    <rPh sb="14" eb="15">
      <t>エン</t>
    </rPh>
    <rPh sb="18" eb="20">
      <t>ヒカク</t>
    </rPh>
    <rPh sb="26" eb="27">
      <t>ヒク</t>
    </rPh>
    <rPh sb="28" eb="29">
      <t>ガク</t>
    </rPh>
    <phoneticPr fontId="2"/>
  </si>
  <si>
    <t>利用時間数</t>
    <rPh sb="0" eb="2">
      <t>リヨウ</t>
    </rPh>
    <rPh sb="2" eb="4">
      <t>ジカン</t>
    </rPh>
    <rPh sb="4" eb="5">
      <t>スウ</t>
    </rPh>
    <phoneticPr fontId="2"/>
  </si>
  <si>
    <t>ベビーシッター事業の利用に係る費用の領収書、利用明細書等に記載された時間。短時間認定は月160時間、標準時間認定は月220時間を上限とする。</t>
    <rPh sb="57" eb="58">
      <t>ツキ</t>
    </rPh>
    <rPh sb="61" eb="63">
      <t>ジカン</t>
    </rPh>
    <rPh sb="64" eb="66">
      <t>ジョウゲン</t>
    </rPh>
    <phoneticPr fontId="2"/>
  </si>
  <si>
    <t>児童１人当たり１時間当たり2,250円(利用料2,400円-自己負担額150円）と、利用者がベビーシッター事業者から請求される料金のうち、純然たる預かりサービス提供対価（入会金、会費（実際にベビーシッターを利用した場合に利用料として充当されるものを除く）、キャンセル料、保険料、物品購入等の実費等のサービス提供に付随する料金は含まない）から150円を控除した額のいずれか少ない額</t>
    <rPh sb="20" eb="23">
      <t>リヨウリョウ</t>
    </rPh>
    <rPh sb="28" eb="29">
      <t>エン</t>
    </rPh>
    <rPh sb="30" eb="32">
      <t>ジコ</t>
    </rPh>
    <rPh sb="32" eb="34">
      <t>フタン</t>
    </rPh>
    <rPh sb="34" eb="35">
      <t>ガク</t>
    </rPh>
    <rPh sb="38" eb="39">
      <t>エン</t>
    </rPh>
    <phoneticPr fontId="2"/>
  </si>
  <si>
    <t>【留意事項】</t>
    <rPh sb="1" eb="3">
      <t>リュウイ</t>
    </rPh>
    <rPh sb="3" eb="5">
      <t>ジコウ</t>
    </rPh>
    <phoneticPr fontId="2"/>
  </si>
  <si>
    <t>※１月上限　短時間認定160時間、標準時間認定220時間</t>
    <rPh sb="2" eb="3">
      <t>ツキ</t>
    </rPh>
    <rPh sb="3" eb="5">
      <t>ジョウゲン</t>
    </rPh>
    <rPh sb="6" eb="9">
      <t>タンジカン</t>
    </rPh>
    <rPh sb="9" eb="11">
      <t>ニンテイ</t>
    </rPh>
    <rPh sb="14" eb="16">
      <t>ジカン</t>
    </rPh>
    <rPh sb="17" eb="19">
      <t>ヒョウジュン</t>
    </rPh>
    <rPh sb="19" eb="21">
      <t>ジカン</t>
    </rPh>
    <rPh sb="21" eb="23">
      <t>ニンテイ</t>
    </rPh>
    <rPh sb="26" eb="28">
      <t>ジカン</t>
    </rPh>
    <phoneticPr fontId="2"/>
  </si>
  <si>
    <t>令和　　・　平成　　　　年　　　　月　　　　日</t>
    <rPh sb="0" eb="2">
      <t>レイワ</t>
    </rPh>
    <rPh sb="6" eb="8">
      <t>ヘイセイ</t>
    </rPh>
    <rPh sb="12" eb="13">
      <t>ネン</t>
    </rPh>
    <rPh sb="17" eb="18">
      <t>ガツ</t>
    </rPh>
    <rPh sb="22" eb="23">
      <t>ヒ</t>
    </rPh>
    <phoneticPr fontId="2"/>
  </si>
  <si>
    <t>休園等状況</t>
    <rPh sb="0" eb="2">
      <t>キュウエン</t>
    </rPh>
    <rPh sb="2" eb="3">
      <t>トウ</t>
    </rPh>
    <rPh sb="3" eb="5">
      <t>ジョウキョウ</t>
    </rPh>
    <phoneticPr fontId="2"/>
  </si>
  <si>
    <t>臨時休園　・　登園自粛</t>
    <rPh sb="0" eb="2">
      <t>リンジ</t>
    </rPh>
    <rPh sb="2" eb="4">
      <t>キュウエン</t>
    </rPh>
    <rPh sb="7" eb="9">
      <t>トウエン</t>
    </rPh>
    <rPh sb="9" eb="11">
      <t>ジシュク</t>
    </rPh>
    <phoneticPr fontId="2"/>
  </si>
  <si>
    <t>３　在籍園の休園等状況について（認可外保育施設に通われている場合のみ記入）</t>
    <rPh sb="2" eb="4">
      <t>ザイセキ</t>
    </rPh>
    <rPh sb="4" eb="5">
      <t>エン</t>
    </rPh>
    <rPh sb="6" eb="8">
      <t>キュウエン</t>
    </rPh>
    <rPh sb="8" eb="9">
      <t>トウ</t>
    </rPh>
    <rPh sb="9" eb="11">
      <t>ジョウキョウ</t>
    </rPh>
    <phoneticPr fontId="2"/>
  </si>
  <si>
    <t>認定状況</t>
    <rPh sb="0" eb="2">
      <t>ニンテイ</t>
    </rPh>
    <rPh sb="2" eb="4">
      <t>ジョウキョウ</t>
    </rPh>
    <phoneticPr fontId="2"/>
  </si>
  <si>
    <t>（１）対象時間・対象金額月計</t>
    <rPh sb="3" eb="5">
      <t>タイショウ</t>
    </rPh>
    <rPh sb="5" eb="7">
      <t>ジカン</t>
    </rPh>
    <rPh sb="8" eb="10">
      <t>タイショウ</t>
    </rPh>
    <rPh sb="10" eb="12">
      <t>キンガク</t>
    </rPh>
    <rPh sb="12" eb="13">
      <t>ツキ</t>
    </rPh>
    <rPh sb="13" eb="14">
      <t>ケイ</t>
    </rPh>
    <phoneticPr fontId="2"/>
  </si>
  <si>
    <t>(2)控除（自己負担額）月計</t>
    <rPh sb="3" eb="5">
      <t>コウジョ</t>
    </rPh>
    <rPh sb="6" eb="8">
      <t>ジコ</t>
    </rPh>
    <rPh sb="8" eb="10">
      <t>フタン</t>
    </rPh>
    <rPh sb="10" eb="11">
      <t>ガク</t>
    </rPh>
    <rPh sb="12" eb="13">
      <t>ツキ</t>
    </rPh>
    <rPh sb="13" eb="14">
      <t>ケイ</t>
    </rPh>
    <phoneticPr fontId="2"/>
  </si>
  <si>
    <t>助成対象金額
(交通費分)
(ベビーシッターが児童の居宅まで通うために要するもの)</t>
    <rPh sb="0" eb="2">
      <t>ジョセイ</t>
    </rPh>
    <rPh sb="2" eb="4">
      <t>タイショウ</t>
    </rPh>
    <rPh sb="4" eb="6">
      <t>キンガク</t>
    </rPh>
    <rPh sb="8" eb="11">
      <t>コウツウヒ</t>
    </rPh>
    <rPh sb="11" eb="12">
      <t>ブン</t>
    </rPh>
    <rPh sb="24" eb="26">
      <t>ジドウ</t>
    </rPh>
    <rPh sb="27" eb="29">
      <t>キョタク</t>
    </rPh>
    <rPh sb="31" eb="32">
      <t>カヨ</t>
    </rPh>
    <rPh sb="36" eb="37">
      <t>ヨウ</t>
    </rPh>
    <phoneticPr fontId="2"/>
  </si>
  <si>
    <t>③助成対象金額
（利用料）</t>
    <rPh sb="1" eb="3">
      <t>ジョセイ</t>
    </rPh>
    <rPh sb="3" eb="5">
      <t>タイショウ</t>
    </rPh>
    <rPh sb="5" eb="7">
      <t>キンガク</t>
    </rPh>
    <rPh sb="9" eb="11">
      <t>リヨウ</t>
    </rPh>
    <rPh sb="11" eb="12">
      <t>リョウ</t>
    </rPh>
    <phoneticPr fontId="2"/>
  </si>
  <si>
    <t>標準時間認定なら「標」
短時間認定なら「短」と記入。</t>
    <rPh sb="0" eb="2">
      <t>ヒョウジュン</t>
    </rPh>
    <rPh sb="2" eb="4">
      <t>ジカン</t>
    </rPh>
    <rPh sb="4" eb="6">
      <t>ニンテイ</t>
    </rPh>
    <rPh sb="9" eb="10">
      <t>ヒョウ</t>
    </rPh>
    <rPh sb="12" eb="15">
      <t>タンジカン</t>
    </rPh>
    <rPh sb="15" eb="17">
      <t>ニンテイ</t>
    </rPh>
    <rPh sb="20" eb="21">
      <t>タン</t>
    </rPh>
    <rPh sb="23" eb="25">
      <t>キニュウ</t>
    </rPh>
    <phoneticPr fontId="2"/>
  </si>
  <si>
    <t>(3)申請金額月計</t>
    <rPh sb="3" eb="5">
      <t>シンセイ</t>
    </rPh>
    <rPh sb="5" eb="7">
      <t>キンガク</t>
    </rPh>
    <rPh sb="7" eb="8">
      <t>ツキ</t>
    </rPh>
    <rPh sb="8" eb="9">
      <t>ケイ</t>
    </rPh>
    <phoneticPr fontId="2"/>
  </si>
  <si>
    <t>(1)利用料分計</t>
    <rPh sb="3" eb="6">
      <t>リヨウリョウ</t>
    </rPh>
    <rPh sb="6" eb="7">
      <t>ブン</t>
    </rPh>
    <rPh sb="7" eb="8">
      <t>ケイ</t>
    </rPh>
    <phoneticPr fontId="2"/>
  </si>
  <si>
    <t>(2)交通費分計</t>
    <rPh sb="3" eb="6">
      <t>コウツウヒ</t>
    </rPh>
    <rPh sb="6" eb="7">
      <t>ブン</t>
    </rPh>
    <rPh sb="7" eb="8">
      <t>ケイ</t>
    </rPh>
    <phoneticPr fontId="2"/>
  </si>
  <si>
    <t>(３)総計</t>
    <rPh sb="3" eb="5">
      <t>ソウケイ</t>
    </rPh>
    <phoneticPr fontId="2"/>
  </si>
  <si>
    <r>
      <t>　　　</t>
    </r>
    <r>
      <rPr>
        <sz val="9"/>
        <color rgb="FFFF0000"/>
        <rFont val="ＭＳ Ｐゴシック"/>
        <family val="3"/>
        <charset val="128"/>
        <scheme val="minor"/>
      </rPr>
      <t>※１月上限　20,000円</t>
    </r>
    <rPh sb="15" eb="16">
      <t>エン</t>
    </rPh>
    <phoneticPr fontId="2"/>
  </si>
  <si>
    <t>　　</t>
    <phoneticPr fontId="2"/>
  </si>
  <si>
    <t>令和　　年　　月　　日</t>
    <phoneticPr fontId="2"/>
  </si>
  <si>
    <t>　月　　日 (  )</t>
    <rPh sb="1" eb="2">
      <t>ガツ</t>
    </rPh>
    <rPh sb="4" eb="5">
      <t>ニチ</t>
    </rPh>
    <phoneticPr fontId="2"/>
  </si>
  <si>
    <t>月　　日 (  )</t>
    <rPh sb="0" eb="1">
      <t>ガツ</t>
    </rPh>
    <rPh sb="3" eb="4">
      <t>ニチ</t>
    </rPh>
    <phoneticPr fontId="2"/>
  </si>
  <si>
    <t>④申請時間　月分計　(1時間未満は切り捨て)</t>
    <rPh sb="1" eb="3">
      <t>シンセイ</t>
    </rPh>
    <rPh sb="3" eb="5">
      <t>ジカン</t>
    </rPh>
    <rPh sb="6" eb="7">
      <t>ガツ</t>
    </rPh>
    <rPh sb="7" eb="8">
      <t>ブン</t>
    </rPh>
    <rPh sb="8" eb="9">
      <t>ケイ</t>
    </rPh>
    <rPh sb="12" eb="14">
      <t>ジカン</t>
    </rPh>
    <rPh sb="14" eb="16">
      <t>ミマン</t>
    </rPh>
    <rPh sb="17" eb="18">
      <t>キ</t>
    </rPh>
    <rPh sb="19" eb="20">
      <t>ス</t>
    </rPh>
    <phoneticPr fontId="2"/>
  </si>
  <si>
    <t>⑤助成対象金額（利用料）　　　月分計</t>
    <rPh sb="1" eb="3">
      <t>ジョセイ</t>
    </rPh>
    <rPh sb="3" eb="5">
      <t>タイショウ</t>
    </rPh>
    <rPh sb="5" eb="7">
      <t>キンガク</t>
    </rPh>
    <rPh sb="8" eb="10">
      <t>リヨウ</t>
    </rPh>
    <rPh sb="10" eb="11">
      <t>リョウ</t>
    </rPh>
    <rPh sb="15" eb="16">
      <t>ガツ</t>
    </rPh>
    <rPh sb="16" eb="17">
      <t>ブン</t>
    </rPh>
    <rPh sb="17" eb="18">
      <t>ケイ</t>
    </rPh>
    <phoneticPr fontId="2"/>
  </si>
  <si>
    <t>⑥助成対象金額（交通費分）　　月分計</t>
    <rPh sb="1" eb="3">
      <t>ジョセイ</t>
    </rPh>
    <rPh sb="3" eb="5">
      <t>タイショウ</t>
    </rPh>
    <rPh sb="5" eb="7">
      <t>キンガク</t>
    </rPh>
    <rPh sb="8" eb="11">
      <t>コウツウヒ</t>
    </rPh>
    <rPh sb="11" eb="12">
      <t>ブン</t>
    </rPh>
    <rPh sb="15" eb="16">
      <t>ガツ</t>
    </rPh>
    <rPh sb="16" eb="17">
      <t>ブン</t>
    </rPh>
    <rPh sb="17" eb="18">
      <t>ケイ</t>
    </rPh>
    <phoneticPr fontId="2"/>
  </si>
  <si>
    <t>⑦控除(自己負担額）　月分計　　（④×150円）</t>
    <rPh sb="1" eb="3">
      <t>コウジョ</t>
    </rPh>
    <rPh sb="4" eb="6">
      <t>ジコ</t>
    </rPh>
    <rPh sb="6" eb="8">
      <t>フタン</t>
    </rPh>
    <rPh sb="8" eb="9">
      <t>ガク</t>
    </rPh>
    <rPh sb="11" eb="12">
      <t>ガツ</t>
    </rPh>
    <rPh sb="12" eb="13">
      <t>ブン</t>
    </rPh>
    <rPh sb="13" eb="14">
      <t>ケイ</t>
    </rPh>
    <rPh sb="22" eb="23">
      <t>エン</t>
    </rPh>
    <phoneticPr fontId="2"/>
  </si>
  <si>
    <t>申請金額（利用料分）　　月分計　　（⑤-⑦）</t>
    <rPh sb="0" eb="2">
      <t>シンセイ</t>
    </rPh>
    <rPh sb="2" eb="4">
      <t>キンガク</t>
    </rPh>
    <rPh sb="5" eb="8">
      <t>リヨウリョウ</t>
    </rPh>
    <rPh sb="8" eb="9">
      <t>ブン</t>
    </rPh>
    <rPh sb="12" eb="13">
      <t>ガツ</t>
    </rPh>
    <rPh sb="13" eb="14">
      <t>ブン</t>
    </rPh>
    <rPh sb="14" eb="15">
      <t>ケイ</t>
    </rPh>
    <phoneticPr fontId="2"/>
  </si>
  <si>
    <t>申請金額（交通費分）　月分合計 (=⑥)</t>
    <rPh sb="0" eb="2">
      <t>シンセイ</t>
    </rPh>
    <rPh sb="2" eb="4">
      <t>キンガク</t>
    </rPh>
    <rPh sb="5" eb="8">
      <t>コウツウヒ</t>
    </rPh>
    <rPh sb="8" eb="9">
      <t>ブン</t>
    </rPh>
    <rPh sb="11" eb="12">
      <t>ガツ</t>
    </rPh>
    <rPh sb="12" eb="13">
      <t>ブン</t>
    </rPh>
    <rPh sb="13" eb="15">
      <t>ゴウケイ</t>
    </rPh>
    <rPh sb="14" eb="15">
      <t>ケイ</t>
    </rPh>
    <phoneticPr fontId="2"/>
  </si>
  <si>
    <t>申請金額（利用料＋交通費分）　　月分計</t>
    <rPh sb="0" eb="2">
      <t>シンセイ</t>
    </rPh>
    <rPh sb="2" eb="4">
      <t>キンガク</t>
    </rPh>
    <rPh sb="5" eb="8">
      <t>リヨウリョウ</t>
    </rPh>
    <rPh sb="9" eb="12">
      <t>コウツウヒ</t>
    </rPh>
    <rPh sb="12" eb="13">
      <t>ブン</t>
    </rPh>
    <rPh sb="16" eb="17">
      <t>ガツ</t>
    </rPh>
    <rPh sb="17" eb="18">
      <t>ブン</t>
    </rPh>
    <rPh sb="18" eb="19">
      <t>ケイ</t>
    </rPh>
    <phoneticPr fontId="2"/>
  </si>
  <si>
    <t>申請金額（利用料分）　　月～　月分総計</t>
    <rPh sb="0" eb="2">
      <t>シンセイ</t>
    </rPh>
    <rPh sb="2" eb="4">
      <t>キンガク</t>
    </rPh>
    <rPh sb="5" eb="8">
      <t>リヨウリョウ</t>
    </rPh>
    <rPh sb="8" eb="9">
      <t>ブン</t>
    </rPh>
    <rPh sb="12" eb="13">
      <t>ツキ</t>
    </rPh>
    <rPh sb="15" eb="16">
      <t>ガツ</t>
    </rPh>
    <rPh sb="16" eb="17">
      <t>ブン</t>
    </rPh>
    <rPh sb="17" eb="19">
      <t>ソウケイ</t>
    </rPh>
    <phoneticPr fontId="2"/>
  </si>
  <si>
    <t>申請金額（交通費分）　月～　月分総計</t>
    <rPh sb="0" eb="2">
      <t>シンセイ</t>
    </rPh>
    <rPh sb="2" eb="4">
      <t>キンガク</t>
    </rPh>
    <rPh sb="5" eb="8">
      <t>コウツウヒ</t>
    </rPh>
    <rPh sb="8" eb="9">
      <t>ブン</t>
    </rPh>
    <rPh sb="11" eb="12">
      <t>ツキ</t>
    </rPh>
    <rPh sb="14" eb="15">
      <t>ガツ</t>
    </rPh>
    <rPh sb="15" eb="16">
      <t>ブン</t>
    </rPh>
    <rPh sb="16" eb="18">
      <t>ソウケイ</t>
    </rPh>
    <phoneticPr fontId="2"/>
  </si>
  <si>
    <t>８　申請額（　月～　月分）総計</t>
    <rPh sb="2" eb="5">
      <t>シンセイガク</t>
    </rPh>
    <rPh sb="7" eb="8">
      <t>ツキ</t>
    </rPh>
    <rPh sb="10" eb="11">
      <t>ガツ</t>
    </rPh>
    <rPh sb="11" eb="12">
      <t>ブン</t>
    </rPh>
    <rPh sb="13" eb="15">
      <t>ソウケイ</t>
    </rPh>
    <phoneticPr fontId="2"/>
  </si>
  <si>
    <t>　月～　月分（利用料＋交通費分）総計</t>
    <rPh sb="1" eb="2">
      <t>ツキ</t>
    </rPh>
    <rPh sb="4" eb="5">
      <t>ガツ</t>
    </rPh>
    <rPh sb="5" eb="6">
      <t>ブン</t>
    </rPh>
    <rPh sb="7" eb="10">
      <t>リヨウリョウ</t>
    </rPh>
    <rPh sb="11" eb="14">
      <t>コウツウヒ</t>
    </rPh>
    <rPh sb="14" eb="15">
      <t>ブン</t>
    </rPh>
    <rPh sb="16" eb="18">
      <t>ソウケイ</t>
    </rPh>
    <phoneticPr fontId="2"/>
  </si>
  <si>
    <t>５　ベビーシッター利用内容内訳</t>
    <rPh sb="9" eb="11">
      <t>リヨウ</t>
    </rPh>
    <rPh sb="11" eb="13">
      <t>ナイヨウ</t>
    </rPh>
    <rPh sb="13" eb="15">
      <t>ウチワケ</t>
    </rPh>
    <phoneticPr fontId="2"/>
  </si>
  <si>
    <t>（　月分）</t>
    <phoneticPr fontId="2"/>
  </si>
  <si>
    <t>６　ベビーシッター利用内容内訳</t>
    <rPh sb="9" eb="11">
      <t>リヨウ</t>
    </rPh>
    <rPh sb="11" eb="13">
      <t>ナイヨウ</t>
    </rPh>
    <rPh sb="13" eb="15">
      <t>ウチワケ</t>
    </rPh>
    <phoneticPr fontId="2"/>
  </si>
  <si>
    <t>７　ベビーシッター利用内容内訳</t>
    <rPh sb="9" eb="11">
      <t>リヨウ</t>
    </rPh>
    <rPh sb="11" eb="13">
      <t>ナイヨウ</t>
    </rPh>
    <rPh sb="13" eb="15">
      <t>ウチワケ</t>
    </rPh>
    <phoneticPr fontId="2"/>
  </si>
  <si>
    <t xml:space="preserve">会社が記入・証明するもの（区ホームページに様式掲載有）
</t>
    <rPh sb="0" eb="2">
      <t>カイシャ</t>
    </rPh>
    <rPh sb="3" eb="5">
      <t>キニュウ</t>
    </rPh>
    <rPh sb="6" eb="8">
      <t>ショウメイ</t>
    </rPh>
    <rPh sb="13" eb="14">
      <t>ク</t>
    </rPh>
    <rPh sb="21" eb="23">
      <t>ヨウシキ</t>
    </rPh>
    <rPh sb="23" eb="25">
      <t>ケイサイ</t>
    </rPh>
    <rPh sb="25" eb="26">
      <t>アリ</t>
    </rPh>
    <phoneticPr fontId="2"/>
  </si>
  <si>
    <t>ベビーシッター要件証明書</t>
    <rPh sb="7" eb="9">
      <t>ヨウケン</t>
    </rPh>
    <rPh sb="9" eb="12">
      <t>ショウメイショ</t>
    </rPh>
    <phoneticPr fontId="2"/>
  </si>
  <si>
    <t>事業者又はベビーシッターが記入するもの（区ホームページに様式掲載有）</t>
    <rPh sb="0" eb="3">
      <t>ジギョウシャ</t>
    </rPh>
    <rPh sb="3" eb="4">
      <t>マタ</t>
    </rPh>
    <rPh sb="13" eb="15">
      <t>キニュウ</t>
    </rPh>
    <rPh sb="20" eb="21">
      <t>ク</t>
    </rPh>
    <rPh sb="28" eb="30">
      <t>ヨウシキ</t>
    </rPh>
    <rPh sb="30" eb="32">
      <t>ケイサイ</t>
    </rPh>
    <rPh sb="32" eb="33">
      <t>アリ</t>
    </rPh>
    <phoneticPr fontId="2"/>
  </si>
  <si>
    <t>振込先金融機関</t>
    <rPh sb="0" eb="3">
      <t>フリコミサキ</t>
    </rPh>
    <rPh sb="3" eb="7">
      <t>キンユウキカン</t>
    </rPh>
    <phoneticPr fontId="2"/>
  </si>
  <si>
    <t>４　口座振替依頼書</t>
    <rPh sb="2" eb="9">
      <t>コウザフリカエイライショ</t>
    </rPh>
    <phoneticPr fontId="2"/>
  </si>
  <si>
    <t>助成金については下記の口座に振り込んでください。</t>
    <rPh sb="0" eb="3">
      <t>ジョセイキン</t>
    </rPh>
    <rPh sb="8" eb="10">
      <t>カキ</t>
    </rPh>
    <rPh sb="11" eb="13">
      <t>コウザ</t>
    </rPh>
    <rPh sb="14" eb="15">
      <t>フ</t>
    </rPh>
    <rPh sb="16" eb="17">
      <t>コ</t>
    </rPh>
    <phoneticPr fontId="2"/>
  </si>
  <si>
    <t>銀行</t>
    <rPh sb="0" eb="2">
      <t>ギンコウ</t>
    </rPh>
    <phoneticPr fontId="2"/>
  </si>
  <si>
    <t>信用金庫</t>
    <rPh sb="0" eb="4">
      <t>シンヨウキンコ</t>
    </rPh>
    <phoneticPr fontId="2"/>
  </si>
  <si>
    <t>金融機関コード(４桁)</t>
    <rPh sb="0" eb="2">
      <t>キンユウ</t>
    </rPh>
    <rPh sb="2" eb="4">
      <t>キカン</t>
    </rPh>
    <rPh sb="9" eb="10">
      <t>ケタ</t>
    </rPh>
    <phoneticPr fontId="2"/>
  </si>
  <si>
    <t>支店</t>
    <rPh sb="0" eb="2">
      <t>シテン</t>
    </rPh>
    <phoneticPr fontId="2"/>
  </si>
  <si>
    <t>振込先口座</t>
    <rPh sb="0" eb="2">
      <t>フリコミ</t>
    </rPh>
    <rPh sb="2" eb="5">
      <t>サキコウザ</t>
    </rPh>
    <phoneticPr fontId="2"/>
  </si>
  <si>
    <t>普通</t>
    <rPh sb="0" eb="2">
      <t>フツウ</t>
    </rPh>
    <phoneticPr fontId="2"/>
  </si>
  <si>
    <t>当座</t>
    <rPh sb="0" eb="2">
      <t>トウザ</t>
    </rPh>
    <phoneticPr fontId="2"/>
  </si>
  <si>
    <t>預金種目
(〇で囲む）</t>
    <rPh sb="0" eb="4">
      <t>ヨキンシュモク</t>
    </rPh>
    <rPh sb="8" eb="9">
      <t>カコ</t>
    </rPh>
    <phoneticPr fontId="2"/>
  </si>
  <si>
    <t>〇で囲む</t>
    <rPh sb="2" eb="3">
      <t>カコ</t>
    </rPh>
    <phoneticPr fontId="2"/>
  </si>
  <si>
    <t>支店コード(店番号３桁)</t>
    <phoneticPr fontId="2"/>
  </si>
  <si>
    <t>信用組合</t>
    <rPh sb="0" eb="2">
      <t>シンヨウ</t>
    </rPh>
    <rPh sb="2" eb="4">
      <t>クミアイ</t>
    </rPh>
    <phoneticPr fontId="2"/>
  </si>
  <si>
    <t>　農協</t>
    <rPh sb="1" eb="3">
      <t>ノウキョウ</t>
    </rPh>
    <phoneticPr fontId="2"/>
  </si>
  <si>
    <t>フリガナ</t>
    <phoneticPr fontId="2"/>
  </si>
  <si>
    <t>５　添付書類チェックリスト</t>
    <rPh sb="2" eb="4">
      <t>テンプ</t>
    </rPh>
    <rPh sb="4" eb="6">
      <t>ショルイ</t>
    </rPh>
    <phoneticPr fontId="2"/>
  </si>
  <si>
    <t>２　申請者（保護者）</t>
    <rPh sb="6" eb="9">
      <t>ホゴシャ</t>
    </rPh>
    <phoneticPr fontId="2"/>
  </si>
  <si>
    <t>口座番号(右づめ)</t>
    <rPh sb="0" eb="4">
      <t>コウザバンゴウ</t>
    </rPh>
    <rPh sb="5" eb="6">
      <t>ミギ</t>
    </rPh>
    <phoneticPr fontId="2"/>
  </si>
  <si>
    <t xml:space="preserve">　下記の通り、ベビーシッター利用料等を支払ったので、豊島区新型コロナウイルス感染拡大に伴う保育所等の臨時休園等への対応に係るベビーシッター利用料等助成金交付要綱第８条第１項の規定に基づき、領収書、利用明細書、その他必要資料等を添付して助成金の申請をします。なお、申請にあたり、豊島区が審査するため、次の事項を行うことに同意します。
⑴　本人および児童が豊島区内に居住していることを豊島区が住民基本台帳で確認すること。
⑵　本人および他の保護者の出勤状況について、勤務先担当者に確認すること。
⑶　通園している保育所等の休園状況について、保育所等の運営事業者に確認すること。
⑷　ベビーシッターの保育料等の支払状況を豊島区が対象事業者に確認すること。　　　　　　　　　　　　　　　　
</t>
    <rPh sb="1" eb="3">
      <t>カキ</t>
    </rPh>
    <rPh sb="4" eb="5">
      <t>トオ</t>
    </rPh>
    <rPh sb="14" eb="17">
      <t>リヨウリョウ</t>
    </rPh>
    <rPh sb="17" eb="18">
      <t>トウ</t>
    </rPh>
    <rPh sb="19" eb="21">
      <t>シハラ</t>
    </rPh>
    <rPh sb="94" eb="97">
      <t>リョウシュウショ</t>
    </rPh>
    <rPh sb="98" eb="100">
      <t>リヨウ</t>
    </rPh>
    <rPh sb="100" eb="102">
      <t>メイサイ</t>
    </rPh>
    <rPh sb="102" eb="103">
      <t>ショ</t>
    </rPh>
    <rPh sb="106" eb="107">
      <t>タ</t>
    </rPh>
    <rPh sb="107" eb="109">
      <t>ヒツヨウ</t>
    </rPh>
    <rPh sb="109" eb="111">
      <t>シリョウ</t>
    </rPh>
    <rPh sb="111" eb="112">
      <t>トウ</t>
    </rPh>
    <rPh sb="113" eb="115">
      <t>テンプ</t>
    </rPh>
    <rPh sb="117" eb="119">
      <t>ジョセイ</t>
    </rPh>
    <rPh sb="119" eb="120">
      <t>キン</t>
    </rPh>
    <rPh sb="121" eb="123">
      <t>シンセイ</t>
    </rPh>
    <rPh sb="131" eb="133">
      <t>シンセイ</t>
    </rPh>
    <rPh sb="138" eb="141">
      <t>トシマク</t>
    </rPh>
    <rPh sb="142" eb="144">
      <t>シンサ</t>
    </rPh>
    <rPh sb="154" eb="155">
      <t>オコナ</t>
    </rPh>
    <rPh sb="176" eb="178">
      <t>トシマ</t>
    </rPh>
    <rPh sb="190" eb="192">
      <t>トシマ</t>
    </rPh>
    <rPh sb="211" eb="213">
      <t>ホンニン</t>
    </rPh>
    <rPh sb="216" eb="217">
      <t>タ</t>
    </rPh>
    <rPh sb="218" eb="221">
      <t>ホゴシャ</t>
    </rPh>
    <rPh sb="222" eb="224">
      <t>シュッキン</t>
    </rPh>
    <rPh sb="224" eb="226">
      <t>ジョウキョウ</t>
    </rPh>
    <rPh sb="231" eb="233">
      <t>キンム</t>
    </rPh>
    <rPh sb="233" eb="234">
      <t>サキ</t>
    </rPh>
    <rPh sb="234" eb="237">
      <t>タントウシャ</t>
    </rPh>
    <rPh sb="238" eb="240">
      <t>カクニン</t>
    </rPh>
    <rPh sb="248" eb="250">
      <t>ツウエン</t>
    </rPh>
    <rPh sb="254" eb="256">
      <t>ホイク</t>
    </rPh>
    <rPh sb="256" eb="257">
      <t>ジョ</t>
    </rPh>
    <rPh sb="257" eb="258">
      <t>トウ</t>
    </rPh>
    <rPh sb="259" eb="261">
      <t>キュウエン</t>
    </rPh>
    <rPh sb="261" eb="263">
      <t>ジョウキョウ</t>
    </rPh>
    <rPh sb="268" eb="270">
      <t>ホイク</t>
    </rPh>
    <rPh sb="270" eb="271">
      <t>ジョ</t>
    </rPh>
    <rPh sb="271" eb="272">
      <t>トウ</t>
    </rPh>
    <rPh sb="273" eb="275">
      <t>ウンエイ</t>
    </rPh>
    <rPh sb="275" eb="277">
      <t>ジギョウ</t>
    </rPh>
    <rPh sb="277" eb="278">
      <t>シャ</t>
    </rPh>
    <rPh sb="279" eb="281">
      <t>カクニン</t>
    </rPh>
    <rPh sb="300" eb="301">
      <t>トウ</t>
    </rPh>
    <rPh sb="307" eb="309">
      <t>トシマ</t>
    </rPh>
    <rPh sb="313" eb="315">
      <t>ジギョウ</t>
    </rPh>
    <rPh sb="315" eb="316">
      <t>シャ</t>
    </rPh>
    <phoneticPr fontId="2"/>
  </si>
  <si>
    <t>口座名義人</t>
    <rPh sb="0" eb="4">
      <t>コウザメイギ</t>
    </rPh>
    <rPh sb="4" eb="5">
      <t>ニン</t>
    </rPh>
    <phoneticPr fontId="2"/>
  </si>
  <si>
    <r>
      <t>豊島区新型コロナウイルス感染拡大に伴う保育所等の臨時休園等への対応に係るベビーシッター利用料等助成申請に係る証明書</t>
    </r>
    <r>
      <rPr>
        <sz val="10"/>
        <color rgb="FFFF0000"/>
        <rFont val="ＭＳ Ｐゴシック"/>
        <family val="3"/>
        <charset val="128"/>
        <scheme val="minor"/>
      </rPr>
      <t>※父母両方の証明書が必要です。</t>
    </r>
    <rPh sb="0" eb="3">
      <t>トシマク</t>
    </rPh>
    <rPh sb="3" eb="5">
      <t>シンガタ</t>
    </rPh>
    <rPh sb="12" eb="14">
      <t>カンセン</t>
    </rPh>
    <rPh sb="14" eb="16">
      <t>カクダイ</t>
    </rPh>
    <rPh sb="17" eb="18">
      <t>トモナ</t>
    </rPh>
    <rPh sb="19" eb="21">
      <t>ホイク</t>
    </rPh>
    <rPh sb="21" eb="22">
      <t>ジョ</t>
    </rPh>
    <rPh sb="22" eb="23">
      <t>トウ</t>
    </rPh>
    <rPh sb="24" eb="26">
      <t>リンジ</t>
    </rPh>
    <rPh sb="26" eb="28">
      <t>キュウエン</t>
    </rPh>
    <rPh sb="28" eb="29">
      <t>トウ</t>
    </rPh>
    <rPh sb="31" eb="33">
      <t>タイオウ</t>
    </rPh>
    <rPh sb="34" eb="35">
      <t>カカ</t>
    </rPh>
    <rPh sb="43" eb="46">
      <t>リヨウリョウ</t>
    </rPh>
    <rPh sb="46" eb="47">
      <t>トウ</t>
    </rPh>
    <rPh sb="47" eb="49">
      <t>ジョセイ</t>
    </rPh>
    <rPh sb="49" eb="51">
      <t>シンセイ</t>
    </rPh>
    <rPh sb="52" eb="53">
      <t>カカ</t>
    </rPh>
    <rPh sb="54" eb="57">
      <t>ショウメイショ</t>
    </rPh>
    <rPh sb="58" eb="62">
      <t>フボリョウホウ</t>
    </rPh>
    <rPh sb="63" eb="66">
      <t>ショウメイショ</t>
    </rPh>
    <rPh sb="67" eb="69">
      <t>ヒツヨウ</t>
    </rPh>
    <phoneticPr fontId="2"/>
  </si>
  <si>
    <t>への対応に係るベビーシッター利用料等助成金交付申請書兼口座振替依頼書</t>
    <rPh sb="14" eb="16">
      <t>リヨウ</t>
    </rPh>
    <rPh sb="16" eb="17">
      <t>リョウ</t>
    </rPh>
    <rPh sb="17" eb="18">
      <t>トウ</t>
    </rPh>
    <rPh sb="18" eb="20">
      <t>ジョセイ</t>
    </rPh>
    <rPh sb="20" eb="21">
      <t>キン</t>
    </rPh>
    <rPh sb="21" eb="23">
      <t>コウフ</t>
    </rPh>
    <rPh sb="23" eb="26">
      <t>シンセイショ</t>
    </rPh>
    <rPh sb="26" eb="31">
      <t>ケンコウザフリカエ</t>
    </rPh>
    <rPh sb="31" eb="34">
      <t>イライショ</t>
    </rPh>
    <phoneticPr fontId="2"/>
  </si>
  <si>
    <t>※口座名義人は上記申請者と同じ名前を記入してください。異なる場合は委任状をご記入ください。</t>
    <rPh sb="1" eb="3">
      <t>コウザ</t>
    </rPh>
    <rPh sb="3" eb="5">
      <t>メイギ</t>
    </rPh>
    <rPh sb="5" eb="6">
      <t>ニン</t>
    </rPh>
    <rPh sb="7" eb="9">
      <t>ジョウキ</t>
    </rPh>
    <rPh sb="9" eb="12">
      <t>シンセイシャ</t>
    </rPh>
    <rPh sb="13" eb="14">
      <t>オナ</t>
    </rPh>
    <rPh sb="15" eb="17">
      <t>ナマエ</t>
    </rPh>
    <rPh sb="18" eb="20">
      <t>キニュウ</t>
    </rPh>
    <rPh sb="27" eb="28">
      <t>コト</t>
    </rPh>
    <rPh sb="30" eb="32">
      <t>バアイ</t>
    </rPh>
    <rPh sb="33" eb="36">
      <t>イニンジョウ</t>
    </rPh>
    <rPh sb="38" eb="4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</si>
</sst>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0\)"/>
  </numFmts>
  <fonts count="31" x14ac:knownFonts="1">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12"/>
      <name val="ＭＳ Ｐゴシック"/>
      <family val="2"/>
      <charset val="128"/>
      <scheme val="minor"/>
    </font>
    <font>
      <sz val="11"/>
      <name val="BIZ UDPゴシック"/>
      <family val="3"/>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12"/>
      <color theme="1"/>
      <name val="ＭＳ Ｐゴシック"/>
      <family val="2"/>
      <charset val="128"/>
      <scheme val="minor"/>
    </font>
    <font>
      <sz val="1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1"/>
      <name val="ＭＳ Ｐゴシック"/>
      <family val="3"/>
      <charset val="128"/>
      <scheme val="minor"/>
    </font>
    <font>
      <sz val="8"/>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b/>
      <sz val="9"/>
      <color theme="1"/>
      <name val="ＭＳ Ｐゴシック"/>
      <family val="3"/>
      <charset val="128"/>
      <scheme val="minor"/>
    </font>
    <font>
      <sz val="12"/>
      <color theme="1"/>
      <name val="ＭＳ 明朝"/>
      <family val="1"/>
      <charset val="128"/>
    </font>
    <font>
      <sz val="10"/>
      <color rgb="FFFF0000"/>
      <name val="ＭＳ Ｐゴシック"/>
      <family val="3"/>
      <charset val="128"/>
      <scheme val="minor"/>
    </font>
    <font>
      <b/>
      <sz val="14"/>
      <name val="ＭＳ Ｐゴシック"/>
      <family val="3"/>
      <charset val="128"/>
      <scheme val="minor"/>
    </font>
    <font>
      <sz val="14"/>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ashDot">
        <color indexed="64"/>
      </left>
      <right/>
      <top style="thin">
        <color indexed="64"/>
      </top>
      <bottom style="thin">
        <color indexed="64"/>
      </bottom>
      <diagonal/>
    </border>
    <border>
      <left/>
      <right style="dashDot">
        <color indexed="64"/>
      </right>
      <top style="thin">
        <color indexed="64"/>
      </top>
      <bottom/>
      <diagonal/>
    </border>
    <border>
      <left style="dashDot">
        <color indexed="64"/>
      </left>
      <right/>
      <top style="thin">
        <color indexed="64"/>
      </top>
      <bottom/>
      <diagonal/>
    </border>
    <border>
      <left/>
      <right style="dashDot">
        <color indexed="64"/>
      </right>
      <top/>
      <bottom style="thin">
        <color indexed="64"/>
      </bottom>
      <diagonal/>
    </border>
    <border>
      <left style="dashDot">
        <color indexed="64"/>
      </left>
      <right/>
      <top/>
      <bottom style="thin">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31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176" fontId="7" fillId="0" borderId="0" xfId="1" applyNumberFormat="1" applyFont="1">
      <alignment vertical="center"/>
    </xf>
    <xf numFmtId="177" fontId="7" fillId="0" borderId="0" xfId="1" applyNumberFormat="1" applyFont="1">
      <alignment vertical="center"/>
    </xf>
    <xf numFmtId="0" fontId="7" fillId="0" borderId="0" xfId="1" applyFont="1">
      <alignment vertical="center"/>
    </xf>
    <xf numFmtId="177" fontId="8" fillId="0" borderId="0" xfId="1" applyNumberFormat="1" applyFont="1">
      <alignment vertical="center"/>
    </xf>
    <xf numFmtId="176" fontId="8" fillId="0" borderId="0" xfId="1" applyNumberFormat="1" applyFont="1">
      <alignment vertical="center"/>
    </xf>
    <xf numFmtId="0" fontId="8" fillId="0" borderId="0" xfId="1" applyFont="1">
      <alignment vertical="center"/>
    </xf>
    <xf numFmtId="0" fontId="9" fillId="0" borderId="0" xfId="1" applyFont="1">
      <alignment vertical="center"/>
    </xf>
    <xf numFmtId="0" fontId="7" fillId="0" borderId="0" xfId="1" applyFont="1" applyBorder="1">
      <alignment vertical="center"/>
    </xf>
    <xf numFmtId="0" fontId="11" fillId="0" borderId="0" xfId="0" applyFont="1">
      <alignment vertical="center"/>
    </xf>
    <xf numFmtId="0" fontId="14" fillId="0" borderId="0" xfId="0" applyFont="1">
      <alignment vertical="center"/>
    </xf>
    <xf numFmtId="0" fontId="15" fillId="0" borderId="0" xfId="0" applyFont="1">
      <alignment vertical="center"/>
    </xf>
    <xf numFmtId="0" fontId="17" fillId="0" borderId="7" xfId="0" applyFont="1" applyBorder="1" applyAlignment="1">
      <alignment vertical="center" wrapText="1"/>
    </xf>
    <xf numFmtId="0" fontId="17" fillId="0" borderId="9" xfId="0" applyFont="1" applyBorder="1" applyAlignment="1">
      <alignment vertical="center" wrapText="1"/>
    </xf>
    <xf numFmtId="0" fontId="17" fillId="0" borderId="44" xfId="0" applyFont="1" applyBorder="1" applyAlignment="1">
      <alignment vertical="center" wrapText="1"/>
    </xf>
    <xf numFmtId="0" fontId="17" fillId="0" borderId="0" xfId="0" applyFont="1" applyBorder="1" applyAlignment="1">
      <alignment vertical="center" wrapText="1"/>
    </xf>
    <xf numFmtId="0" fontId="17" fillId="0" borderId="48" xfId="0" applyFont="1" applyBorder="1" applyAlignment="1">
      <alignment vertical="center" wrapText="1"/>
    </xf>
    <xf numFmtId="0" fontId="17" fillId="0" borderId="18" xfId="0" applyFont="1" applyBorder="1" applyAlignment="1">
      <alignment vertical="center" wrapText="1"/>
    </xf>
    <xf numFmtId="0" fontId="17" fillId="0" borderId="19" xfId="0" applyFont="1" applyBorder="1" applyAlignment="1">
      <alignment vertical="center" wrapText="1"/>
    </xf>
    <xf numFmtId="0" fontId="14" fillId="0" borderId="37" xfId="0" applyFont="1" applyBorder="1">
      <alignment vertical="center"/>
    </xf>
    <xf numFmtId="0" fontId="15" fillId="0" borderId="18" xfId="0" applyFont="1" applyBorder="1">
      <alignment vertical="center"/>
    </xf>
    <xf numFmtId="0" fontId="14" fillId="0" borderId="0" xfId="0" applyFont="1" applyBorder="1">
      <alignment vertical="center"/>
    </xf>
    <xf numFmtId="0" fontId="14" fillId="0" borderId="18" xfId="0" applyFont="1" applyBorder="1">
      <alignment vertical="center"/>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50" xfId="0" applyFont="1" applyBorder="1" applyAlignment="1">
      <alignment vertical="center" textRotation="255" wrapText="1"/>
    </xf>
    <xf numFmtId="0" fontId="13" fillId="0" borderId="36" xfId="0" applyFont="1" applyBorder="1" applyAlignment="1">
      <alignment vertical="center" textRotation="255" wrapText="1"/>
    </xf>
    <xf numFmtId="0" fontId="13" fillId="0" borderId="39" xfId="0" applyFont="1" applyBorder="1" applyAlignment="1">
      <alignment vertical="center" wrapText="1"/>
    </xf>
    <xf numFmtId="0" fontId="17" fillId="0" borderId="0" xfId="0" applyFont="1">
      <alignment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lignment vertical="center"/>
    </xf>
    <xf numFmtId="0" fontId="12" fillId="0" borderId="0" xfId="0" applyFont="1">
      <alignment vertical="center"/>
    </xf>
    <xf numFmtId="176" fontId="18" fillId="0" borderId="0" xfId="1" applyNumberFormat="1" applyFont="1">
      <alignment vertical="center"/>
    </xf>
    <xf numFmtId="0" fontId="18" fillId="0" borderId="0" xfId="1" applyFont="1">
      <alignment vertical="center"/>
    </xf>
    <xf numFmtId="177" fontId="18" fillId="0" borderId="0" xfId="1" applyNumberFormat="1" applyFont="1">
      <alignment vertical="center"/>
    </xf>
    <xf numFmtId="177" fontId="18" fillId="4" borderId="11" xfId="1" applyNumberFormat="1" applyFont="1" applyFill="1" applyBorder="1" applyAlignment="1">
      <alignment vertical="center"/>
    </xf>
    <xf numFmtId="177" fontId="18" fillId="4" borderId="13" xfId="1" applyNumberFormat="1" applyFont="1" applyFill="1" applyBorder="1" applyAlignment="1">
      <alignment vertical="center"/>
    </xf>
    <xf numFmtId="0" fontId="18" fillId="0" borderId="0" xfId="1" applyFont="1" applyBorder="1" applyAlignment="1">
      <alignment vertical="center"/>
    </xf>
    <xf numFmtId="176" fontId="20" fillId="2" borderId="60" xfId="1" applyNumberFormat="1" applyFont="1" applyFill="1" applyBorder="1" applyAlignment="1">
      <alignment horizontal="center" vertical="center"/>
    </xf>
    <xf numFmtId="176" fontId="20" fillId="2" borderId="3" xfId="1" applyNumberFormat="1" applyFont="1" applyFill="1" applyBorder="1" applyAlignment="1">
      <alignment horizontal="center" vertical="center"/>
    </xf>
    <xf numFmtId="0" fontId="22" fillId="0" borderId="9" xfId="1" applyFont="1" applyBorder="1" applyAlignment="1">
      <alignment horizontal="right" vertical="center"/>
    </xf>
    <xf numFmtId="0" fontId="22" fillId="0" borderId="3" xfId="1" applyFont="1" applyBorder="1" applyAlignment="1">
      <alignment horizontal="right" vertical="center"/>
    </xf>
    <xf numFmtId="0" fontId="22" fillId="0" borderId="3" xfId="1" applyFont="1" applyBorder="1" applyAlignment="1">
      <alignment horizontal="center" vertical="center"/>
    </xf>
    <xf numFmtId="177" fontId="20" fillId="0" borderId="2" xfId="1" applyNumberFormat="1" applyFont="1" applyBorder="1" applyAlignment="1">
      <alignment horizontal="right" vertical="center"/>
    </xf>
    <xf numFmtId="0" fontId="22" fillId="0" borderId="44" xfId="1" applyFont="1" applyBorder="1" applyAlignment="1">
      <alignment horizontal="center" vertical="center"/>
    </xf>
    <xf numFmtId="0" fontId="22" fillId="0" borderId="36" xfId="1" applyFont="1" applyBorder="1" applyAlignment="1">
      <alignment horizontal="right" vertical="center"/>
    </xf>
    <xf numFmtId="0" fontId="22" fillId="0" borderId="39" xfId="1" applyFont="1" applyBorder="1" applyAlignment="1">
      <alignment horizontal="right" vertical="center"/>
    </xf>
    <xf numFmtId="0" fontId="22" fillId="0" borderId="39" xfId="1" applyFont="1" applyBorder="1" applyAlignment="1">
      <alignment horizontal="center" vertical="center"/>
    </xf>
    <xf numFmtId="177" fontId="20" fillId="0" borderId="38" xfId="1" applyNumberFormat="1" applyFont="1" applyBorder="1" applyAlignment="1">
      <alignment horizontal="right" vertical="center"/>
    </xf>
    <xf numFmtId="0" fontId="22" fillId="0" borderId="42" xfId="1" applyFont="1" applyBorder="1" applyAlignment="1">
      <alignment horizontal="center" vertical="center"/>
    </xf>
    <xf numFmtId="176" fontId="18" fillId="0" borderId="45" xfId="1" applyNumberFormat="1" applyFont="1" applyBorder="1" applyAlignment="1"/>
    <xf numFmtId="176" fontId="20" fillId="0" borderId="0" xfId="1" applyNumberFormat="1" applyFont="1" applyBorder="1" applyAlignment="1">
      <alignment horizontal="center" vertical="center"/>
    </xf>
    <xf numFmtId="0" fontId="20" fillId="0" borderId="65" xfId="1" applyFont="1" applyBorder="1" applyAlignment="1">
      <alignment horizontal="right" vertical="center"/>
    </xf>
    <xf numFmtId="0" fontId="20" fillId="0" borderId="0" xfId="1" applyFont="1" applyBorder="1" applyAlignment="1">
      <alignment horizontal="center" vertical="center"/>
    </xf>
    <xf numFmtId="0" fontId="22" fillId="0" borderId="0" xfId="1" applyFont="1" applyBorder="1" applyAlignment="1">
      <alignment horizontal="right" vertical="center"/>
    </xf>
    <xf numFmtId="177" fontId="20" fillId="0" borderId="0" xfId="1" applyNumberFormat="1" applyFont="1" applyBorder="1">
      <alignment vertical="center"/>
    </xf>
    <xf numFmtId="0" fontId="22" fillId="0" borderId="0" xfId="1" applyFont="1" applyBorder="1" applyAlignment="1">
      <alignment horizontal="center" vertical="center"/>
    </xf>
    <xf numFmtId="177" fontId="20" fillId="0" borderId="0" xfId="1" applyNumberFormat="1" applyFont="1" applyBorder="1" applyAlignment="1">
      <alignment horizontal="right" vertical="center"/>
    </xf>
    <xf numFmtId="177" fontId="23" fillId="0" borderId="46" xfId="1" applyNumberFormat="1" applyFont="1" applyBorder="1" applyAlignment="1">
      <alignment vertical="center"/>
    </xf>
    <xf numFmtId="0" fontId="22" fillId="0" borderId="15" xfId="1" applyFont="1" applyBorder="1" applyAlignment="1">
      <alignment horizontal="right" vertical="center"/>
    </xf>
    <xf numFmtId="177" fontId="20" fillId="0" borderId="38" xfId="1" applyNumberFormat="1" applyFont="1" applyBorder="1" applyAlignment="1">
      <alignment vertical="center"/>
    </xf>
    <xf numFmtId="0" fontId="22" fillId="0" borderId="19" xfId="1" applyFont="1" applyBorder="1" applyAlignment="1">
      <alignment horizontal="right" vertical="center"/>
    </xf>
    <xf numFmtId="0" fontId="18" fillId="0" borderId="0" xfId="1" applyFont="1" applyAlignment="1"/>
    <xf numFmtId="0" fontId="18" fillId="0" borderId="18" xfId="1" applyFont="1" applyBorder="1">
      <alignment vertical="center"/>
    </xf>
    <xf numFmtId="0" fontId="22" fillId="0" borderId="57" xfId="1" applyFont="1" applyBorder="1" applyAlignment="1">
      <alignment horizontal="right" vertical="center"/>
    </xf>
    <xf numFmtId="0" fontId="18" fillId="0" borderId="0" xfId="1" applyFont="1" applyBorder="1">
      <alignment vertical="center"/>
    </xf>
    <xf numFmtId="176" fontId="20" fillId="0" borderId="0" xfId="1" applyNumberFormat="1" applyFont="1">
      <alignment vertical="center"/>
    </xf>
    <xf numFmtId="0" fontId="20" fillId="0" borderId="0" xfId="1" applyFont="1">
      <alignment vertical="center"/>
    </xf>
    <xf numFmtId="177" fontId="20" fillId="0" borderId="0" xfId="1" applyNumberFormat="1" applyFont="1">
      <alignment vertical="center"/>
    </xf>
    <xf numFmtId="177" fontId="20" fillId="0" borderId="45" xfId="1" applyNumberFormat="1" applyFont="1" applyBorder="1" applyAlignment="1">
      <alignment horizontal="right" vertical="center"/>
    </xf>
    <xf numFmtId="0" fontId="20" fillId="0" borderId="0" xfId="1" applyFont="1" applyAlignment="1"/>
    <xf numFmtId="177" fontId="20" fillId="0" borderId="2" xfId="1" applyNumberFormat="1" applyFont="1" applyBorder="1" applyAlignment="1" applyProtection="1">
      <alignment horizontal="right" vertical="center"/>
    </xf>
    <xf numFmtId="177" fontId="20" fillId="0" borderId="38" xfId="1" applyNumberFormat="1" applyFont="1" applyBorder="1" applyAlignment="1" applyProtection="1">
      <alignment horizontal="right" vertical="center"/>
    </xf>
    <xf numFmtId="0" fontId="14" fillId="5" borderId="29" xfId="0" applyFont="1" applyFill="1" applyBorder="1" applyAlignment="1" applyProtection="1">
      <alignment vertical="center"/>
      <protection locked="0"/>
    </xf>
    <xf numFmtId="0" fontId="14" fillId="5" borderId="43" xfId="0" applyFont="1" applyFill="1" applyBorder="1" applyAlignment="1" applyProtection="1">
      <alignment vertical="center"/>
      <protection locked="0"/>
    </xf>
    <xf numFmtId="0" fontId="14" fillId="5" borderId="51"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176" fontId="20" fillId="5" borderId="60" xfId="1" applyNumberFormat="1" applyFont="1" applyFill="1" applyBorder="1" applyAlignment="1" applyProtection="1">
      <alignment horizontal="right" vertical="center"/>
      <protection locked="0"/>
    </xf>
    <xf numFmtId="176" fontId="20" fillId="5" borderId="58" xfId="1" applyNumberFormat="1" applyFont="1" applyFill="1" applyBorder="1" applyAlignment="1" applyProtection="1">
      <alignment horizontal="center" vertical="center"/>
      <protection locked="0"/>
    </xf>
    <xf numFmtId="0" fontId="20" fillId="5" borderId="3" xfId="1" applyFont="1" applyFill="1" applyBorder="1" applyAlignment="1" applyProtection="1">
      <alignment horizontal="right" vertical="center"/>
      <protection locked="0"/>
    </xf>
    <xf numFmtId="0" fontId="20" fillId="5" borderId="9" xfId="1" applyFont="1" applyFill="1" applyBorder="1" applyAlignment="1" applyProtection="1">
      <alignment horizontal="right" vertical="center"/>
      <protection locked="0"/>
    </xf>
    <xf numFmtId="176" fontId="20" fillId="5" borderId="61" xfId="1" applyNumberFormat="1" applyFont="1" applyFill="1" applyBorder="1" applyAlignment="1" applyProtection="1">
      <alignment horizontal="right" vertical="center"/>
      <protection locked="0"/>
    </xf>
    <xf numFmtId="176" fontId="20" fillId="5" borderId="62" xfId="1" applyNumberFormat="1" applyFont="1" applyFill="1" applyBorder="1" applyAlignment="1" applyProtection="1">
      <alignment horizontal="center" vertical="center"/>
      <protection locked="0"/>
    </xf>
    <xf numFmtId="0" fontId="20" fillId="5" borderId="39" xfId="1" applyFont="1" applyFill="1" applyBorder="1" applyAlignment="1" applyProtection="1">
      <alignment horizontal="right" vertical="center"/>
      <protection locked="0"/>
    </xf>
    <xf numFmtId="0" fontId="20" fillId="5" borderId="36" xfId="1" applyFont="1" applyFill="1" applyBorder="1" applyAlignment="1" applyProtection="1">
      <alignment horizontal="center" vertical="center"/>
      <protection locked="0"/>
    </xf>
    <xf numFmtId="177" fontId="20" fillId="5" borderId="2" xfId="1" applyNumberFormat="1" applyFont="1" applyFill="1" applyBorder="1" applyProtection="1">
      <alignment vertical="center"/>
      <protection locked="0"/>
    </xf>
    <xf numFmtId="177" fontId="20" fillId="5" borderId="38" xfId="1" applyNumberFormat="1" applyFont="1" applyFill="1" applyBorder="1" applyProtection="1">
      <alignment vertical="center"/>
      <protection locked="0"/>
    </xf>
    <xf numFmtId="177" fontId="20" fillId="5" borderId="21" xfId="1" applyNumberFormat="1" applyFont="1" applyFill="1" applyBorder="1" applyAlignment="1" applyProtection="1">
      <alignment horizontal="right" vertical="center"/>
      <protection locked="0"/>
    </xf>
    <xf numFmtId="177" fontId="20" fillId="5" borderId="35" xfId="1" applyNumberFormat="1" applyFont="1" applyFill="1" applyBorder="1" applyAlignment="1" applyProtection="1">
      <alignment horizontal="right" vertical="center"/>
      <protection locked="0"/>
    </xf>
    <xf numFmtId="0" fontId="19" fillId="5" borderId="0" xfId="1" applyFont="1" applyFill="1" applyProtection="1">
      <alignment vertical="center"/>
      <protection locked="0"/>
    </xf>
    <xf numFmtId="176" fontId="20" fillId="5" borderId="0" xfId="1" applyNumberFormat="1" applyFont="1" applyFill="1">
      <alignment vertical="center"/>
    </xf>
    <xf numFmtId="0" fontId="20" fillId="5" borderId="0" xfId="1" applyFont="1" applyFill="1">
      <alignment vertical="center"/>
    </xf>
    <xf numFmtId="0" fontId="19" fillId="5" borderId="0" xfId="1" applyFont="1" applyFill="1" applyBorder="1" applyAlignment="1" applyProtection="1">
      <protection locked="0"/>
    </xf>
    <xf numFmtId="0" fontId="27" fillId="0" borderId="0" xfId="0" applyFont="1" applyAlignment="1">
      <alignment horizontal="left" vertical="center" indent="1"/>
    </xf>
    <xf numFmtId="0" fontId="3" fillId="0" borderId="0" xfId="0" applyFont="1" applyAlignment="1">
      <alignment horizontal="left" vertical="center" indent="1"/>
    </xf>
    <xf numFmtId="0" fontId="13" fillId="0" borderId="12" xfId="0" applyFont="1" applyBorder="1">
      <alignment vertical="center"/>
    </xf>
    <xf numFmtId="0" fontId="13" fillId="0" borderId="13" xfId="0" applyFont="1" applyBorder="1">
      <alignment vertical="center"/>
    </xf>
    <xf numFmtId="0" fontId="13" fillId="0" borderId="12" xfId="0" applyFont="1" applyBorder="1" applyAlignment="1">
      <alignment vertical="center"/>
    </xf>
    <xf numFmtId="0" fontId="13" fillId="0" borderId="15" xfId="0" applyFont="1" applyBorder="1" applyAlignment="1">
      <alignment vertical="center"/>
    </xf>
    <xf numFmtId="0" fontId="13" fillId="5" borderId="7" xfId="0" applyFont="1" applyFill="1" applyBorder="1">
      <alignment vertical="center"/>
    </xf>
    <xf numFmtId="0" fontId="13" fillId="5" borderId="10" xfId="0" applyFont="1" applyFill="1" applyBorder="1">
      <alignment vertical="center"/>
    </xf>
    <xf numFmtId="0" fontId="13" fillId="5" borderId="0" xfId="0" applyFont="1" applyFill="1" applyBorder="1">
      <alignment vertical="center"/>
    </xf>
    <xf numFmtId="0" fontId="13" fillId="5" borderId="65" xfId="0" applyFont="1" applyFill="1" applyBorder="1">
      <alignment vertical="center"/>
    </xf>
    <xf numFmtId="0" fontId="13" fillId="5" borderId="5" xfId="0" applyFont="1" applyFill="1" applyBorder="1">
      <alignment vertical="center"/>
    </xf>
    <xf numFmtId="0" fontId="13" fillId="5" borderId="8" xfId="0" applyFont="1" applyFill="1" applyBorder="1">
      <alignment vertical="center"/>
    </xf>
    <xf numFmtId="0" fontId="13" fillId="5" borderId="71" xfId="0" applyFont="1" applyFill="1" applyBorder="1" applyAlignment="1">
      <alignment vertical="center"/>
    </xf>
    <xf numFmtId="0" fontId="13" fillId="0" borderId="27" xfId="0" applyFont="1" applyBorder="1">
      <alignment vertical="center"/>
    </xf>
    <xf numFmtId="0" fontId="11" fillId="5" borderId="0" xfId="0" applyFont="1" applyFill="1" applyAlignment="1" applyProtection="1">
      <alignment horizontal="center" vertical="center"/>
      <protection locked="0"/>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7" xfId="0"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horizontal="center" vertical="center"/>
    </xf>
    <xf numFmtId="0" fontId="17" fillId="5" borderId="2" xfId="0" applyFont="1" applyFill="1" applyBorder="1" applyAlignment="1" applyProtection="1">
      <alignment horizontal="center" vertical="center" wrapText="1"/>
      <protection locked="0"/>
    </xf>
    <xf numFmtId="0" fontId="17" fillId="5" borderId="9" xfId="0" applyFont="1" applyFill="1" applyBorder="1" applyAlignment="1" applyProtection="1">
      <alignment horizontal="center" vertical="center" wrapText="1"/>
      <protection locked="0"/>
    </xf>
    <xf numFmtId="0" fontId="17" fillId="5" borderId="44" xfId="0" applyFont="1" applyFill="1" applyBorder="1" applyAlignment="1" applyProtection="1">
      <alignment horizontal="center" vertical="center" wrapText="1"/>
      <protection locked="0"/>
    </xf>
    <xf numFmtId="0" fontId="17" fillId="0" borderId="2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6" fillId="5" borderId="14" xfId="0" applyFont="1" applyFill="1" applyBorder="1" applyAlignment="1" applyProtection="1">
      <alignment horizontal="center" vertical="center" wrapText="1"/>
      <protection locked="0"/>
    </xf>
    <xf numFmtId="0" fontId="16" fillId="5" borderId="12" xfId="0" applyFont="1" applyFill="1" applyBorder="1" applyAlignment="1" applyProtection="1">
      <alignment horizontal="center" vertical="center" wrapText="1"/>
      <protection locked="0"/>
    </xf>
    <xf numFmtId="0" fontId="16" fillId="5" borderId="15" xfId="0" applyFont="1" applyFill="1" applyBorder="1" applyAlignment="1" applyProtection="1">
      <alignment horizontal="center" vertical="center" wrapText="1"/>
      <protection locked="0"/>
    </xf>
    <xf numFmtId="0" fontId="13" fillId="5" borderId="31" xfId="0" applyFont="1" applyFill="1" applyBorder="1" applyAlignment="1" applyProtection="1">
      <alignment horizontal="center" vertical="center" wrapText="1"/>
      <protection locked="0"/>
    </xf>
    <xf numFmtId="0" fontId="13" fillId="5" borderId="32" xfId="0" applyFont="1" applyFill="1" applyBorder="1" applyAlignment="1" applyProtection="1">
      <alignment horizontal="center" vertical="center" wrapText="1"/>
      <protection locked="0"/>
    </xf>
    <xf numFmtId="0" fontId="13" fillId="5" borderId="33" xfId="0" applyFont="1" applyFill="1" applyBorder="1" applyAlignment="1" applyProtection="1">
      <alignment horizontal="center" vertical="center" wrapText="1"/>
      <protection locked="0"/>
    </xf>
    <xf numFmtId="0" fontId="13" fillId="0" borderId="38" xfId="0" applyFont="1" applyBorder="1" applyAlignment="1">
      <alignment horizontal="left" vertical="center" wrapText="1"/>
    </xf>
    <xf numFmtId="0" fontId="13" fillId="0" borderId="36" xfId="0" applyFont="1" applyBorder="1" applyAlignment="1">
      <alignment horizontal="left" vertical="center" wrapText="1"/>
    </xf>
    <xf numFmtId="0" fontId="13" fillId="0" borderId="54" xfId="0" applyFont="1" applyBorder="1" applyAlignment="1">
      <alignment horizontal="left" vertical="center" wrapText="1"/>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13" fillId="0" borderId="52" xfId="0" applyFont="1" applyBorder="1" applyAlignment="1">
      <alignment horizontal="left" vertical="center"/>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13" fillId="0" borderId="53" xfId="0" applyFont="1" applyBorder="1" applyAlignment="1">
      <alignment horizontal="left" vertical="center"/>
    </xf>
    <xf numFmtId="0" fontId="13" fillId="0" borderId="13" xfId="0" applyFont="1" applyBorder="1" applyAlignment="1">
      <alignment horizontal="left" vertical="center"/>
    </xf>
    <xf numFmtId="0" fontId="13" fillId="0" borderId="26" xfId="0" applyFont="1" applyBorder="1" applyAlignment="1">
      <alignment horizontal="left" vertical="center"/>
    </xf>
    <xf numFmtId="0" fontId="13" fillId="0" borderId="40" xfId="0" applyFont="1" applyBorder="1" applyAlignment="1">
      <alignment horizontal="left"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13" fillId="0" borderId="22" xfId="0" applyFont="1" applyBorder="1" applyAlignment="1">
      <alignment horizontal="left" vertical="center"/>
    </xf>
    <xf numFmtId="0" fontId="13" fillId="0" borderId="39" xfId="0" applyFont="1" applyBorder="1" applyAlignment="1">
      <alignment horizontal="left" vertical="center" wrapText="1"/>
    </xf>
    <xf numFmtId="0" fontId="13" fillId="0" borderId="27" xfId="0" applyFont="1" applyBorder="1" applyAlignment="1">
      <alignment horizontal="left" vertical="center"/>
    </xf>
    <xf numFmtId="0" fontId="13" fillId="0" borderId="41" xfId="0" applyFont="1" applyBorder="1" applyAlignment="1">
      <alignment horizontal="left" vertical="center"/>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22"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5" xfId="0" applyFont="1" applyBorder="1" applyAlignment="1">
      <alignment horizontal="center" vertical="center" wrapText="1"/>
    </xf>
    <xf numFmtId="0" fontId="13" fillId="5" borderId="23" xfId="0" applyFont="1" applyFill="1" applyBorder="1" applyAlignment="1" applyProtection="1">
      <alignment horizontal="center" vertical="center" textRotation="255" wrapText="1"/>
      <protection locked="0"/>
    </xf>
    <xf numFmtId="0" fontId="13" fillId="5" borderId="30" xfId="0" applyFont="1" applyFill="1" applyBorder="1" applyAlignment="1" applyProtection="1">
      <alignment horizontal="center" vertical="center" textRotation="255" wrapText="1"/>
      <protection locked="0"/>
    </xf>
    <xf numFmtId="0" fontId="13" fillId="5" borderId="1"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7" fillId="5" borderId="35" xfId="0" applyFont="1" applyFill="1" applyBorder="1" applyAlignment="1" applyProtection="1">
      <alignment horizontal="center" vertical="center"/>
      <protection locked="0"/>
    </xf>
    <xf numFmtId="0" fontId="17" fillId="5" borderId="36" xfId="0" applyFont="1" applyFill="1" applyBorder="1" applyAlignment="1" applyProtection="1">
      <alignment horizontal="center" vertical="center"/>
      <protection locked="0"/>
    </xf>
    <xf numFmtId="0" fontId="17" fillId="5" borderId="39" xfId="0" applyFont="1" applyFill="1" applyBorder="1" applyAlignment="1" applyProtection="1">
      <alignment horizontal="center" vertical="center"/>
      <protection locked="0"/>
    </xf>
    <xf numFmtId="0" fontId="17" fillId="0" borderId="27" xfId="0" applyFont="1" applyBorder="1" applyAlignment="1">
      <alignment horizontal="center"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7" fillId="5" borderId="38" xfId="0" applyFont="1" applyFill="1" applyBorder="1" applyAlignment="1" applyProtection="1">
      <alignment horizontal="center" vertical="center"/>
      <protection locked="0"/>
    </xf>
    <xf numFmtId="0" fontId="17" fillId="5" borderId="42" xfId="0" applyFont="1" applyFill="1" applyBorder="1" applyAlignment="1" applyProtection="1">
      <alignment horizontal="center" vertical="center"/>
      <protection locked="0"/>
    </xf>
    <xf numFmtId="0" fontId="13" fillId="5" borderId="27" xfId="0" applyFont="1" applyFill="1" applyBorder="1" applyAlignment="1" applyProtection="1">
      <alignment horizontal="center" vertical="center" wrapText="1"/>
      <protection locked="0"/>
    </xf>
    <xf numFmtId="0" fontId="13" fillId="5" borderId="41" xfId="0" applyFont="1" applyFill="1" applyBorder="1" applyAlignment="1" applyProtection="1">
      <alignment horizontal="center" vertical="center" wrapText="1"/>
      <protection locked="0"/>
    </xf>
    <xf numFmtId="0" fontId="13" fillId="0" borderId="11" xfId="0" applyFont="1" applyBorder="1" applyAlignment="1">
      <alignment horizontal="left" vertical="center"/>
    </xf>
    <xf numFmtId="0" fontId="13" fillId="0" borderId="44" xfId="0" applyFont="1" applyBorder="1" applyAlignment="1">
      <alignment horizontal="left" vertical="center"/>
    </xf>
    <xf numFmtId="0" fontId="17" fillId="5" borderId="25"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17" fillId="5" borderId="30"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xf numFmtId="0" fontId="13" fillId="5" borderId="23" xfId="0" applyFont="1" applyFill="1" applyBorder="1" applyAlignment="1" applyProtection="1">
      <alignment horizontal="center" vertical="center" wrapText="1"/>
      <protection locked="0"/>
    </xf>
    <xf numFmtId="0" fontId="17" fillId="5" borderId="7" xfId="0" applyFont="1" applyFill="1" applyBorder="1" applyAlignment="1" applyProtection="1">
      <alignment horizontal="center" vertical="center" wrapText="1"/>
      <protection locked="0"/>
    </xf>
    <xf numFmtId="0" fontId="17" fillId="5" borderId="16" xfId="0" applyFont="1" applyFill="1" applyBorder="1" applyAlignment="1" applyProtection="1">
      <alignment horizontal="center" vertical="center" wrapText="1"/>
      <protection locked="0"/>
    </xf>
    <xf numFmtId="0" fontId="17" fillId="5" borderId="3" xfId="0" applyFont="1" applyFill="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22" xfId="0" applyFont="1" applyFill="1" applyBorder="1" applyAlignment="1" applyProtection="1">
      <alignment horizontal="left" vertical="center" wrapText="1"/>
      <protection locked="0"/>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9" xfId="0" applyFont="1" applyBorder="1" applyAlignment="1">
      <alignment horizontal="center" vertical="center" wrapText="1"/>
    </xf>
    <xf numFmtId="0" fontId="17" fillId="5" borderId="38" xfId="0" applyFont="1" applyFill="1" applyBorder="1" applyAlignment="1" applyProtection="1">
      <alignment horizontal="center" vertical="center" wrapText="1"/>
      <protection locked="0"/>
    </xf>
    <xf numFmtId="0" fontId="17" fillId="5" borderId="36" xfId="0" applyFont="1" applyFill="1" applyBorder="1" applyAlignment="1" applyProtection="1">
      <alignment horizontal="center" vertical="center" wrapText="1"/>
      <protection locked="0"/>
    </xf>
    <xf numFmtId="0" fontId="17" fillId="5" borderId="39" xfId="0" applyFont="1" applyFill="1" applyBorder="1" applyAlignment="1" applyProtection="1">
      <alignment horizontal="center" vertical="center" wrapText="1"/>
      <protection locked="0"/>
    </xf>
    <xf numFmtId="0" fontId="13" fillId="5" borderId="7" xfId="0" applyFont="1" applyFill="1" applyBorder="1" applyAlignment="1">
      <alignment horizontal="right" vertical="center"/>
    </xf>
    <xf numFmtId="0" fontId="13" fillId="5" borderId="16" xfId="0" applyFont="1" applyFill="1" applyBorder="1" applyAlignment="1">
      <alignment horizontal="right" vertical="center"/>
    </xf>
    <xf numFmtId="0" fontId="13" fillId="5" borderId="0" xfId="0" applyFont="1" applyFill="1" applyBorder="1" applyAlignment="1">
      <alignment horizontal="right" vertical="center"/>
    </xf>
    <xf numFmtId="0" fontId="13" fillId="5" borderId="48" xfId="0" applyFont="1" applyFill="1" applyBorder="1" applyAlignment="1">
      <alignment horizontal="right" vertical="center"/>
    </xf>
    <xf numFmtId="0" fontId="13" fillId="5" borderId="5" xfId="0" applyFont="1" applyFill="1" applyBorder="1" applyAlignment="1">
      <alignment horizontal="right" vertical="center"/>
    </xf>
    <xf numFmtId="0" fontId="13" fillId="5" borderId="24" xfId="0" applyFont="1" applyFill="1" applyBorder="1" applyAlignment="1">
      <alignment horizontal="right" vertical="center"/>
    </xf>
    <xf numFmtId="0" fontId="13" fillId="5" borderId="27" xfId="0" applyFont="1" applyFill="1" applyBorder="1" applyAlignment="1">
      <alignment horizontal="center" vertical="center"/>
    </xf>
    <xf numFmtId="0" fontId="13" fillId="0" borderId="21" xfId="0" applyFont="1" applyBorder="1" applyAlignment="1">
      <alignment horizontal="left" vertical="center"/>
    </xf>
    <xf numFmtId="0" fontId="13" fillId="0" borderId="20"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67" xfId="0" applyFont="1" applyBorder="1" applyAlignment="1">
      <alignment horizontal="left" vertical="center"/>
    </xf>
    <xf numFmtId="0" fontId="13" fillId="0" borderId="0" xfId="0" applyFont="1" applyBorder="1" applyAlignment="1">
      <alignment horizontal="left" vertical="center"/>
    </xf>
    <xf numFmtId="0" fontId="13" fillId="0" borderId="48" xfId="0" applyFont="1" applyBorder="1" applyAlignment="1">
      <alignment horizontal="left"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9" xfId="0" applyFont="1" applyBorder="1" applyAlignment="1">
      <alignment horizontal="center" vertical="center"/>
    </xf>
    <xf numFmtId="0" fontId="13" fillId="5" borderId="68"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64"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20" xfId="0" applyFont="1" applyFill="1" applyBorder="1" applyAlignment="1">
      <alignment horizontal="center" vertical="center"/>
    </xf>
    <xf numFmtId="0" fontId="13" fillId="5" borderId="5" xfId="0" applyFont="1" applyFill="1" applyBorder="1" applyAlignment="1">
      <alignment horizontal="center" vertical="center"/>
    </xf>
    <xf numFmtId="0" fontId="13" fillId="0" borderId="4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69" xfId="0" applyFont="1" applyBorder="1" applyAlignment="1">
      <alignment horizontal="center" vertical="center" wrapText="1"/>
    </xf>
    <xf numFmtId="0" fontId="13" fillId="5" borderId="21"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71"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2" xfId="0" applyFont="1" applyFill="1" applyBorder="1" applyAlignment="1">
      <alignment horizontal="center" vertical="center"/>
    </xf>
    <xf numFmtId="0" fontId="13" fillId="0" borderId="9" xfId="0" applyFont="1" applyBorder="1" applyAlignment="1">
      <alignment horizontal="center" vertical="center"/>
    </xf>
    <xf numFmtId="0" fontId="13" fillId="0" borderId="44" xfId="0" applyFont="1" applyBorder="1" applyAlignment="1">
      <alignment horizontal="center" vertical="center"/>
    </xf>
    <xf numFmtId="0" fontId="13" fillId="5" borderId="38" xfId="0" applyFont="1" applyFill="1" applyBorder="1" applyAlignment="1">
      <alignment horizontal="center" vertical="center"/>
    </xf>
    <xf numFmtId="0" fontId="13" fillId="5" borderId="36" xfId="0" applyFont="1" applyFill="1" applyBorder="1" applyAlignment="1">
      <alignment horizontal="center" vertical="center"/>
    </xf>
    <xf numFmtId="0" fontId="13" fillId="5" borderId="42" xfId="0" applyFont="1" applyFill="1" applyBorder="1" applyAlignment="1">
      <alignment horizontal="center" vertical="center"/>
    </xf>
    <xf numFmtId="0" fontId="13" fillId="5" borderId="73" xfId="0" applyFont="1" applyFill="1" applyBorder="1" applyAlignment="1">
      <alignment horizontal="center" vertical="center"/>
    </xf>
    <xf numFmtId="0" fontId="13" fillId="5" borderId="75" xfId="0" applyFont="1" applyFill="1" applyBorder="1" applyAlignment="1">
      <alignment horizontal="center" vertical="center"/>
    </xf>
    <xf numFmtId="0" fontId="13" fillId="5" borderId="72" xfId="0" applyFont="1" applyFill="1" applyBorder="1" applyAlignment="1">
      <alignment horizontal="center" vertical="center"/>
    </xf>
    <xf numFmtId="0" fontId="13" fillId="5" borderId="74"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24" xfId="0" applyFont="1" applyFill="1" applyBorder="1" applyAlignment="1">
      <alignment horizontal="center" vertical="center"/>
    </xf>
    <xf numFmtId="0" fontId="13" fillId="0" borderId="3" xfId="0" applyFont="1" applyBorder="1" applyAlignment="1">
      <alignment horizontal="center" vertical="center"/>
    </xf>
    <xf numFmtId="0" fontId="13" fillId="5" borderId="6" xfId="0" applyFont="1" applyFill="1" applyBorder="1" applyAlignment="1">
      <alignment horizontal="center" vertical="center"/>
    </xf>
    <xf numFmtId="0" fontId="13" fillId="5" borderId="4" xfId="0" applyFont="1" applyFill="1" applyBorder="1" applyAlignment="1">
      <alignment horizontal="center" vertical="center"/>
    </xf>
    <xf numFmtId="0" fontId="20" fillId="3" borderId="4" xfId="1" applyFont="1" applyFill="1" applyBorder="1" applyAlignment="1">
      <alignment horizontal="center" vertical="center" wrapText="1"/>
    </xf>
    <xf numFmtId="0" fontId="20" fillId="3" borderId="24" xfId="1" applyFont="1" applyFill="1" applyBorder="1" applyAlignment="1">
      <alignment horizontal="center" vertical="center" wrapText="1"/>
    </xf>
    <xf numFmtId="0" fontId="20" fillId="3" borderId="46" xfId="1" applyFont="1" applyFill="1" applyBorder="1" applyAlignment="1">
      <alignment horizontal="center" vertical="center" wrapText="1"/>
    </xf>
    <xf numFmtId="0" fontId="20" fillId="3" borderId="37" xfId="1" applyFont="1" applyFill="1" applyBorder="1" applyAlignment="1">
      <alignment horizontal="center" vertical="center" wrapText="1"/>
    </xf>
    <xf numFmtId="0" fontId="20" fillId="3" borderId="28" xfId="1" applyFont="1" applyFill="1" applyBorder="1" applyAlignment="1">
      <alignment horizontal="center" vertical="center" wrapText="1"/>
    </xf>
    <xf numFmtId="176" fontId="20" fillId="2" borderId="56" xfId="1" applyNumberFormat="1" applyFont="1" applyFill="1" applyBorder="1" applyAlignment="1" applyProtection="1">
      <alignment horizontal="center" vertical="center" wrapText="1"/>
      <protection locked="0"/>
    </xf>
    <xf numFmtId="176" fontId="20" fillId="2" borderId="45" xfId="1" applyNumberFormat="1" applyFont="1" applyFill="1" applyBorder="1" applyAlignment="1" applyProtection="1">
      <alignment horizontal="center" vertical="center"/>
      <protection locked="0"/>
    </xf>
    <xf numFmtId="176" fontId="20" fillId="2" borderId="63" xfId="1" applyNumberFormat="1" applyFont="1" applyFill="1" applyBorder="1" applyAlignment="1" applyProtection="1">
      <alignment horizontal="center" vertical="center"/>
      <protection locked="0"/>
    </xf>
    <xf numFmtId="38" fontId="23" fillId="0" borderId="45" xfId="2" applyFont="1" applyBorder="1" applyAlignment="1">
      <alignment horizontal="center" vertical="center"/>
    </xf>
    <xf numFmtId="176" fontId="21" fillId="0" borderId="0" xfId="1" applyNumberFormat="1" applyFont="1" applyBorder="1" applyAlignment="1">
      <alignment horizontal="left" vertical="top"/>
    </xf>
    <xf numFmtId="176" fontId="20" fillId="0" borderId="0" xfId="1" applyNumberFormat="1" applyFont="1" applyBorder="1" applyAlignment="1">
      <alignment horizontal="left" vertical="top"/>
    </xf>
    <xf numFmtId="176" fontId="20" fillId="0" borderId="1" xfId="1" applyNumberFormat="1" applyFont="1" applyBorder="1" applyAlignment="1">
      <alignment horizontal="center" vertical="center"/>
    </xf>
    <xf numFmtId="176" fontId="20" fillId="0" borderId="2" xfId="1" applyNumberFormat="1" applyFont="1" applyBorder="1" applyAlignment="1">
      <alignment horizontal="center" vertical="center"/>
    </xf>
    <xf numFmtId="176" fontId="20" fillId="0" borderId="1" xfId="1" applyNumberFormat="1" applyFont="1" applyBorder="1" applyAlignment="1">
      <alignment horizontal="left" vertical="center" wrapText="1"/>
    </xf>
    <xf numFmtId="0" fontId="20" fillId="0" borderId="1" xfId="1" applyFont="1" applyBorder="1" applyAlignment="1">
      <alignment horizontal="center" vertical="center"/>
    </xf>
    <xf numFmtId="177" fontId="20" fillId="0" borderId="1" xfId="1" applyNumberFormat="1" applyFont="1" applyBorder="1" applyAlignment="1">
      <alignment horizontal="left" vertical="center" wrapText="1"/>
    </xf>
    <xf numFmtId="176" fontId="20" fillId="4" borderId="56" xfId="1" applyNumberFormat="1" applyFont="1" applyFill="1" applyBorder="1" applyAlignment="1" applyProtection="1">
      <alignment horizontal="center" vertical="center" wrapText="1"/>
      <protection locked="0"/>
    </xf>
    <xf numFmtId="176" fontId="20" fillId="4" borderId="45" xfId="1" applyNumberFormat="1" applyFont="1" applyFill="1" applyBorder="1" applyAlignment="1" applyProtection="1">
      <alignment horizontal="center" vertical="center"/>
      <protection locked="0"/>
    </xf>
    <xf numFmtId="176" fontId="20" fillId="4" borderId="63" xfId="1" applyNumberFormat="1" applyFont="1" applyFill="1" applyBorder="1" applyAlignment="1" applyProtection="1">
      <alignment horizontal="center" vertical="center"/>
      <protection locked="0"/>
    </xf>
    <xf numFmtId="177" fontId="23" fillId="0" borderId="45" xfId="1" applyNumberFormat="1" applyFont="1" applyBorder="1" applyAlignment="1">
      <alignment horizontal="center" vertical="center"/>
    </xf>
    <xf numFmtId="0" fontId="23" fillId="0" borderId="45" xfId="1" applyFont="1" applyBorder="1" applyAlignment="1">
      <alignment horizontal="center" vertical="center"/>
    </xf>
    <xf numFmtId="177" fontId="20" fillId="4" borderId="56" xfId="1" applyNumberFormat="1" applyFont="1" applyFill="1" applyBorder="1" applyAlignment="1" applyProtection="1">
      <alignment horizontal="center" vertical="center" wrapText="1"/>
      <protection locked="0"/>
    </xf>
    <xf numFmtId="177" fontId="20" fillId="4" borderId="45" xfId="1" applyNumberFormat="1" applyFont="1" applyFill="1" applyBorder="1" applyAlignment="1" applyProtection="1">
      <alignment horizontal="center" vertical="center"/>
      <protection locked="0"/>
    </xf>
    <xf numFmtId="177" fontId="20" fillId="4" borderId="63" xfId="1" applyNumberFormat="1" applyFont="1" applyFill="1" applyBorder="1" applyAlignment="1" applyProtection="1">
      <alignment horizontal="center" vertical="center"/>
      <protection locked="0"/>
    </xf>
    <xf numFmtId="176" fontId="24" fillId="4" borderId="56" xfId="1" applyNumberFormat="1" applyFont="1" applyFill="1" applyBorder="1" applyAlignment="1" applyProtection="1">
      <alignment horizontal="center" vertical="center"/>
      <protection locked="0"/>
    </xf>
    <xf numFmtId="176" fontId="24" fillId="4" borderId="45" xfId="1" applyNumberFormat="1" applyFont="1" applyFill="1" applyBorder="1" applyAlignment="1" applyProtection="1">
      <alignment horizontal="center" vertical="center"/>
      <protection locked="0"/>
    </xf>
    <xf numFmtId="176" fontId="24" fillId="4" borderId="63" xfId="1" applyNumberFormat="1" applyFont="1" applyFill="1" applyBorder="1" applyAlignment="1" applyProtection="1">
      <alignment horizontal="center" vertical="center"/>
      <protection locked="0"/>
    </xf>
    <xf numFmtId="177" fontId="19" fillId="0" borderId="45" xfId="1" applyNumberFormat="1" applyFont="1" applyBorder="1" applyAlignment="1">
      <alignment horizontal="center" vertical="center"/>
    </xf>
    <xf numFmtId="0" fontId="19" fillId="0" borderId="45" xfId="1" applyFont="1" applyBorder="1" applyAlignment="1">
      <alignment horizontal="center" vertical="center"/>
    </xf>
    <xf numFmtId="0" fontId="26" fillId="0" borderId="18" xfId="1" applyFont="1" applyBorder="1" applyAlignment="1">
      <alignment horizontal="center" vertical="center" wrapText="1"/>
    </xf>
    <xf numFmtId="0" fontId="18" fillId="5" borderId="14" xfId="1" applyFont="1" applyFill="1" applyBorder="1" applyAlignment="1" applyProtection="1">
      <alignment horizontal="center" vertical="center"/>
      <protection locked="0"/>
    </xf>
    <xf numFmtId="0" fontId="18" fillId="5" borderId="12" xfId="1" applyFont="1" applyFill="1" applyBorder="1" applyAlignment="1" applyProtection="1">
      <alignment horizontal="center" vertical="center"/>
      <protection locked="0"/>
    </xf>
    <xf numFmtId="0" fontId="18" fillId="5" borderId="15" xfId="1" applyFont="1" applyFill="1" applyBorder="1" applyAlignment="1" applyProtection="1">
      <alignment horizontal="center" vertical="center"/>
      <protection locked="0"/>
    </xf>
    <xf numFmtId="177" fontId="20" fillId="0" borderId="0" xfId="1" applyNumberFormat="1" applyFont="1" applyBorder="1" applyAlignment="1">
      <alignment horizontal="left" vertical="top"/>
    </xf>
    <xf numFmtId="0" fontId="23" fillId="0" borderId="57" xfId="1" applyFont="1" applyBorder="1" applyAlignment="1">
      <alignment horizontal="center" vertical="center"/>
    </xf>
    <xf numFmtId="177" fontId="20" fillId="3" borderId="11" xfId="1" applyNumberFormat="1" applyFont="1" applyFill="1" applyBorder="1" applyAlignment="1" applyProtection="1">
      <alignment horizontal="center" vertical="center" wrapText="1"/>
      <protection locked="0"/>
    </xf>
    <xf numFmtId="177" fontId="20" fillId="3" borderId="12" xfId="1" applyNumberFormat="1" applyFont="1" applyFill="1" applyBorder="1" applyAlignment="1" applyProtection="1">
      <alignment horizontal="center" vertical="center" wrapText="1"/>
      <protection locked="0"/>
    </xf>
    <xf numFmtId="177" fontId="20" fillId="3" borderId="13" xfId="1" applyNumberFormat="1" applyFont="1" applyFill="1" applyBorder="1" applyAlignment="1" applyProtection="1">
      <alignment horizontal="center" vertical="center" wrapText="1"/>
      <protection locked="0"/>
    </xf>
    <xf numFmtId="177" fontId="20" fillId="3" borderId="17" xfId="1" applyNumberFormat="1" applyFont="1" applyFill="1" applyBorder="1" applyAlignment="1" applyProtection="1">
      <alignment horizontal="center" vertical="center"/>
      <protection locked="0"/>
    </xf>
    <xf numFmtId="177" fontId="20" fillId="3" borderId="18" xfId="1" applyNumberFormat="1" applyFont="1" applyFill="1" applyBorder="1" applyAlignment="1" applyProtection="1">
      <alignment horizontal="center" vertical="center"/>
      <protection locked="0"/>
    </xf>
    <xf numFmtId="177" fontId="20" fillId="0" borderId="17" xfId="1" applyNumberFormat="1" applyFont="1" applyBorder="1" applyAlignment="1">
      <alignment horizontal="left" vertical="center" wrapText="1"/>
    </xf>
    <xf numFmtId="177" fontId="20" fillId="0" borderId="18" xfId="1" applyNumberFormat="1" applyFont="1" applyBorder="1" applyAlignment="1">
      <alignment horizontal="left" vertical="center" wrapText="1"/>
    </xf>
    <xf numFmtId="177" fontId="20" fillId="0" borderId="19" xfId="1" applyNumberFormat="1" applyFont="1" applyBorder="1" applyAlignment="1">
      <alignment horizontal="left" vertical="center" wrapText="1"/>
    </xf>
    <xf numFmtId="1" fontId="23" fillId="0" borderId="66" xfId="1" applyNumberFormat="1" applyFont="1" applyBorder="1" applyAlignment="1">
      <alignment horizontal="center" vertical="center"/>
    </xf>
    <xf numFmtId="1" fontId="23" fillId="0" borderId="45" xfId="1" applyNumberFormat="1" applyFont="1" applyBorder="1" applyAlignment="1">
      <alignment horizontal="center" vertical="center"/>
    </xf>
    <xf numFmtId="0" fontId="21" fillId="3" borderId="4"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0" fillId="3" borderId="64" xfId="1" applyFont="1" applyFill="1" applyBorder="1" applyAlignment="1">
      <alignment horizontal="center" vertical="center" wrapText="1"/>
    </xf>
    <xf numFmtId="0" fontId="20" fillId="3" borderId="48" xfId="1" applyFont="1" applyFill="1" applyBorder="1" applyAlignment="1">
      <alignment horizontal="center" vertical="center" wrapText="1"/>
    </xf>
    <xf numFmtId="0" fontId="20" fillId="3" borderId="20" xfId="1" applyFont="1" applyFill="1" applyBorder="1" applyAlignment="1">
      <alignment horizontal="center" vertical="center" wrapText="1"/>
    </xf>
    <xf numFmtId="176" fontId="20" fillId="3" borderId="56" xfId="1" applyNumberFormat="1" applyFont="1" applyFill="1" applyBorder="1" applyAlignment="1" applyProtection="1">
      <alignment horizontal="center" vertical="center"/>
      <protection locked="0"/>
    </xf>
    <xf numFmtId="176" fontId="20" fillId="3" borderId="45" xfId="1" applyNumberFormat="1" applyFont="1" applyFill="1" applyBorder="1" applyAlignment="1" applyProtection="1">
      <alignment horizontal="center" vertical="center"/>
      <protection locked="0"/>
    </xf>
    <xf numFmtId="176" fontId="20" fillId="3" borderId="63" xfId="1" applyNumberFormat="1" applyFont="1" applyFill="1" applyBorder="1" applyAlignment="1" applyProtection="1">
      <alignment horizontal="center" vertical="center"/>
      <protection locked="0"/>
    </xf>
    <xf numFmtId="176" fontId="20" fillId="2" borderId="11" xfId="1" applyNumberFormat="1" applyFont="1" applyFill="1" applyBorder="1" applyAlignment="1">
      <alignment horizontal="center" vertical="center"/>
    </xf>
    <xf numFmtId="176" fontId="20" fillId="2" borderId="13" xfId="1" applyNumberFormat="1" applyFont="1" applyFill="1" applyBorder="1" applyAlignment="1">
      <alignment horizontal="center" vertical="center"/>
    </xf>
    <xf numFmtId="0" fontId="20" fillId="2" borderId="59" xfId="1" applyFont="1" applyFill="1" applyBorder="1" applyAlignment="1">
      <alignment horizontal="center" vertical="center" wrapText="1"/>
    </xf>
    <xf numFmtId="0" fontId="20" fillId="2" borderId="49" xfId="1" applyFont="1" applyFill="1" applyBorder="1" applyAlignment="1">
      <alignment horizontal="center" vertical="center"/>
    </xf>
    <xf numFmtId="0" fontId="20" fillId="2" borderId="46" xfId="1" applyFont="1" applyFill="1" applyBorder="1" applyAlignment="1">
      <alignment horizontal="center" vertical="center"/>
    </xf>
    <xf numFmtId="0" fontId="20" fillId="2" borderId="65" xfId="1" applyFont="1" applyFill="1" applyBorder="1" applyAlignment="1">
      <alignment horizontal="center" vertical="center"/>
    </xf>
    <xf numFmtId="0" fontId="20" fillId="3" borderId="67"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8" xfId="1" applyFont="1" applyFill="1" applyBorder="1" applyAlignment="1">
      <alignment horizontal="center" vertical="center" wrapText="1"/>
    </xf>
    <xf numFmtId="1" fontId="22" fillId="0" borderId="66" xfId="1" applyNumberFormat="1" applyFont="1" applyBorder="1" applyAlignment="1">
      <alignment horizontal="center" vertical="center"/>
    </xf>
    <xf numFmtId="1" fontId="22" fillId="0" borderId="45" xfId="1" applyNumberFormat="1" applyFont="1" applyBorder="1" applyAlignment="1">
      <alignment horizontal="center" vertical="center"/>
    </xf>
    <xf numFmtId="177" fontId="19" fillId="0" borderId="66" xfId="1" applyNumberFormat="1" applyFont="1" applyBorder="1" applyAlignment="1">
      <alignment horizontal="center" vertical="center"/>
    </xf>
    <xf numFmtId="176" fontId="25" fillId="4" borderId="56" xfId="1" applyNumberFormat="1" applyFont="1" applyFill="1" applyBorder="1" applyAlignment="1" applyProtection="1">
      <alignment horizontal="center" vertical="center" wrapText="1"/>
      <protection locked="0"/>
    </xf>
    <xf numFmtId="176" fontId="25" fillId="4" borderId="45" xfId="1" applyNumberFormat="1" applyFont="1" applyFill="1" applyBorder="1" applyAlignment="1" applyProtection="1">
      <alignment horizontal="center" vertical="center" wrapText="1"/>
      <protection locked="0"/>
    </xf>
    <xf numFmtId="176" fontId="25" fillId="4" borderId="63" xfId="1" applyNumberFormat="1" applyFont="1" applyFill="1" applyBorder="1" applyAlignment="1" applyProtection="1">
      <alignment horizontal="center" vertical="center" wrapText="1"/>
      <protection locked="0"/>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107950</xdr:colOff>
      <xdr:row>0</xdr:row>
      <xdr:rowOff>133350</xdr:rowOff>
    </xdr:from>
    <xdr:to>
      <xdr:col>15</xdr:col>
      <xdr:colOff>63501</xdr:colOff>
      <xdr:row>3</xdr:row>
      <xdr:rowOff>153555</xdr:rowOff>
    </xdr:to>
    <xdr:pic>
      <xdr:nvPicPr>
        <xdr:cNvPr id="2" name="図 1"/>
        <xdr:cNvPicPr>
          <a:picLocks noChangeAspect="1"/>
        </xdr:cNvPicPr>
      </xdr:nvPicPr>
      <xdr:blipFill>
        <a:blip xmlns:r="http://schemas.openxmlformats.org/officeDocument/2006/relationships" r:embed="rId1"/>
        <a:stretch>
          <a:fillRect/>
        </a:stretch>
      </xdr:blipFill>
      <xdr:spPr>
        <a:xfrm>
          <a:off x="3165475" y="133350"/>
          <a:ext cx="508000" cy="511175"/>
        </a:xfrm>
        <a:prstGeom prst="rect">
          <a:avLst/>
        </a:prstGeom>
      </xdr:spPr>
    </xdr:pic>
    <xdr:clientData/>
  </xdr:twoCellAnchor>
  <xdr:twoCellAnchor>
    <xdr:from>
      <xdr:col>13</xdr:col>
      <xdr:colOff>171450</xdr:colOff>
      <xdr:row>1</xdr:row>
      <xdr:rowOff>101600</xdr:rowOff>
    </xdr:from>
    <xdr:to>
      <xdr:col>15</xdr:col>
      <xdr:colOff>114300</xdr:colOff>
      <xdr:row>2</xdr:row>
      <xdr:rowOff>146050</xdr:rowOff>
    </xdr:to>
    <xdr:sp macro="" textlink="">
      <xdr:nvSpPr>
        <xdr:cNvPr id="3" name="テキスト ボックス 2"/>
        <xdr:cNvSpPr txBox="1"/>
      </xdr:nvSpPr>
      <xdr:spPr>
        <a:xfrm>
          <a:off x="3228975" y="282575"/>
          <a:ext cx="495300" cy="225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捨印</a:t>
          </a:r>
        </a:p>
      </xdr:txBody>
    </xdr:sp>
    <xdr:clientData/>
  </xdr:twoCellAnchor>
  <xdr:twoCellAnchor>
    <xdr:from>
      <xdr:col>23</xdr:col>
      <xdr:colOff>66675</xdr:colOff>
      <xdr:row>14</xdr:row>
      <xdr:rowOff>161925</xdr:rowOff>
    </xdr:from>
    <xdr:to>
      <xdr:col>27</xdr:col>
      <xdr:colOff>228600</xdr:colOff>
      <xdr:row>17</xdr:row>
      <xdr:rowOff>276225</xdr:rowOff>
    </xdr:to>
    <xdr:sp macro="" textlink="">
      <xdr:nvSpPr>
        <xdr:cNvPr id="5" name="四角形吹き出し 4"/>
        <xdr:cNvSpPr/>
      </xdr:nvSpPr>
      <xdr:spPr>
        <a:xfrm>
          <a:off x="5660448" y="4205720"/>
          <a:ext cx="1010516" cy="1084119"/>
        </a:xfrm>
        <a:prstGeom prst="wedgeRectCallout">
          <a:avLst>
            <a:gd name="adj1" fmla="val -68256"/>
            <a:gd name="adj2" fmla="val 16071"/>
          </a:avLst>
        </a:prstGeom>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j-ea"/>
              <a:ea typeface="+mj-ea"/>
            </a:rPr>
            <a:t>３つとも無の場合、申請対象となりません。</a:t>
          </a:r>
        </a:p>
      </xdr:txBody>
    </xdr:sp>
    <xdr:clientData/>
  </xdr:twoCellAnchor>
  <xdr:twoCellAnchor editAs="oneCell">
    <xdr:from>
      <xdr:col>8</xdr:col>
      <xdr:colOff>173181</xdr:colOff>
      <xdr:row>20</xdr:row>
      <xdr:rowOff>129886</xdr:rowOff>
    </xdr:from>
    <xdr:to>
      <xdr:col>10</xdr:col>
      <xdr:colOff>111413</xdr:colOff>
      <xdr:row>22</xdr:row>
      <xdr:rowOff>54841</xdr:rowOff>
    </xdr:to>
    <xdr:pic>
      <xdr:nvPicPr>
        <xdr:cNvPr id="7" name="図 6"/>
        <xdr:cNvPicPr>
          <a:picLocks noChangeAspect="1"/>
        </xdr:cNvPicPr>
      </xdr:nvPicPr>
      <xdr:blipFill>
        <a:blip xmlns:r="http://schemas.openxmlformats.org/officeDocument/2006/relationships" r:embed="rId1"/>
        <a:stretch>
          <a:fillRect/>
        </a:stretch>
      </xdr:blipFill>
      <xdr:spPr>
        <a:xfrm>
          <a:off x="2130136" y="5870863"/>
          <a:ext cx="509732" cy="513773"/>
        </a:xfrm>
        <a:prstGeom prst="rect">
          <a:avLst/>
        </a:prstGeom>
      </xdr:spPr>
    </xdr:pic>
    <xdr:clientData/>
  </xdr:twoCellAnchor>
  <xdr:twoCellAnchor>
    <xdr:from>
      <xdr:col>8</xdr:col>
      <xdr:colOff>225136</xdr:colOff>
      <xdr:row>22</xdr:row>
      <xdr:rowOff>112570</xdr:rowOff>
    </xdr:from>
    <xdr:to>
      <xdr:col>12</xdr:col>
      <xdr:colOff>190500</xdr:colOff>
      <xdr:row>24</xdr:row>
      <xdr:rowOff>8660</xdr:rowOff>
    </xdr:to>
    <xdr:sp macro="" textlink="">
      <xdr:nvSpPr>
        <xdr:cNvPr id="6" name="四角形吹き出し 5"/>
        <xdr:cNvSpPr/>
      </xdr:nvSpPr>
      <xdr:spPr>
        <a:xfrm>
          <a:off x="2874818" y="6442365"/>
          <a:ext cx="1039091" cy="337704"/>
        </a:xfrm>
        <a:prstGeom prst="wedgeRectCallout">
          <a:avLst>
            <a:gd name="adj1" fmla="val -26656"/>
            <a:gd name="adj2" fmla="val -82019"/>
          </a:avLst>
        </a:prstGeom>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latin typeface="+mj-ea"/>
              <a:ea typeface="+mj-ea"/>
            </a:rPr>
            <a:t>押印必須です。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228600</xdr:colOff>
      <xdr:row>0</xdr:row>
      <xdr:rowOff>0</xdr:rowOff>
    </xdr:from>
    <xdr:to>
      <xdr:col>7</xdr:col>
      <xdr:colOff>266700</xdr:colOff>
      <xdr:row>2</xdr:row>
      <xdr:rowOff>57150</xdr:rowOff>
    </xdr:to>
    <xdr:sp macro="" textlink="">
      <xdr:nvSpPr>
        <xdr:cNvPr id="3" name="フローチャート: 結合子 2"/>
        <xdr:cNvSpPr/>
      </xdr:nvSpPr>
      <xdr:spPr>
        <a:xfrm>
          <a:off x="3457575" y="0"/>
          <a:ext cx="514350" cy="504825"/>
        </a:xfrm>
        <a:prstGeom prst="flowChartConnector">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16</xdr:row>
      <xdr:rowOff>228599</xdr:rowOff>
    </xdr:from>
    <xdr:to>
      <xdr:col>5</xdr:col>
      <xdr:colOff>28575</xdr:colOff>
      <xdr:row>17</xdr:row>
      <xdr:rowOff>114300</xdr:rowOff>
    </xdr:to>
    <xdr:sp macro="" textlink="">
      <xdr:nvSpPr>
        <xdr:cNvPr id="4" name="屈折矢印 3"/>
        <xdr:cNvSpPr/>
      </xdr:nvSpPr>
      <xdr:spPr>
        <a:xfrm>
          <a:off x="2952750" y="5524499"/>
          <a:ext cx="304800" cy="228601"/>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9</xdr:col>
      <xdr:colOff>704850</xdr:colOff>
      <xdr:row>17</xdr:row>
      <xdr:rowOff>304800</xdr:rowOff>
    </xdr:from>
    <xdr:to>
      <xdr:col>12</xdr:col>
      <xdr:colOff>457200</xdr:colOff>
      <xdr:row>18</xdr:row>
      <xdr:rowOff>104776</xdr:rowOff>
    </xdr:to>
    <xdr:sp macro="" textlink="">
      <xdr:nvSpPr>
        <xdr:cNvPr id="5" name="屈折矢印 4"/>
        <xdr:cNvSpPr/>
      </xdr:nvSpPr>
      <xdr:spPr>
        <a:xfrm>
          <a:off x="5343525" y="6143625"/>
          <a:ext cx="866775" cy="142876"/>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9526</xdr:colOff>
      <xdr:row>5</xdr:row>
      <xdr:rowOff>0</xdr:rowOff>
    </xdr:from>
    <xdr:to>
      <xdr:col>7</xdr:col>
      <xdr:colOff>1</xdr:colOff>
      <xdr:row>14</xdr:row>
      <xdr:rowOff>333375</xdr:rowOff>
    </xdr:to>
    <xdr:sp macro="" textlink="">
      <xdr:nvSpPr>
        <xdr:cNvPr id="2" name="正方形/長方形 1"/>
        <xdr:cNvSpPr/>
      </xdr:nvSpPr>
      <xdr:spPr>
        <a:xfrm>
          <a:off x="2695576" y="2028825"/>
          <a:ext cx="1009650" cy="3419475"/>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295276</xdr:colOff>
      <xdr:row>14</xdr:row>
      <xdr:rowOff>333374</xdr:rowOff>
    </xdr:from>
    <xdr:to>
      <xdr:col>4</xdr:col>
      <xdr:colOff>200027</xdr:colOff>
      <xdr:row>16</xdr:row>
      <xdr:rowOff>19049</xdr:rowOff>
    </xdr:to>
    <xdr:cxnSp macro="">
      <xdr:nvCxnSpPr>
        <xdr:cNvPr id="7" name="カギ線コネクタ 6"/>
        <xdr:cNvCxnSpPr>
          <a:stCxn id="2" idx="2"/>
        </xdr:cNvCxnSpPr>
      </xdr:nvCxnSpPr>
      <xdr:spPr>
        <a:xfrm rot="5400000">
          <a:off x="2857501" y="5572124"/>
          <a:ext cx="466725" cy="219076"/>
        </a:xfrm>
        <a:prstGeom prst="bentConnector3">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5</xdr:row>
      <xdr:rowOff>9525</xdr:rowOff>
    </xdr:from>
    <xdr:to>
      <xdr:col>11</xdr:col>
      <xdr:colOff>9525</xdr:colOff>
      <xdr:row>15</xdr:row>
      <xdr:rowOff>0</xdr:rowOff>
    </xdr:to>
    <xdr:sp macro="" textlink="">
      <xdr:nvSpPr>
        <xdr:cNvPr id="8" name="正方形/長方形 7"/>
        <xdr:cNvSpPr/>
      </xdr:nvSpPr>
      <xdr:spPr>
        <a:xfrm>
          <a:off x="4657725" y="1771650"/>
          <a:ext cx="923925" cy="3419475"/>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385763</xdr:colOff>
      <xdr:row>14</xdr:row>
      <xdr:rowOff>304800</xdr:rowOff>
    </xdr:from>
    <xdr:to>
      <xdr:col>12</xdr:col>
      <xdr:colOff>104775</xdr:colOff>
      <xdr:row>16</xdr:row>
      <xdr:rowOff>66675</xdr:rowOff>
    </xdr:to>
    <xdr:cxnSp macro="">
      <xdr:nvCxnSpPr>
        <xdr:cNvPr id="35" name="カギ線コネクタ 34"/>
        <xdr:cNvCxnSpPr/>
      </xdr:nvCxnSpPr>
      <xdr:spPr>
        <a:xfrm>
          <a:off x="5024438" y="5419725"/>
          <a:ext cx="833437" cy="542925"/>
        </a:xfrm>
        <a:prstGeom prst="bentConnector3">
          <a:avLst>
            <a:gd name="adj1" fmla="val 857"/>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5</xdr:row>
      <xdr:rowOff>9525</xdr:rowOff>
    </xdr:from>
    <xdr:to>
      <xdr:col>13</xdr:col>
      <xdr:colOff>142875</xdr:colOff>
      <xdr:row>15</xdr:row>
      <xdr:rowOff>0</xdr:rowOff>
    </xdr:to>
    <xdr:sp macro="" textlink="">
      <xdr:nvSpPr>
        <xdr:cNvPr id="39" name="正方形/長方形 38"/>
        <xdr:cNvSpPr/>
      </xdr:nvSpPr>
      <xdr:spPr>
        <a:xfrm>
          <a:off x="5743575" y="2038350"/>
          <a:ext cx="923925" cy="3419475"/>
        </a:xfrm>
        <a:prstGeom prst="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600076</xdr:colOff>
      <xdr:row>15</xdr:row>
      <xdr:rowOff>1</xdr:rowOff>
    </xdr:from>
    <xdr:to>
      <xdr:col>13</xdr:col>
      <xdr:colOff>38102</xdr:colOff>
      <xdr:row>17</xdr:row>
      <xdr:rowOff>276228</xdr:rowOff>
    </xdr:to>
    <xdr:cxnSp macro="">
      <xdr:nvCxnSpPr>
        <xdr:cNvPr id="40" name="カギ線コネクタ 39"/>
        <xdr:cNvCxnSpPr/>
      </xdr:nvCxnSpPr>
      <xdr:spPr>
        <a:xfrm rot="5400000">
          <a:off x="5995988" y="5548314"/>
          <a:ext cx="923927" cy="209551"/>
        </a:xfrm>
        <a:prstGeom prst="bentConnector3">
          <a:avLst>
            <a:gd name="adj1" fmla="val 100515"/>
          </a:avLst>
        </a:prstGeom>
        <a:ln w="190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161925</xdr:colOff>
      <xdr:row>2</xdr:row>
      <xdr:rowOff>9524</xdr:rowOff>
    </xdr:from>
    <xdr:to>
      <xdr:col>12</xdr:col>
      <xdr:colOff>542925</xdr:colOff>
      <xdr:row>2</xdr:row>
      <xdr:rowOff>209550</xdr:rowOff>
    </xdr:to>
    <xdr:sp macro="" textlink="">
      <xdr:nvSpPr>
        <xdr:cNvPr id="43" name="屈折矢印 42"/>
        <xdr:cNvSpPr/>
      </xdr:nvSpPr>
      <xdr:spPr>
        <a:xfrm>
          <a:off x="5915025" y="457199"/>
          <a:ext cx="381000" cy="200026"/>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266700</xdr:colOff>
      <xdr:row>22</xdr:row>
      <xdr:rowOff>228599</xdr:rowOff>
    </xdr:from>
    <xdr:to>
      <xdr:col>5</xdr:col>
      <xdr:colOff>28575</xdr:colOff>
      <xdr:row>23</xdr:row>
      <xdr:rowOff>114300</xdr:rowOff>
    </xdr:to>
    <xdr:sp macro="" textlink="">
      <xdr:nvSpPr>
        <xdr:cNvPr id="3" name="屈折矢印 2"/>
        <xdr:cNvSpPr/>
      </xdr:nvSpPr>
      <xdr:spPr>
        <a:xfrm>
          <a:off x="2952750" y="6124574"/>
          <a:ext cx="304800" cy="228601"/>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9</xdr:col>
      <xdr:colOff>704850</xdr:colOff>
      <xdr:row>23</xdr:row>
      <xdr:rowOff>304800</xdr:rowOff>
    </xdr:from>
    <xdr:to>
      <xdr:col>12</xdr:col>
      <xdr:colOff>457200</xdr:colOff>
      <xdr:row>24</xdr:row>
      <xdr:rowOff>104776</xdr:rowOff>
    </xdr:to>
    <xdr:sp macro="" textlink="">
      <xdr:nvSpPr>
        <xdr:cNvPr id="4" name="屈折矢印 3"/>
        <xdr:cNvSpPr/>
      </xdr:nvSpPr>
      <xdr:spPr>
        <a:xfrm>
          <a:off x="5343525" y="6543675"/>
          <a:ext cx="866775" cy="142876"/>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9526</xdr:colOff>
      <xdr:row>4</xdr:row>
      <xdr:rowOff>0</xdr:rowOff>
    </xdr:from>
    <xdr:to>
      <xdr:col>7</xdr:col>
      <xdr:colOff>1</xdr:colOff>
      <xdr:row>20</xdr:row>
      <xdr:rowOff>333375</xdr:rowOff>
    </xdr:to>
    <xdr:sp macro="" textlink="">
      <xdr:nvSpPr>
        <xdr:cNvPr id="5" name="正方形/長方形 4"/>
        <xdr:cNvSpPr/>
      </xdr:nvSpPr>
      <xdr:spPr>
        <a:xfrm>
          <a:off x="2695576" y="2028825"/>
          <a:ext cx="1009650" cy="3419475"/>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295276</xdr:colOff>
      <xdr:row>20</xdr:row>
      <xdr:rowOff>333374</xdr:rowOff>
    </xdr:from>
    <xdr:to>
      <xdr:col>4</xdr:col>
      <xdr:colOff>200027</xdr:colOff>
      <xdr:row>22</xdr:row>
      <xdr:rowOff>19049</xdr:rowOff>
    </xdr:to>
    <xdr:cxnSp macro="">
      <xdr:nvCxnSpPr>
        <xdr:cNvPr id="6" name="カギ線コネクタ 5"/>
        <xdr:cNvCxnSpPr>
          <a:stCxn id="5" idx="2"/>
        </xdr:cNvCxnSpPr>
      </xdr:nvCxnSpPr>
      <xdr:spPr>
        <a:xfrm rot="5400000">
          <a:off x="2857501" y="5572124"/>
          <a:ext cx="466725" cy="219076"/>
        </a:xfrm>
        <a:prstGeom prst="bentConnector3">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4</xdr:row>
      <xdr:rowOff>9525</xdr:rowOff>
    </xdr:from>
    <xdr:to>
      <xdr:col>11</xdr:col>
      <xdr:colOff>9525</xdr:colOff>
      <xdr:row>21</xdr:row>
      <xdr:rowOff>0</xdr:rowOff>
    </xdr:to>
    <xdr:sp macro="" textlink="">
      <xdr:nvSpPr>
        <xdr:cNvPr id="7" name="正方形/長方形 6"/>
        <xdr:cNvSpPr/>
      </xdr:nvSpPr>
      <xdr:spPr>
        <a:xfrm>
          <a:off x="4657725" y="2038350"/>
          <a:ext cx="923925" cy="3419475"/>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385763</xdr:colOff>
      <xdr:row>20</xdr:row>
      <xdr:rowOff>304800</xdr:rowOff>
    </xdr:from>
    <xdr:to>
      <xdr:col>12</xdr:col>
      <xdr:colOff>104775</xdr:colOff>
      <xdr:row>22</xdr:row>
      <xdr:rowOff>66675</xdr:rowOff>
    </xdr:to>
    <xdr:cxnSp macro="">
      <xdr:nvCxnSpPr>
        <xdr:cNvPr id="8" name="カギ線コネクタ 7"/>
        <xdr:cNvCxnSpPr/>
      </xdr:nvCxnSpPr>
      <xdr:spPr>
        <a:xfrm>
          <a:off x="5024438" y="5419725"/>
          <a:ext cx="833437" cy="542925"/>
        </a:xfrm>
        <a:prstGeom prst="bentConnector3">
          <a:avLst>
            <a:gd name="adj1" fmla="val 857"/>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4</xdr:row>
      <xdr:rowOff>9525</xdr:rowOff>
    </xdr:from>
    <xdr:to>
      <xdr:col>13</xdr:col>
      <xdr:colOff>142875</xdr:colOff>
      <xdr:row>21</xdr:row>
      <xdr:rowOff>0</xdr:rowOff>
    </xdr:to>
    <xdr:sp macro="" textlink="">
      <xdr:nvSpPr>
        <xdr:cNvPr id="9" name="正方形/長方形 8"/>
        <xdr:cNvSpPr/>
      </xdr:nvSpPr>
      <xdr:spPr>
        <a:xfrm>
          <a:off x="5743575" y="2038350"/>
          <a:ext cx="923925" cy="3419475"/>
        </a:xfrm>
        <a:prstGeom prst="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600076</xdr:colOff>
      <xdr:row>21</xdr:row>
      <xdr:rowOff>1</xdr:rowOff>
    </xdr:from>
    <xdr:to>
      <xdr:col>13</xdr:col>
      <xdr:colOff>38102</xdr:colOff>
      <xdr:row>23</xdr:row>
      <xdr:rowOff>276228</xdr:rowOff>
    </xdr:to>
    <xdr:cxnSp macro="">
      <xdr:nvCxnSpPr>
        <xdr:cNvPr id="10" name="カギ線コネクタ 9"/>
        <xdr:cNvCxnSpPr/>
      </xdr:nvCxnSpPr>
      <xdr:spPr>
        <a:xfrm rot="5400000">
          <a:off x="5929313" y="5881689"/>
          <a:ext cx="1057277" cy="209551"/>
        </a:xfrm>
        <a:prstGeom prst="bentConnector3">
          <a:avLst>
            <a:gd name="adj1" fmla="val 100515"/>
          </a:avLst>
        </a:prstGeom>
        <a:ln w="190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15</xdr:row>
      <xdr:rowOff>228599</xdr:rowOff>
    </xdr:from>
    <xdr:to>
      <xdr:col>5</xdr:col>
      <xdr:colOff>28575</xdr:colOff>
      <xdr:row>16</xdr:row>
      <xdr:rowOff>114300</xdr:rowOff>
    </xdr:to>
    <xdr:sp macro="" textlink="">
      <xdr:nvSpPr>
        <xdr:cNvPr id="2" name="屈折矢印 1"/>
        <xdr:cNvSpPr/>
      </xdr:nvSpPr>
      <xdr:spPr>
        <a:xfrm>
          <a:off x="2952750" y="5762624"/>
          <a:ext cx="304800" cy="228601"/>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9</xdr:col>
      <xdr:colOff>704850</xdr:colOff>
      <xdr:row>16</xdr:row>
      <xdr:rowOff>304800</xdr:rowOff>
    </xdr:from>
    <xdr:to>
      <xdr:col>12</xdr:col>
      <xdr:colOff>457200</xdr:colOff>
      <xdr:row>17</xdr:row>
      <xdr:rowOff>104776</xdr:rowOff>
    </xdr:to>
    <xdr:sp macro="" textlink="">
      <xdr:nvSpPr>
        <xdr:cNvPr id="3" name="屈折矢印 2"/>
        <xdr:cNvSpPr/>
      </xdr:nvSpPr>
      <xdr:spPr>
        <a:xfrm>
          <a:off x="5343525" y="6181725"/>
          <a:ext cx="866775" cy="142876"/>
        </a:xfrm>
        <a:prstGeom prst="bentUpArrow">
          <a:avLst>
            <a:gd name="adj1" fmla="val 16304"/>
            <a:gd name="adj2" fmla="val 25000"/>
            <a:gd name="adj3" fmla="val 3587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9526</xdr:colOff>
      <xdr:row>4</xdr:row>
      <xdr:rowOff>0</xdr:rowOff>
    </xdr:from>
    <xdr:to>
      <xdr:col>7</xdr:col>
      <xdr:colOff>1</xdr:colOff>
      <xdr:row>13</xdr:row>
      <xdr:rowOff>333375</xdr:rowOff>
    </xdr:to>
    <xdr:sp macro="" textlink="">
      <xdr:nvSpPr>
        <xdr:cNvPr id="4" name="正方形/長方形 3"/>
        <xdr:cNvSpPr/>
      </xdr:nvSpPr>
      <xdr:spPr>
        <a:xfrm>
          <a:off x="2695576" y="1628775"/>
          <a:ext cx="1009650" cy="3419475"/>
        </a:xfrm>
        <a:prstGeom prst="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295276</xdr:colOff>
      <xdr:row>13</xdr:row>
      <xdr:rowOff>333374</xdr:rowOff>
    </xdr:from>
    <xdr:to>
      <xdr:col>4</xdr:col>
      <xdr:colOff>200027</xdr:colOff>
      <xdr:row>15</xdr:row>
      <xdr:rowOff>19049</xdr:rowOff>
    </xdr:to>
    <xdr:cxnSp macro="">
      <xdr:nvCxnSpPr>
        <xdr:cNvPr id="5" name="カギ線コネクタ 4"/>
        <xdr:cNvCxnSpPr>
          <a:stCxn id="4" idx="2"/>
        </xdr:cNvCxnSpPr>
      </xdr:nvCxnSpPr>
      <xdr:spPr>
        <a:xfrm rot="5400000">
          <a:off x="2905126" y="5124449"/>
          <a:ext cx="371475" cy="219076"/>
        </a:xfrm>
        <a:prstGeom prst="bentConnector3">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4</xdr:row>
      <xdr:rowOff>9525</xdr:rowOff>
    </xdr:from>
    <xdr:to>
      <xdr:col>11</xdr:col>
      <xdr:colOff>9525</xdr:colOff>
      <xdr:row>14</xdr:row>
      <xdr:rowOff>0</xdr:rowOff>
    </xdr:to>
    <xdr:sp macro="" textlink="">
      <xdr:nvSpPr>
        <xdr:cNvPr id="6" name="正方形/長方形 5"/>
        <xdr:cNvSpPr/>
      </xdr:nvSpPr>
      <xdr:spPr>
        <a:xfrm>
          <a:off x="4657725" y="1638300"/>
          <a:ext cx="923925" cy="3419475"/>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385763</xdr:colOff>
      <xdr:row>13</xdr:row>
      <xdr:rowOff>304800</xdr:rowOff>
    </xdr:from>
    <xdr:to>
      <xdr:col>12</xdr:col>
      <xdr:colOff>104775</xdr:colOff>
      <xdr:row>15</xdr:row>
      <xdr:rowOff>66675</xdr:rowOff>
    </xdr:to>
    <xdr:cxnSp macro="">
      <xdr:nvCxnSpPr>
        <xdr:cNvPr id="7" name="カギ線コネクタ 6"/>
        <xdr:cNvCxnSpPr/>
      </xdr:nvCxnSpPr>
      <xdr:spPr>
        <a:xfrm>
          <a:off x="5024438" y="5057775"/>
          <a:ext cx="833437" cy="542925"/>
        </a:xfrm>
        <a:prstGeom prst="bentConnector3">
          <a:avLst>
            <a:gd name="adj1" fmla="val 857"/>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171450</xdr:colOff>
      <xdr:row>4</xdr:row>
      <xdr:rowOff>9525</xdr:rowOff>
    </xdr:from>
    <xdr:to>
      <xdr:col>13</xdr:col>
      <xdr:colOff>142875</xdr:colOff>
      <xdr:row>14</xdr:row>
      <xdr:rowOff>0</xdr:rowOff>
    </xdr:to>
    <xdr:sp macro="" textlink="">
      <xdr:nvSpPr>
        <xdr:cNvPr id="8" name="正方形/長方形 7"/>
        <xdr:cNvSpPr/>
      </xdr:nvSpPr>
      <xdr:spPr>
        <a:xfrm>
          <a:off x="5743575" y="1676400"/>
          <a:ext cx="923925" cy="3419475"/>
        </a:xfrm>
        <a:prstGeom prst="rect">
          <a:avLst/>
        </a:prstGeom>
        <a:noFill/>
        <a:ln>
          <a:solidFill>
            <a:srgbClr val="FFC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600076</xdr:colOff>
      <xdr:row>14</xdr:row>
      <xdr:rowOff>1</xdr:rowOff>
    </xdr:from>
    <xdr:to>
      <xdr:col>13</xdr:col>
      <xdr:colOff>38102</xdr:colOff>
      <xdr:row>16</xdr:row>
      <xdr:rowOff>276228</xdr:rowOff>
    </xdr:to>
    <xdr:cxnSp macro="">
      <xdr:nvCxnSpPr>
        <xdr:cNvPr id="9" name="カギ線コネクタ 8"/>
        <xdr:cNvCxnSpPr/>
      </xdr:nvCxnSpPr>
      <xdr:spPr>
        <a:xfrm rot="5400000">
          <a:off x="5929313" y="5519739"/>
          <a:ext cx="1057277" cy="209551"/>
        </a:xfrm>
        <a:prstGeom prst="bentConnector3">
          <a:avLst>
            <a:gd name="adj1" fmla="val 100515"/>
          </a:avLst>
        </a:prstGeom>
        <a:ln w="1905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tabSelected="1" view="pageBreakPreview" topLeftCell="A10" zoomScale="110" zoomScaleNormal="110" zoomScaleSheetLayoutView="110" workbookViewId="0">
      <selection activeCell="A26" sqref="A26:O26"/>
    </sheetView>
  </sheetViews>
  <sheetFormatPr defaultColWidth="9" defaultRowHeight="14.25" x14ac:dyDescent="0.15"/>
  <cols>
    <col min="1" max="2" width="3.625" style="3" customWidth="1"/>
    <col min="3" max="3" width="7" style="3" customWidth="1"/>
    <col min="4" max="4" width="4.125" style="3" customWidth="1"/>
    <col min="5" max="9" width="3.625" style="3" customWidth="1"/>
    <col min="10" max="10" width="3.875" style="3" customWidth="1"/>
    <col min="11" max="11" width="3" style="3" customWidth="1"/>
    <col min="12" max="16" width="3.625" style="3" customWidth="1"/>
    <col min="17" max="17" width="3.5" style="3" customWidth="1"/>
    <col min="18" max="18" width="4.125" style="3" customWidth="1"/>
    <col min="19" max="23" width="3.625" style="3" customWidth="1"/>
    <col min="24" max="25" width="1.875" style="3" customWidth="1"/>
    <col min="26" max="28" width="3.625" style="3" customWidth="1"/>
    <col min="29" max="29" width="2.875" style="3" customWidth="1"/>
    <col min="30" max="16384" width="9" style="3"/>
  </cols>
  <sheetData>
    <row r="1" spans="1:28" x14ac:dyDescent="0.15">
      <c r="A1" s="1" t="s">
        <v>5</v>
      </c>
      <c r="B1" s="2"/>
      <c r="C1" s="2"/>
      <c r="D1" s="2"/>
      <c r="E1" s="2"/>
      <c r="F1" s="2"/>
      <c r="G1" s="2"/>
      <c r="H1" s="2"/>
      <c r="I1" s="2"/>
      <c r="J1" s="2"/>
      <c r="K1" s="2"/>
      <c r="L1" s="2"/>
      <c r="M1" s="2"/>
      <c r="N1" s="2"/>
      <c r="O1" s="2"/>
      <c r="P1" s="2"/>
      <c r="Q1" s="2"/>
      <c r="R1" s="2"/>
      <c r="S1" s="2"/>
      <c r="T1" s="2"/>
      <c r="U1" s="2"/>
      <c r="V1" s="2"/>
      <c r="W1" s="2"/>
      <c r="X1" s="2"/>
      <c r="Y1" s="2"/>
      <c r="Z1" s="2"/>
      <c r="AA1" s="2"/>
      <c r="AB1" s="2"/>
    </row>
    <row r="2" spans="1:28" x14ac:dyDescent="0.15">
      <c r="A2" s="81" t="s">
        <v>83</v>
      </c>
      <c r="B2" s="81"/>
      <c r="C2" s="81"/>
      <c r="D2" s="81"/>
      <c r="E2" s="81"/>
      <c r="F2" s="81"/>
      <c r="G2" s="81"/>
      <c r="H2" s="81"/>
      <c r="I2" s="81"/>
      <c r="J2" s="81"/>
      <c r="K2" s="81"/>
      <c r="L2" s="81"/>
      <c r="M2" s="81"/>
      <c r="N2" s="81"/>
      <c r="O2" s="81"/>
      <c r="P2" s="81"/>
      <c r="Q2" s="81"/>
      <c r="R2" s="81"/>
      <c r="S2" s="81"/>
      <c r="T2" s="81"/>
      <c r="U2" s="81"/>
      <c r="V2" s="112" t="s">
        <v>84</v>
      </c>
      <c r="W2" s="112"/>
      <c r="X2" s="112"/>
      <c r="Y2" s="112"/>
      <c r="Z2" s="112"/>
      <c r="AA2" s="112"/>
      <c r="AB2" s="112"/>
    </row>
    <row r="3" spans="1:28" ht="10.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15">
      <c r="A4" s="13" t="s">
        <v>6</v>
      </c>
      <c r="B4" s="13"/>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28" ht="9.9499999999999993"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17.25" x14ac:dyDescent="0.15">
      <c r="A6" s="118" t="s">
        <v>7</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row>
    <row r="7" spans="1:28" ht="17.25" x14ac:dyDescent="0.15">
      <c r="A7" s="118" t="s">
        <v>127</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row>
    <row r="8" spans="1:28" ht="8.1"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row>
    <row r="9" spans="1:28" ht="106.5" customHeight="1" x14ac:dyDescent="0.15">
      <c r="A9" s="120" t="s">
        <v>124</v>
      </c>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row>
    <row r="10" spans="1:28" ht="14.25" customHeight="1" x14ac:dyDescent="0.15">
      <c r="A10" s="121" t="s">
        <v>1</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row>
    <row r="11" spans="1:28" ht="15" thickBot="1" x14ac:dyDescent="0.2">
      <c r="A11" s="15" t="s">
        <v>3</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ht="16.5" customHeight="1" x14ac:dyDescent="0.15">
      <c r="A12" s="129" t="s">
        <v>8</v>
      </c>
      <c r="B12" s="130"/>
      <c r="C12" s="131"/>
      <c r="D12" s="140"/>
      <c r="E12" s="141"/>
      <c r="F12" s="141"/>
      <c r="G12" s="141"/>
      <c r="H12" s="141"/>
      <c r="I12" s="141"/>
      <c r="J12" s="141"/>
      <c r="K12" s="141"/>
      <c r="L12" s="141"/>
      <c r="M12" s="141"/>
      <c r="N12" s="142"/>
      <c r="O12" s="113" t="s">
        <v>10</v>
      </c>
      <c r="P12" s="128"/>
      <c r="Q12" s="128"/>
      <c r="R12" s="137" t="s">
        <v>12</v>
      </c>
      <c r="S12" s="138"/>
      <c r="T12" s="138"/>
      <c r="U12" s="138"/>
      <c r="V12" s="138"/>
      <c r="W12" s="138"/>
      <c r="X12" s="138"/>
      <c r="Y12" s="138"/>
      <c r="Z12" s="138"/>
      <c r="AA12" s="138"/>
      <c r="AB12" s="139"/>
    </row>
    <row r="13" spans="1:28" ht="28.5" customHeight="1" x14ac:dyDescent="0.15">
      <c r="A13" s="132" t="s">
        <v>9</v>
      </c>
      <c r="B13" s="133"/>
      <c r="C13" s="133"/>
      <c r="D13" s="184"/>
      <c r="E13" s="185"/>
      <c r="F13" s="185"/>
      <c r="G13" s="185"/>
      <c r="H13" s="185"/>
      <c r="I13" s="185"/>
      <c r="J13" s="185"/>
      <c r="K13" s="185"/>
      <c r="L13" s="185"/>
      <c r="M13" s="185"/>
      <c r="N13" s="186"/>
      <c r="O13" s="134" t="s">
        <v>11</v>
      </c>
      <c r="P13" s="135"/>
      <c r="Q13" s="136"/>
      <c r="R13" s="189" t="s">
        <v>68</v>
      </c>
      <c r="S13" s="189"/>
      <c r="T13" s="189"/>
      <c r="U13" s="189"/>
      <c r="V13" s="189"/>
      <c r="W13" s="189"/>
      <c r="X13" s="189"/>
      <c r="Y13" s="189"/>
      <c r="Z13" s="189"/>
      <c r="AA13" s="189"/>
      <c r="AB13" s="190"/>
    </row>
    <row r="14" spans="1:28" ht="30" customHeight="1" x14ac:dyDescent="0.15">
      <c r="A14" s="125" t="s">
        <v>13</v>
      </c>
      <c r="B14" s="126"/>
      <c r="C14" s="127"/>
      <c r="D14" s="122"/>
      <c r="E14" s="123"/>
      <c r="F14" s="123"/>
      <c r="G14" s="123"/>
      <c r="H14" s="123"/>
      <c r="I14" s="123"/>
      <c r="J14" s="123"/>
      <c r="K14" s="123"/>
      <c r="L14" s="123"/>
      <c r="M14" s="123"/>
      <c r="N14" s="191"/>
      <c r="O14" s="192" t="s">
        <v>15</v>
      </c>
      <c r="P14" s="126"/>
      <c r="Q14" s="127"/>
      <c r="R14" s="122"/>
      <c r="S14" s="123"/>
      <c r="T14" s="123"/>
      <c r="U14" s="123"/>
      <c r="V14" s="123"/>
      <c r="W14" s="123"/>
      <c r="X14" s="123"/>
      <c r="Y14" s="123"/>
      <c r="Z14" s="123"/>
      <c r="AA14" s="123"/>
      <c r="AB14" s="124"/>
    </row>
    <row r="15" spans="1:28" ht="30" customHeight="1" x14ac:dyDescent="0.15">
      <c r="A15" s="125" t="s">
        <v>16</v>
      </c>
      <c r="B15" s="126"/>
      <c r="C15" s="126"/>
      <c r="D15" s="126"/>
      <c r="E15" s="126"/>
      <c r="F15" s="126"/>
      <c r="G15" s="126"/>
      <c r="H15" s="127"/>
      <c r="I15" s="123" t="s">
        <v>17</v>
      </c>
      <c r="J15" s="123"/>
      <c r="K15" s="123"/>
      <c r="L15" s="123"/>
      <c r="M15" s="123"/>
      <c r="N15" s="123"/>
      <c r="O15" s="123"/>
      <c r="P15" s="123"/>
      <c r="Q15" s="123"/>
      <c r="R15" s="123"/>
      <c r="S15" s="123"/>
      <c r="T15" s="123"/>
      <c r="U15" s="123"/>
      <c r="V15" s="123"/>
      <c r="W15" s="191"/>
      <c r="X15" s="16"/>
      <c r="Y15" s="17"/>
      <c r="Z15" s="17"/>
      <c r="AA15" s="17"/>
      <c r="AB15" s="18"/>
    </row>
    <row r="16" spans="1:28" ht="30" customHeight="1" x14ac:dyDescent="0.15">
      <c r="A16" s="125" t="s">
        <v>18</v>
      </c>
      <c r="B16" s="126"/>
      <c r="C16" s="126"/>
      <c r="D16" s="126"/>
      <c r="E16" s="126"/>
      <c r="F16" s="126"/>
      <c r="G16" s="126"/>
      <c r="H16" s="127"/>
      <c r="I16" s="123" t="s">
        <v>29</v>
      </c>
      <c r="J16" s="123"/>
      <c r="K16" s="123"/>
      <c r="L16" s="123"/>
      <c r="M16" s="123"/>
      <c r="N16" s="123"/>
      <c r="O16" s="123"/>
      <c r="P16" s="123"/>
      <c r="Q16" s="123"/>
      <c r="R16" s="123"/>
      <c r="S16" s="123"/>
      <c r="T16" s="123"/>
      <c r="U16" s="123"/>
      <c r="V16" s="123"/>
      <c r="W16" s="191"/>
      <c r="X16" s="17"/>
      <c r="Y16" s="17"/>
      <c r="Z16" s="17"/>
      <c r="AA16" s="17"/>
      <c r="AB16" s="18"/>
    </row>
    <row r="17" spans="1:28" ht="16.5" customHeight="1" x14ac:dyDescent="0.15">
      <c r="A17" s="125" t="s">
        <v>39</v>
      </c>
      <c r="B17" s="126"/>
      <c r="C17" s="126"/>
      <c r="D17" s="126"/>
      <c r="E17" s="126"/>
      <c r="F17" s="126"/>
      <c r="G17" s="126"/>
      <c r="H17" s="126"/>
      <c r="I17" s="126"/>
      <c r="J17" s="126"/>
      <c r="K17" s="126"/>
      <c r="L17" s="126"/>
      <c r="M17" s="126"/>
      <c r="N17" s="126"/>
      <c r="O17" s="126"/>
      <c r="P17" s="126"/>
      <c r="Q17" s="126"/>
      <c r="R17" s="126"/>
      <c r="S17" s="126"/>
      <c r="T17" s="126"/>
      <c r="U17" s="126"/>
      <c r="V17" s="126"/>
      <c r="W17" s="127"/>
      <c r="X17" s="19"/>
      <c r="Y17" s="19"/>
      <c r="Z17" s="19"/>
      <c r="AA17" s="19"/>
      <c r="AB17" s="20"/>
    </row>
    <row r="18" spans="1:28" ht="30" customHeight="1" thickBot="1" x14ac:dyDescent="0.2">
      <c r="A18" s="195" t="s">
        <v>20</v>
      </c>
      <c r="B18" s="196"/>
      <c r="C18" s="196"/>
      <c r="D18" s="196"/>
      <c r="E18" s="196"/>
      <c r="F18" s="196"/>
      <c r="G18" s="196"/>
      <c r="H18" s="197"/>
      <c r="I18" s="198" t="s">
        <v>19</v>
      </c>
      <c r="J18" s="199"/>
      <c r="K18" s="199"/>
      <c r="L18" s="199"/>
      <c r="M18" s="199"/>
      <c r="N18" s="199"/>
      <c r="O18" s="199"/>
      <c r="P18" s="199"/>
      <c r="Q18" s="199"/>
      <c r="R18" s="199"/>
      <c r="S18" s="199"/>
      <c r="T18" s="199"/>
      <c r="U18" s="199"/>
      <c r="V18" s="199"/>
      <c r="W18" s="200"/>
      <c r="X18" s="21"/>
      <c r="Y18" s="21"/>
      <c r="Z18" s="21"/>
      <c r="AA18" s="21"/>
      <c r="AB18" s="22"/>
    </row>
    <row r="19" spans="1:28" ht="12"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ht="15" thickBot="1" x14ac:dyDescent="0.2">
      <c r="A20" s="24" t="s">
        <v>122</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6"/>
    </row>
    <row r="21" spans="1:28" ht="14.25" customHeight="1" x14ac:dyDescent="0.15">
      <c r="A21" s="129" t="s">
        <v>8</v>
      </c>
      <c r="B21" s="130"/>
      <c r="C21" s="131"/>
      <c r="D21" s="140"/>
      <c r="E21" s="141"/>
      <c r="F21" s="141"/>
      <c r="G21" s="141"/>
      <c r="H21" s="141"/>
      <c r="I21" s="141"/>
      <c r="J21" s="141"/>
      <c r="K21" s="142"/>
      <c r="L21" s="113" t="s">
        <v>0</v>
      </c>
      <c r="M21" s="114"/>
      <c r="N21" s="115" t="s">
        <v>28</v>
      </c>
      <c r="O21" s="116"/>
      <c r="P21" s="116"/>
      <c r="Q21" s="116"/>
      <c r="R21" s="116"/>
      <c r="S21" s="116"/>
      <c r="T21" s="116"/>
      <c r="U21" s="116"/>
      <c r="V21" s="116"/>
      <c r="W21" s="116"/>
      <c r="X21" s="116"/>
      <c r="Y21" s="116"/>
      <c r="Z21" s="116"/>
      <c r="AA21" s="116"/>
      <c r="AB21" s="117"/>
    </row>
    <row r="22" spans="1:28" ht="32.25" customHeight="1" x14ac:dyDescent="0.15">
      <c r="A22" s="164" t="s">
        <v>21</v>
      </c>
      <c r="B22" s="165"/>
      <c r="C22" s="165"/>
      <c r="D22" s="187"/>
      <c r="E22" s="188"/>
      <c r="F22" s="188"/>
      <c r="G22" s="188"/>
      <c r="H22" s="188"/>
      <c r="I22" s="188"/>
      <c r="J22" s="166" t="s">
        <v>2</v>
      </c>
      <c r="K22" s="167"/>
      <c r="L22" s="168"/>
      <c r="M22" s="168"/>
      <c r="N22" s="193" t="s">
        <v>22</v>
      </c>
      <c r="O22" s="193"/>
      <c r="P22" s="193"/>
      <c r="Q22" s="193"/>
      <c r="R22" s="193"/>
      <c r="S22" s="193"/>
      <c r="T22" s="193"/>
      <c r="U22" s="193"/>
      <c r="V22" s="193"/>
      <c r="W22" s="193"/>
      <c r="X22" s="193"/>
      <c r="Y22" s="193"/>
      <c r="Z22" s="193"/>
      <c r="AA22" s="193"/>
      <c r="AB22" s="194"/>
    </row>
    <row r="23" spans="1:28" ht="22.5" customHeight="1" thickBot="1" x14ac:dyDescent="0.2">
      <c r="A23" s="27"/>
      <c r="B23" s="28"/>
      <c r="C23" s="28"/>
      <c r="D23" s="28"/>
      <c r="E23" s="28"/>
      <c r="F23" s="28"/>
      <c r="G23" s="28"/>
      <c r="H23" s="28"/>
      <c r="I23" s="29"/>
      <c r="J23" s="30"/>
      <c r="K23" s="30"/>
      <c r="L23" s="28"/>
      <c r="M23" s="31"/>
      <c r="N23" s="175" t="s">
        <v>14</v>
      </c>
      <c r="O23" s="175"/>
      <c r="P23" s="175"/>
      <c r="Q23" s="180"/>
      <c r="R23" s="180"/>
      <c r="S23" s="180"/>
      <c r="T23" s="180"/>
      <c r="U23" s="180"/>
      <c r="V23" s="180"/>
      <c r="W23" s="180"/>
      <c r="X23" s="180"/>
      <c r="Y23" s="180"/>
      <c r="Z23" s="180"/>
      <c r="AA23" s="180"/>
      <c r="AB23" s="181"/>
    </row>
    <row r="24" spans="1:28" ht="12"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15" thickBot="1" x14ac:dyDescent="0.2">
      <c r="A25" s="15" t="s">
        <v>71</v>
      </c>
      <c r="B25" s="14"/>
      <c r="C25" s="14"/>
      <c r="D25" s="14"/>
      <c r="E25" s="14"/>
      <c r="F25" s="14"/>
      <c r="G25" s="14"/>
      <c r="H25" s="14"/>
      <c r="I25" s="14"/>
      <c r="J25" s="14"/>
      <c r="K25" s="14"/>
      <c r="L25" s="14"/>
      <c r="M25" s="14"/>
      <c r="N25" s="14"/>
      <c r="O25" s="14"/>
      <c r="P25" s="14"/>
      <c r="Q25" s="14"/>
      <c r="R25" s="14"/>
      <c r="S25" s="14"/>
      <c r="T25" s="32"/>
      <c r="U25" s="14"/>
      <c r="V25" s="14"/>
      <c r="W25" s="14"/>
      <c r="X25" s="14"/>
      <c r="Y25" s="14"/>
      <c r="Z25" s="14"/>
      <c r="AA25" s="14"/>
      <c r="AB25" s="14"/>
    </row>
    <row r="26" spans="1:28" ht="12" customHeight="1" x14ac:dyDescent="0.15">
      <c r="A26" s="169" t="s">
        <v>4</v>
      </c>
      <c r="B26" s="170"/>
      <c r="C26" s="170"/>
      <c r="D26" s="170"/>
      <c r="E26" s="170"/>
      <c r="F26" s="170"/>
      <c r="G26" s="170"/>
      <c r="H26" s="170"/>
      <c r="I26" s="170"/>
      <c r="J26" s="170"/>
      <c r="K26" s="170"/>
      <c r="L26" s="170"/>
      <c r="M26" s="170"/>
      <c r="N26" s="170"/>
      <c r="O26" s="171"/>
      <c r="P26" s="176" t="s">
        <v>69</v>
      </c>
      <c r="Q26" s="170"/>
      <c r="R26" s="170"/>
      <c r="S26" s="170"/>
      <c r="T26" s="170"/>
      <c r="U26" s="170"/>
      <c r="V26" s="170"/>
      <c r="W26" s="170"/>
      <c r="X26" s="170"/>
      <c r="Y26" s="170"/>
      <c r="Z26" s="177"/>
      <c r="AA26" s="14"/>
      <c r="AB26" s="14"/>
    </row>
    <row r="27" spans="1:28" ht="24.95" customHeight="1" thickBot="1" x14ac:dyDescent="0.2">
      <c r="A27" s="172" t="s">
        <v>23</v>
      </c>
      <c r="B27" s="173"/>
      <c r="C27" s="173"/>
      <c r="D27" s="173"/>
      <c r="E27" s="173"/>
      <c r="F27" s="173"/>
      <c r="G27" s="173"/>
      <c r="H27" s="173"/>
      <c r="I27" s="173"/>
      <c r="J27" s="173"/>
      <c r="K27" s="173"/>
      <c r="L27" s="173"/>
      <c r="M27" s="173"/>
      <c r="N27" s="173"/>
      <c r="O27" s="174"/>
      <c r="P27" s="178" t="s">
        <v>70</v>
      </c>
      <c r="Q27" s="173"/>
      <c r="R27" s="173"/>
      <c r="S27" s="173"/>
      <c r="T27" s="173"/>
      <c r="U27" s="173"/>
      <c r="V27" s="173"/>
      <c r="W27" s="173"/>
      <c r="X27" s="173"/>
      <c r="Y27" s="173"/>
      <c r="Z27" s="179"/>
      <c r="AA27" s="14"/>
      <c r="AB27" s="14"/>
    </row>
    <row r="28" spans="1:28" ht="12" customHeight="1" x14ac:dyDescent="0.15">
      <c r="A28" s="33"/>
      <c r="B28" s="33"/>
      <c r="C28" s="33"/>
      <c r="D28" s="33"/>
      <c r="E28" s="33"/>
      <c r="F28" s="33"/>
      <c r="G28" s="33"/>
      <c r="H28" s="33"/>
      <c r="I28" s="33"/>
      <c r="J28" s="33"/>
      <c r="K28" s="33"/>
      <c r="L28" s="33"/>
      <c r="M28" s="33"/>
      <c r="N28" s="33"/>
      <c r="O28" s="33"/>
      <c r="P28" s="34"/>
      <c r="Q28" s="34"/>
      <c r="R28" s="34"/>
      <c r="S28" s="34"/>
      <c r="T28" s="34"/>
      <c r="U28" s="34"/>
      <c r="V28" s="34"/>
      <c r="W28" s="34"/>
      <c r="X28" s="34"/>
      <c r="Y28" s="34"/>
      <c r="Z28" s="34"/>
      <c r="AA28" s="14"/>
      <c r="AB28" s="14"/>
    </row>
    <row r="29" spans="1:28" x14ac:dyDescent="0.15">
      <c r="A29" s="15" t="s">
        <v>106</v>
      </c>
      <c r="B29" s="14"/>
      <c r="C29" s="14"/>
      <c r="D29" s="14"/>
      <c r="E29" s="13" t="s">
        <v>128</v>
      </c>
      <c r="F29" s="14"/>
      <c r="G29" s="14"/>
      <c r="H29" s="14"/>
      <c r="I29" s="14"/>
      <c r="J29" s="14"/>
      <c r="K29" s="14"/>
      <c r="L29" s="14"/>
      <c r="M29" s="14"/>
      <c r="N29" s="14"/>
      <c r="O29" s="14"/>
      <c r="P29" s="14"/>
      <c r="Q29" s="14"/>
      <c r="R29" s="14"/>
      <c r="S29" s="14"/>
      <c r="T29" s="32"/>
      <c r="U29" s="14"/>
      <c r="V29" s="14"/>
      <c r="W29" s="14"/>
      <c r="X29" s="14"/>
      <c r="Y29" s="14"/>
      <c r="Z29" s="14"/>
      <c r="AA29" s="14"/>
      <c r="AB29" s="14"/>
    </row>
    <row r="30" spans="1:28" customFormat="1" ht="15" thickBot="1" x14ac:dyDescent="0.2">
      <c r="A30" s="99"/>
      <c r="B30" s="2" t="s">
        <v>107</v>
      </c>
      <c r="C30" s="2"/>
      <c r="D30" s="2"/>
      <c r="E30" s="2"/>
      <c r="F30" s="2"/>
      <c r="G30" s="2"/>
      <c r="H30" s="2"/>
      <c r="I30" s="2"/>
      <c r="J30" s="2"/>
      <c r="K30" s="2"/>
      <c r="L30" s="2"/>
      <c r="M30" s="2"/>
      <c r="N30" s="2"/>
      <c r="O30" s="2"/>
      <c r="P30" s="2"/>
      <c r="Q30" s="2"/>
      <c r="R30" s="2"/>
      <c r="S30" s="2"/>
      <c r="T30" s="2"/>
      <c r="U30" s="2"/>
    </row>
    <row r="31" spans="1:28" customFormat="1" x14ac:dyDescent="0.15">
      <c r="A31" s="182" t="s">
        <v>105</v>
      </c>
      <c r="B31" s="147"/>
      <c r="C31" s="147"/>
      <c r="D31" s="147"/>
      <c r="E31" s="147"/>
      <c r="F31" s="147"/>
      <c r="G31" s="100" t="s">
        <v>116</v>
      </c>
      <c r="H31" s="100"/>
      <c r="I31" s="100"/>
      <c r="J31" s="101"/>
      <c r="K31" s="102"/>
      <c r="L31" s="102"/>
      <c r="M31" s="102"/>
      <c r="N31" s="102"/>
      <c r="O31" s="102"/>
      <c r="P31" s="102"/>
      <c r="Q31" s="102"/>
      <c r="R31" s="102"/>
      <c r="S31" s="102"/>
      <c r="T31" s="102"/>
      <c r="U31" s="103"/>
    </row>
    <row r="32" spans="1:28" customFormat="1" ht="15" customHeight="1" x14ac:dyDescent="0.15">
      <c r="A32" s="218"/>
      <c r="B32" s="219"/>
      <c r="C32" s="219"/>
      <c r="D32" s="219"/>
      <c r="E32" s="219"/>
      <c r="F32" s="219"/>
      <c r="G32" s="104" t="s">
        <v>108</v>
      </c>
      <c r="H32" s="104"/>
      <c r="I32" s="104" t="s">
        <v>118</v>
      </c>
      <c r="J32" s="105"/>
      <c r="K32" s="201" t="s">
        <v>111</v>
      </c>
      <c r="L32" s="201"/>
      <c r="M32" s="201"/>
      <c r="N32" s="201"/>
      <c r="O32" s="201"/>
      <c r="P32" s="201"/>
      <c r="Q32" s="201"/>
      <c r="R32" s="201"/>
      <c r="S32" s="201"/>
      <c r="T32" s="201"/>
      <c r="U32" s="202"/>
    </row>
    <row r="33" spans="1:28" customFormat="1" ht="15" customHeight="1" x14ac:dyDescent="0.15">
      <c r="A33" s="220"/>
      <c r="B33" s="221"/>
      <c r="C33" s="221"/>
      <c r="D33" s="221"/>
      <c r="E33" s="221"/>
      <c r="F33" s="221"/>
      <c r="G33" s="106" t="s">
        <v>109</v>
      </c>
      <c r="H33" s="106"/>
      <c r="I33" s="106" t="s">
        <v>119</v>
      </c>
      <c r="J33" s="107"/>
      <c r="K33" s="203"/>
      <c r="L33" s="203"/>
      <c r="M33" s="203"/>
      <c r="N33" s="203"/>
      <c r="O33" s="203"/>
      <c r="P33" s="203"/>
      <c r="Q33" s="203"/>
      <c r="R33" s="203"/>
      <c r="S33" s="203"/>
      <c r="T33" s="203"/>
      <c r="U33" s="204"/>
    </row>
    <row r="34" spans="1:28" customFormat="1" ht="6.75" customHeight="1" x14ac:dyDescent="0.15">
      <c r="A34" s="222"/>
      <c r="B34" s="223"/>
      <c r="C34" s="223"/>
      <c r="D34" s="223"/>
      <c r="E34" s="223"/>
      <c r="F34" s="223"/>
      <c r="G34" s="108"/>
      <c r="H34" s="108"/>
      <c r="I34" s="108"/>
      <c r="J34" s="109"/>
      <c r="K34" s="205"/>
      <c r="L34" s="205"/>
      <c r="M34" s="205"/>
      <c r="N34" s="205"/>
      <c r="O34" s="205"/>
      <c r="P34" s="205"/>
      <c r="Q34" s="205"/>
      <c r="R34" s="205"/>
      <c r="S34" s="205"/>
      <c r="T34" s="205"/>
      <c r="U34" s="206"/>
    </row>
    <row r="35" spans="1:28" customFormat="1" x14ac:dyDescent="0.15">
      <c r="A35" s="208" t="s">
        <v>110</v>
      </c>
      <c r="B35" s="150"/>
      <c r="C35" s="150"/>
      <c r="D35" s="150"/>
      <c r="E35" s="150"/>
      <c r="F35" s="150"/>
      <c r="G35" s="150"/>
      <c r="H35" s="150"/>
      <c r="I35" s="150"/>
      <c r="J35" s="155"/>
      <c r="K35" s="149" t="s">
        <v>117</v>
      </c>
      <c r="L35" s="150"/>
      <c r="M35" s="150"/>
      <c r="N35" s="150"/>
      <c r="O35" s="150"/>
      <c r="P35" s="150"/>
      <c r="Q35" s="150"/>
      <c r="R35" s="150"/>
      <c r="S35" s="150"/>
      <c r="T35" s="150"/>
      <c r="U35" s="183"/>
    </row>
    <row r="36" spans="1:28" customFormat="1" ht="32.25" customHeight="1" x14ac:dyDescent="0.15">
      <c r="A36" s="228"/>
      <c r="B36" s="229"/>
      <c r="C36" s="110"/>
      <c r="D36" s="230"/>
      <c r="E36" s="229"/>
      <c r="F36" s="230"/>
      <c r="G36" s="231"/>
      <c r="H36" s="233"/>
      <c r="I36" s="233"/>
      <c r="J36" s="244"/>
      <c r="K36" s="232"/>
      <c r="L36" s="229"/>
      <c r="M36" s="230"/>
      <c r="N36" s="229"/>
      <c r="O36" s="230"/>
      <c r="P36" s="231"/>
      <c r="Q36" s="233"/>
      <c r="R36" s="233"/>
      <c r="S36" s="233"/>
      <c r="T36" s="233"/>
      <c r="U36" s="234"/>
    </row>
    <row r="37" spans="1:28" customFormat="1" x14ac:dyDescent="0.15">
      <c r="A37" s="209" t="s">
        <v>112</v>
      </c>
      <c r="B37" s="210"/>
      <c r="C37" s="210"/>
      <c r="D37" s="210"/>
      <c r="E37" s="210"/>
      <c r="F37" s="210"/>
      <c r="G37" s="211"/>
      <c r="H37" s="212" t="s">
        <v>123</v>
      </c>
      <c r="I37" s="213"/>
      <c r="J37" s="213"/>
      <c r="K37" s="213"/>
      <c r="L37" s="213"/>
      <c r="M37" s="213"/>
      <c r="N37" s="213"/>
      <c r="O37" s="213"/>
      <c r="P37" s="213"/>
      <c r="Q37" s="213"/>
      <c r="R37" s="213"/>
      <c r="S37" s="213"/>
      <c r="T37" s="213"/>
      <c r="U37" s="214"/>
    </row>
    <row r="38" spans="1:28" customFormat="1" ht="19.5" customHeight="1" x14ac:dyDescent="0.15">
      <c r="A38" s="224" t="s">
        <v>115</v>
      </c>
      <c r="B38" s="225"/>
      <c r="C38" s="225"/>
      <c r="D38" s="232" t="s">
        <v>113</v>
      </c>
      <c r="E38" s="229"/>
      <c r="F38" s="229"/>
      <c r="G38" s="229"/>
      <c r="H38" s="245"/>
      <c r="I38" s="240"/>
      <c r="J38" s="219"/>
      <c r="K38" s="219"/>
      <c r="L38" s="238"/>
      <c r="M38" s="219"/>
      <c r="N38" s="238"/>
      <c r="O38" s="219"/>
      <c r="P38" s="238"/>
      <c r="Q38" s="219"/>
      <c r="R38" s="238"/>
      <c r="S38" s="240"/>
      <c r="T38" s="219"/>
      <c r="U38" s="242"/>
    </row>
    <row r="39" spans="1:28" customFormat="1" ht="19.5" customHeight="1" x14ac:dyDescent="0.15">
      <c r="A39" s="226"/>
      <c r="B39" s="227"/>
      <c r="C39" s="227"/>
      <c r="D39" s="245" t="s">
        <v>114</v>
      </c>
      <c r="E39" s="219"/>
      <c r="F39" s="219"/>
      <c r="G39" s="219"/>
      <c r="H39" s="246"/>
      <c r="I39" s="241"/>
      <c r="J39" s="223"/>
      <c r="K39" s="223"/>
      <c r="L39" s="239"/>
      <c r="M39" s="223"/>
      <c r="N39" s="239"/>
      <c r="O39" s="223"/>
      <c r="P39" s="239"/>
      <c r="Q39" s="223"/>
      <c r="R39" s="239"/>
      <c r="S39" s="241"/>
      <c r="T39" s="223"/>
      <c r="U39" s="243"/>
    </row>
    <row r="40" spans="1:28" customFormat="1" ht="38.25" customHeight="1" thickBot="1" x14ac:dyDescent="0.2">
      <c r="A40" s="215" t="s">
        <v>125</v>
      </c>
      <c r="B40" s="216"/>
      <c r="C40" s="217"/>
      <c r="D40" s="207"/>
      <c r="E40" s="207"/>
      <c r="F40" s="207"/>
      <c r="G40" s="207"/>
      <c r="H40" s="207"/>
      <c r="I40" s="207"/>
      <c r="J40" s="207"/>
      <c r="K40" s="111" t="s">
        <v>120</v>
      </c>
      <c r="L40" s="111"/>
      <c r="M40" s="235"/>
      <c r="N40" s="236"/>
      <c r="O40" s="236"/>
      <c r="P40" s="236"/>
      <c r="Q40" s="236"/>
      <c r="R40" s="236"/>
      <c r="S40" s="236"/>
      <c r="T40" s="236"/>
      <c r="U40" s="237"/>
    </row>
    <row r="41" spans="1:28" customFormat="1" x14ac:dyDescent="0.15">
      <c r="A41" s="98"/>
    </row>
    <row r="42" spans="1:28" customFormat="1" ht="15" thickBot="1" x14ac:dyDescent="0.2">
      <c r="A42" s="15" t="s">
        <v>121</v>
      </c>
    </row>
    <row r="43" spans="1:28" ht="17.25" customHeight="1" x14ac:dyDescent="0.15">
      <c r="A43" s="78"/>
      <c r="B43" s="146" t="s">
        <v>24</v>
      </c>
      <c r="C43" s="147"/>
      <c r="D43" s="147"/>
      <c r="E43" s="147"/>
      <c r="F43" s="147"/>
      <c r="G43" s="147"/>
      <c r="H43" s="147"/>
      <c r="I43" s="147"/>
      <c r="J43" s="147"/>
      <c r="K43" s="147"/>
      <c r="L43" s="147"/>
      <c r="M43" s="147"/>
      <c r="N43" s="147"/>
      <c r="O43" s="148"/>
      <c r="P43" s="152" t="s">
        <v>26</v>
      </c>
      <c r="Q43" s="153"/>
      <c r="R43" s="153"/>
      <c r="S43" s="153"/>
      <c r="T43" s="153"/>
      <c r="U43" s="153"/>
      <c r="V43" s="153"/>
      <c r="W43" s="153"/>
      <c r="X43" s="153"/>
      <c r="Y43" s="153"/>
      <c r="Z43" s="153"/>
      <c r="AA43" s="153"/>
      <c r="AB43" s="154"/>
    </row>
    <row r="44" spans="1:28" ht="17.25" customHeight="1" x14ac:dyDescent="0.15">
      <c r="A44" s="79"/>
      <c r="B44" s="149" t="s">
        <v>25</v>
      </c>
      <c r="C44" s="150"/>
      <c r="D44" s="150"/>
      <c r="E44" s="150"/>
      <c r="F44" s="150"/>
      <c r="G44" s="150"/>
      <c r="H44" s="150"/>
      <c r="I44" s="150"/>
      <c r="J44" s="150"/>
      <c r="K44" s="150"/>
      <c r="L44" s="150"/>
      <c r="M44" s="150"/>
      <c r="N44" s="150"/>
      <c r="O44" s="151"/>
      <c r="P44" s="155" t="s">
        <v>26</v>
      </c>
      <c r="Q44" s="156"/>
      <c r="R44" s="156"/>
      <c r="S44" s="156"/>
      <c r="T44" s="156"/>
      <c r="U44" s="156"/>
      <c r="V44" s="156"/>
      <c r="W44" s="156"/>
      <c r="X44" s="156"/>
      <c r="Y44" s="156"/>
      <c r="Z44" s="156"/>
      <c r="AA44" s="156"/>
      <c r="AB44" s="157"/>
    </row>
    <row r="45" spans="1:28" ht="25.5" customHeight="1" x14ac:dyDescent="0.15">
      <c r="A45" s="79"/>
      <c r="B45" s="149" t="s">
        <v>103</v>
      </c>
      <c r="C45" s="150"/>
      <c r="D45" s="150"/>
      <c r="E45" s="150"/>
      <c r="F45" s="150"/>
      <c r="G45" s="150"/>
      <c r="H45" s="150"/>
      <c r="I45" s="150"/>
      <c r="J45" s="150"/>
      <c r="K45" s="150"/>
      <c r="L45" s="150"/>
      <c r="M45" s="150"/>
      <c r="N45" s="150"/>
      <c r="O45" s="151"/>
      <c r="P45" s="161" t="s">
        <v>104</v>
      </c>
      <c r="Q45" s="162"/>
      <c r="R45" s="162"/>
      <c r="S45" s="162"/>
      <c r="T45" s="162"/>
      <c r="U45" s="162"/>
      <c r="V45" s="162"/>
      <c r="W45" s="162"/>
      <c r="X45" s="162"/>
      <c r="Y45" s="162"/>
      <c r="Z45" s="162"/>
      <c r="AA45" s="162"/>
      <c r="AB45" s="163"/>
    </row>
    <row r="46" spans="1:28" ht="41.25" customHeight="1" thickBot="1" x14ac:dyDescent="0.2">
      <c r="A46" s="80"/>
      <c r="B46" s="143" t="s">
        <v>126</v>
      </c>
      <c r="C46" s="144"/>
      <c r="D46" s="144"/>
      <c r="E46" s="144"/>
      <c r="F46" s="144"/>
      <c r="G46" s="144"/>
      <c r="H46" s="144"/>
      <c r="I46" s="144"/>
      <c r="J46" s="144"/>
      <c r="K46" s="144"/>
      <c r="L46" s="144"/>
      <c r="M46" s="144"/>
      <c r="N46" s="144"/>
      <c r="O46" s="145"/>
      <c r="P46" s="158" t="s">
        <v>102</v>
      </c>
      <c r="Q46" s="159"/>
      <c r="R46" s="159"/>
      <c r="S46" s="159"/>
      <c r="T46" s="159"/>
      <c r="U46" s="159"/>
      <c r="V46" s="159"/>
      <c r="W46" s="159"/>
      <c r="X46" s="159"/>
      <c r="Y46" s="159"/>
      <c r="Z46" s="159"/>
      <c r="AA46" s="159"/>
      <c r="AB46" s="160"/>
    </row>
    <row r="47" spans="1:28" ht="15" customHeight="1" x14ac:dyDescent="0.15">
      <c r="A47" s="15" t="s">
        <v>27</v>
      </c>
      <c r="B47" s="35"/>
      <c r="C47" s="35"/>
      <c r="D47" s="35"/>
      <c r="E47" s="35"/>
      <c r="F47" s="35"/>
      <c r="G47" s="35"/>
      <c r="H47" s="35"/>
      <c r="I47" s="35"/>
      <c r="J47" s="35"/>
      <c r="K47" s="35"/>
      <c r="L47" s="35"/>
      <c r="M47" s="35"/>
      <c r="N47" s="35"/>
      <c r="O47" s="35"/>
      <c r="P47" s="35"/>
      <c r="Q47" s="35"/>
      <c r="R47" s="35"/>
      <c r="S47" s="35"/>
      <c r="T47" s="35"/>
      <c r="U47" s="35"/>
      <c r="V47" s="35"/>
      <c r="W47" s="35"/>
      <c r="X47" s="35"/>
      <c r="Y47" s="32"/>
      <c r="Z47" s="32"/>
      <c r="AA47" s="32"/>
      <c r="AB47" s="35"/>
    </row>
    <row r="48" spans="1:28" ht="15" customHeight="1" x14ac:dyDescent="0.15">
      <c r="A48" s="35" t="s">
        <v>30</v>
      </c>
      <c r="B48" s="35"/>
      <c r="C48" s="35"/>
      <c r="D48" s="35"/>
      <c r="E48" s="35"/>
      <c r="F48" s="35"/>
      <c r="G48" s="35"/>
      <c r="H48" s="35"/>
      <c r="I48" s="35"/>
      <c r="J48" s="35"/>
      <c r="K48" s="35"/>
      <c r="L48" s="35"/>
      <c r="M48" s="35"/>
      <c r="N48" s="35"/>
      <c r="O48" s="35"/>
      <c r="P48" s="35"/>
      <c r="Q48" s="35"/>
      <c r="R48" s="35"/>
      <c r="S48" s="35"/>
      <c r="T48" s="35"/>
      <c r="U48" s="35"/>
      <c r="V48" s="35"/>
      <c r="W48" s="35"/>
      <c r="X48" s="35"/>
      <c r="Y48" s="32"/>
      <c r="Z48" s="32"/>
      <c r="AA48" s="32"/>
      <c r="AB48" s="35"/>
    </row>
    <row r="49" spans="1:28" ht="15" customHeight="1" x14ac:dyDescent="0.15">
      <c r="A49" s="35" t="s">
        <v>31</v>
      </c>
      <c r="B49" s="35"/>
      <c r="C49" s="35"/>
      <c r="D49" s="35"/>
      <c r="E49" s="35"/>
      <c r="F49" s="35"/>
      <c r="G49" s="35"/>
      <c r="H49" s="35"/>
      <c r="I49" s="35"/>
      <c r="J49" s="35"/>
      <c r="K49" s="35"/>
      <c r="L49" s="35"/>
      <c r="M49" s="35"/>
      <c r="N49" s="35"/>
      <c r="O49" s="35"/>
      <c r="P49" s="35"/>
      <c r="Q49" s="35"/>
      <c r="R49" s="35"/>
      <c r="S49" s="35"/>
      <c r="T49" s="35"/>
      <c r="U49" s="35"/>
      <c r="V49" s="35"/>
      <c r="W49" s="35"/>
      <c r="X49" s="35"/>
      <c r="Y49" s="32"/>
      <c r="Z49" s="32"/>
      <c r="AA49" s="32"/>
      <c r="AB49" s="35"/>
    </row>
    <row r="50" spans="1:28" ht="15" customHeight="1" x14ac:dyDescent="0.15">
      <c r="A50" s="35" t="s">
        <v>38</v>
      </c>
      <c r="B50" s="35"/>
      <c r="C50" s="35"/>
      <c r="D50" s="35"/>
      <c r="E50" s="35"/>
      <c r="F50" s="35"/>
      <c r="G50" s="35"/>
      <c r="H50" s="35"/>
      <c r="I50" s="35"/>
      <c r="J50" s="35"/>
      <c r="K50" s="35"/>
      <c r="L50" s="35"/>
      <c r="M50" s="35"/>
      <c r="N50" s="35"/>
      <c r="O50" s="35"/>
      <c r="P50" s="35"/>
      <c r="Q50" s="35"/>
      <c r="R50" s="35"/>
      <c r="S50" s="35"/>
      <c r="T50" s="35"/>
      <c r="U50" s="35"/>
      <c r="V50" s="35"/>
      <c r="W50" s="35"/>
      <c r="X50" s="35"/>
      <c r="Y50" s="32"/>
      <c r="Z50" s="32"/>
      <c r="AA50" s="32"/>
      <c r="AB50" s="35"/>
    </row>
    <row r="51" spans="1:28" ht="15" customHeight="1" x14ac:dyDescent="0.15">
      <c r="A51" s="35" t="s">
        <v>32</v>
      </c>
      <c r="B51" s="35"/>
      <c r="C51" s="35"/>
      <c r="D51" s="35"/>
      <c r="E51" s="35"/>
      <c r="F51" s="35"/>
      <c r="G51" s="35"/>
      <c r="H51" s="35"/>
      <c r="I51" s="35"/>
      <c r="J51" s="35"/>
      <c r="K51" s="35"/>
      <c r="L51" s="35"/>
      <c r="M51" s="35"/>
      <c r="N51" s="35"/>
      <c r="O51" s="35"/>
      <c r="P51" s="35"/>
      <c r="Q51" s="35"/>
      <c r="R51" s="35"/>
      <c r="S51" s="35"/>
      <c r="T51" s="35"/>
      <c r="U51" s="35"/>
      <c r="V51" s="35"/>
      <c r="W51" s="35"/>
      <c r="X51" s="35"/>
      <c r="Y51" s="32"/>
      <c r="Z51" s="32"/>
      <c r="AA51" s="32"/>
      <c r="AB51" s="35"/>
    </row>
    <row r="52" spans="1:28" x14ac:dyDescent="0.15">
      <c r="A52" s="35" t="s">
        <v>34</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28" x14ac:dyDescent="0.15">
      <c r="A53" s="35" t="s">
        <v>35</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28" x14ac:dyDescent="0.15">
      <c r="A54" s="35" t="s">
        <v>36</v>
      </c>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28" x14ac:dyDescent="0.15">
      <c r="A55" s="35" t="s">
        <v>37</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28" x14ac:dyDescent="0.15">
      <c r="A56" s="14"/>
      <c r="B56" s="14"/>
      <c r="C56" s="14"/>
      <c r="D56" s="14"/>
      <c r="E56" s="14"/>
      <c r="F56" s="14"/>
      <c r="G56" s="14"/>
      <c r="H56" s="14"/>
      <c r="I56" s="14"/>
      <c r="J56" s="14"/>
      <c r="K56" s="14"/>
      <c r="L56" s="14"/>
      <c r="M56" s="14"/>
      <c r="N56" s="14"/>
      <c r="O56" s="14"/>
      <c r="P56" s="14"/>
      <c r="Q56" s="14"/>
      <c r="R56" s="14"/>
      <c r="S56" s="36" t="s">
        <v>43</v>
      </c>
      <c r="T56" s="14"/>
      <c r="U56" s="14"/>
      <c r="V56" s="14"/>
      <c r="W56" s="14"/>
      <c r="X56" s="14"/>
      <c r="Y56" s="14"/>
      <c r="Z56" s="14"/>
      <c r="AA56" s="14"/>
      <c r="AB56" s="14"/>
    </row>
    <row r="59" spans="1:28" x14ac:dyDescent="0.15">
      <c r="D59" s="3" t="s">
        <v>33</v>
      </c>
    </row>
  </sheetData>
  <mergeCells count="75">
    <mergeCell ref="D38:G38"/>
    <mergeCell ref="D39:G39"/>
    <mergeCell ref="H38:I39"/>
    <mergeCell ref="J38:K39"/>
    <mergeCell ref="L38:M39"/>
    <mergeCell ref="N38:O39"/>
    <mergeCell ref="P38:Q39"/>
    <mergeCell ref="R38:S39"/>
    <mergeCell ref="T38:U39"/>
    <mergeCell ref="H36:J36"/>
    <mergeCell ref="K32:U34"/>
    <mergeCell ref="D40:J40"/>
    <mergeCell ref="A35:J35"/>
    <mergeCell ref="A37:G37"/>
    <mergeCell ref="H37:U37"/>
    <mergeCell ref="A40:C40"/>
    <mergeCell ref="A32:F34"/>
    <mergeCell ref="A38:C39"/>
    <mergeCell ref="A36:B36"/>
    <mergeCell ref="D36:E36"/>
    <mergeCell ref="F36:G36"/>
    <mergeCell ref="K36:L36"/>
    <mergeCell ref="M36:N36"/>
    <mergeCell ref="O36:P36"/>
    <mergeCell ref="Q36:U36"/>
    <mergeCell ref="M40:U40"/>
    <mergeCell ref="A31:F31"/>
    <mergeCell ref="K35:U35"/>
    <mergeCell ref="D13:N13"/>
    <mergeCell ref="D22:I22"/>
    <mergeCell ref="R13:AB13"/>
    <mergeCell ref="A14:C14"/>
    <mergeCell ref="D14:N14"/>
    <mergeCell ref="O14:Q14"/>
    <mergeCell ref="N22:AB22"/>
    <mergeCell ref="A16:H16"/>
    <mergeCell ref="A18:H18"/>
    <mergeCell ref="I15:W15"/>
    <mergeCell ref="I16:W16"/>
    <mergeCell ref="I18:W18"/>
    <mergeCell ref="A17:W17"/>
    <mergeCell ref="A21:C21"/>
    <mergeCell ref="A22:C22"/>
    <mergeCell ref="J22:K22"/>
    <mergeCell ref="L22:M22"/>
    <mergeCell ref="A26:O26"/>
    <mergeCell ref="A27:O27"/>
    <mergeCell ref="N23:P23"/>
    <mergeCell ref="P26:Z26"/>
    <mergeCell ref="P27:Z27"/>
    <mergeCell ref="Q23:AB23"/>
    <mergeCell ref="B46:O46"/>
    <mergeCell ref="B43:O43"/>
    <mergeCell ref="B44:O44"/>
    <mergeCell ref="P43:AB43"/>
    <mergeCell ref="P44:AB44"/>
    <mergeCell ref="P46:AB46"/>
    <mergeCell ref="B45:O45"/>
    <mergeCell ref="P45:AB45"/>
    <mergeCell ref="V2:AB2"/>
    <mergeCell ref="L21:M21"/>
    <mergeCell ref="N21:AB21"/>
    <mergeCell ref="A6:AB6"/>
    <mergeCell ref="A9:AB9"/>
    <mergeCell ref="A10:AB10"/>
    <mergeCell ref="A7:AB7"/>
    <mergeCell ref="R14:AB14"/>
    <mergeCell ref="A15:H15"/>
    <mergeCell ref="O12:Q12"/>
    <mergeCell ref="A12:C12"/>
    <mergeCell ref="A13:C13"/>
    <mergeCell ref="O13:Q13"/>
    <mergeCell ref="R12:AB12"/>
    <mergeCell ref="D21:K21"/>
    <mergeCell ref="D12:N12"/>
  </mergeCells>
  <phoneticPr fontId="2"/>
  <pageMargins left="0.59055118110236227" right="0.19685039370078741" top="0.59055118110236227" bottom="0.19685039370078741"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showZeros="0" view="pageBreakPreview" topLeftCell="A4" zoomScaleNormal="100" zoomScaleSheetLayoutView="100" workbookViewId="0">
      <selection activeCell="F14" sqref="F14"/>
    </sheetView>
  </sheetViews>
  <sheetFormatPr defaultRowHeight="13.5" x14ac:dyDescent="0.15"/>
  <cols>
    <col min="1" max="1" width="11.75" style="5" customWidth="1"/>
    <col min="2" max="2" width="12.375" style="5" customWidth="1"/>
    <col min="3" max="3" width="11.125" style="7" customWidth="1"/>
    <col min="4" max="4" width="4.125" style="7" customWidth="1"/>
    <col min="5" max="5" width="3" style="7" customWidth="1"/>
    <col min="6" max="6" width="4.125" style="7" customWidth="1"/>
    <col min="7" max="7" width="2.125" style="7" customWidth="1"/>
    <col min="8" max="8" width="10.125" style="6" customWidth="1"/>
    <col min="9" max="9" width="2.125" style="7" customWidth="1"/>
    <col min="10" max="10" width="10.125" style="6" customWidth="1"/>
    <col min="11" max="11" width="2.125" style="7" customWidth="1"/>
    <col min="12" max="12" width="2.375" style="7" customWidth="1"/>
    <col min="13" max="13" width="10.125" style="6" customWidth="1"/>
    <col min="14" max="14" width="2.125" style="7" customWidth="1"/>
    <col min="15" max="15" width="9" style="7"/>
    <col min="16" max="16" width="11.125" style="7" bestFit="1" customWidth="1"/>
    <col min="17" max="17" width="10.375" style="7" customWidth="1"/>
    <col min="18" max="16384" width="9" style="7"/>
  </cols>
  <sheetData>
    <row r="1" spans="1:15" ht="6.75" customHeight="1" thickBot="1" x14ac:dyDescent="0.2">
      <c r="G1" s="6"/>
    </row>
    <row r="2" spans="1:15" ht="28.5" customHeight="1" x14ac:dyDescent="0.15">
      <c r="A2" s="37"/>
      <c r="B2" s="37"/>
      <c r="C2" s="38"/>
      <c r="D2" s="38"/>
      <c r="E2" s="38"/>
      <c r="F2" s="38"/>
      <c r="G2" s="39" t="s">
        <v>61</v>
      </c>
      <c r="H2" s="39"/>
      <c r="I2" s="40" t="s">
        <v>72</v>
      </c>
      <c r="J2" s="41"/>
      <c r="K2" s="277"/>
      <c r="L2" s="278"/>
      <c r="M2" s="278"/>
      <c r="N2" s="279"/>
    </row>
    <row r="3" spans="1:15" ht="30" customHeight="1" thickBot="1" x14ac:dyDescent="0.2">
      <c r="A3" s="276" t="s">
        <v>98</v>
      </c>
      <c r="B3" s="276"/>
      <c r="C3" s="94" t="s">
        <v>99</v>
      </c>
      <c r="D3" s="38"/>
      <c r="E3" s="38"/>
      <c r="F3" s="38"/>
      <c r="G3" s="38"/>
      <c r="H3" s="42"/>
      <c r="I3" s="287" t="s">
        <v>77</v>
      </c>
      <c r="J3" s="288"/>
      <c r="K3" s="288"/>
      <c r="L3" s="288"/>
      <c r="M3" s="288"/>
      <c r="N3" s="289"/>
    </row>
    <row r="4" spans="1:15" ht="24" customHeight="1" x14ac:dyDescent="0.15">
      <c r="A4" s="301" t="s">
        <v>44</v>
      </c>
      <c r="B4" s="302"/>
      <c r="C4" s="303" t="s">
        <v>48</v>
      </c>
      <c r="D4" s="249" t="s">
        <v>54</v>
      </c>
      <c r="E4" s="250"/>
      <c r="F4" s="250"/>
      <c r="G4" s="251"/>
      <c r="H4" s="305" t="s">
        <v>55</v>
      </c>
      <c r="I4" s="306"/>
      <c r="J4" s="307" t="s">
        <v>76</v>
      </c>
      <c r="K4" s="296"/>
      <c r="L4" s="38"/>
      <c r="M4" s="295" t="s">
        <v>75</v>
      </c>
      <c r="N4" s="296"/>
    </row>
    <row r="5" spans="1:15" ht="70.5" customHeight="1" x14ac:dyDescent="0.15">
      <c r="A5" s="43" t="s">
        <v>45</v>
      </c>
      <c r="B5" s="44" t="s">
        <v>47</v>
      </c>
      <c r="C5" s="304"/>
      <c r="D5" s="292" t="s">
        <v>53</v>
      </c>
      <c r="E5" s="293"/>
      <c r="F5" s="293"/>
      <c r="G5" s="294"/>
      <c r="H5" s="308" t="s">
        <v>52</v>
      </c>
      <c r="I5" s="309"/>
      <c r="J5" s="247" t="s">
        <v>62</v>
      </c>
      <c r="K5" s="248"/>
      <c r="L5" s="38"/>
      <c r="M5" s="297"/>
      <c r="N5" s="248"/>
    </row>
    <row r="6" spans="1:15" ht="27" customHeight="1" x14ac:dyDescent="0.15">
      <c r="A6" s="82" t="s">
        <v>85</v>
      </c>
      <c r="B6" s="83" t="s">
        <v>50</v>
      </c>
      <c r="C6" s="84" t="s">
        <v>49</v>
      </c>
      <c r="D6" s="85"/>
      <c r="E6" s="45" t="s">
        <v>46</v>
      </c>
      <c r="F6" s="85"/>
      <c r="G6" s="46" t="s">
        <v>51</v>
      </c>
      <c r="H6" s="90"/>
      <c r="I6" s="47" t="s">
        <v>40</v>
      </c>
      <c r="J6" s="76">
        <f>MIN(H6,TIME(D6,F6,0)/"1:0:0"*2400)</f>
        <v>0</v>
      </c>
      <c r="K6" s="49" t="s">
        <v>40</v>
      </c>
      <c r="L6" s="38"/>
      <c r="M6" s="92"/>
      <c r="N6" s="49" t="s">
        <v>40</v>
      </c>
    </row>
    <row r="7" spans="1:15" ht="27" customHeight="1" x14ac:dyDescent="0.15">
      <c r="A7" s="82" t="s">
        <v>85</v>
      </c>
      <c r="B7" s="83" t="s">
        <v>50</v>
      </c>
      <c r="C7" s="84" t="s">
        <v>49</v>
      </c>
      <c r="D7" s="85"/>
      <c r="E7" s="45" t="s">
        <v>46</v>
      </c>
      <c r="F7" s="85"/>
      <c r="G7" s="46" t="s">
        <v>51</v>
      </c>
      <c r="H7" s="90"/>
      <c r="I7" s="47" t="s">
        <v>40</v>
      </c>
      <c r="J7" s="76">
        <f t="shared" ref="J7:J15" si="0">MIN(H7,TIME(D7,F7,0)/"1:0:0"*2400)</f>
        <v>0</v>
      </c>
      <c r="K7" s="49" t="s">
        <v>40</v>
      </c>
      <c r="L7" s="38"/>
      <c r="M7" s="92"/>
      <c r="N7" s="49" t="s">
        <v>40</v>
      </c>
    </row>
    <row r="8" spans="1:15" ht="27" customHeight="1" x14ac:dyDescent="0.15">
      <c r="A8" s="82" t="s">
        <v>85</v>
      </c>
      <c r="B8" s="83" t="s">
        <v>50</v>
      </c>
      <c r="C8" s="84" t="s">
        <v>49</v>
      </c>
      <c r="D8" s="85"/>
      <c r="E8" s="45" t="s">
        <v>46</v>
      </c>
      <c r="F8" s="85"/>
      <c r="G8" s="46" t="s">
        <v>51</v>
      </c>
      <c r="H8" s="90"/>
      <c r="I8" s="47" t="s">
        <v>40</v>
      </c>
      <c r="J8" s="76">
        <f t="shared" si="0"/>
        <v>0</v>
      </c>
      <c r="K8" s="49" t="s">
        <v>40</v>
      </c>
      <c r="L8" s="38"/>
      <c r="M8" s="92"/>
      <c r="N8" s="49" t="s">
        <v>40</v>
      </c>
    </row>
    <row r="9" spans="1:15" ht="27" customHeight="1" x14ac:dyDescent="0.15">
      <c r="A9" s="82" t="s">
        <v>85</v>
      </c>
      <c r="B9" s="83" t="s">
        <v>50</v>
      </c>
      <c r="C9" s="84" t="s">
        <v>49</v>
      </c>
      <c r="D9" s="85"/>
      <c r="E9" s="45" t="s">
        <v>46</v>
      </c>
      <c r="F9" s="85"/>
      <c r="G9" s="46" t="s">
        <v>51</v>
      </c>
      <c r="H9" s="90"/>
      <c r="I9" s="47" t="s">
        <v>40</v>
      </c>
      <c r="J9" s="76">
        <f t="shared" si="0"/>
        <v>0</v>
      </c>
      <c r="K9" s="49" t="s">
        <v>40</v>
      </c>
      <c r="L9" s="38"/>
      <c r="M9" s="92"/>
      <c r="N9" s="49" t="s">
        <v>40</v>
      </c>
    </row>
    <row r="10" spans="1:15" ht="27" customHeight="1" x14ac:dyDescent="0.15">
      <c r="A10" s="82" t="s">
        <v>85</v>
      </c>
      <c r="B10" s="83" t="s">
        <v>50</v>
      </c>
      <c r="C10" s="84" t="s">
        <v>49</v>
      </c>
      <c r="D10" s="85"/>
      <c r="E10" s="45" t="s">
        <v>46</v>
      </c>
      <c r="F10" s="85"/>
      <c r="G10" s="46" t="s">
        <v>51</v>
      </c>
      <c r="H10" s="90"/>
      <c r="I10" s="47" t="s">
        <v>40</v>
      </c>
      <c r="J10" s="76">
        <f t="shared" si="0"/>
        <v>0</v>
      </c>
      <c r="K10" s="49" t="s">
        <v>40</v>
      </c>
      <c r="L10" s="38"/>
      <c r="M10" s="92"/>
      <c r="N10" s="49" t="s">
        <v>40</v>
      </c>
    </row>
    <row r="11" spans="1:15" ht="27" customHeight="1" x14ac:dyDescent="0.15">
      <c r="A11" s="82" t="s">
        <v>85</v>
      </c>
      <c r="B11" s="83" t="s">
        <v>50</v>
      </c>
      <c r="C11" s="84" t="s">
        <v>49</v>
      </c>
      <c r="D11" s="85"/>
      <c r="E11" s="45" t="s">
        <v>46</v>
      </c>
      <c r="F11" s="85"/>
      <c r="G11" s="46" t="s">
        <v>51</v>
      </c>
      <c r="H11" s="90"/>
      <c r="I11" s="47" t="s">
        <v>40</v>
      </c>
      <c r="J11" s="76">
        <f t="shared" si="0"/>
        <v>0</v>
      </c>
      <c r="K11" s="49" t="s">
        <v>40</v>
      </c>
      <c r="L11" s="38"/>
      <c r="M11" s="92"/>
      <c r="N11" s="49" t="s">
        <v>40</v>
      </c>
    </row>
    <row r="12" spans="1:15" ht="27" customHeight="1" x14ac:dyDescent="0.15">
      <c r="A12" s="82" t="s">
        <v>85</v>
      </c>
      <c r="B12" s="83" t="s">
        <v>50</v>
      </c>
      <c r="C12" s="84" t="s">
        <v>49</v>
      </c>
      <c r="D12" s="85"/>
      <c r="E12" s="45" t="s">
        <v>46</v>
      </c>
      <c r="F12" s="85"/>
      <c r="G12" s="46" t="s">
        <v>51</v>
      </c>
      <c r="H12" s="90"/>
      <c r="I12" s="47" t="s">
        <v>40</v>
      </c>
      <c r="J12" s="76">
        <f t="shared" si="0"/>
        <v>0</v>
      </c>
      <c r="K12" s="49" t="s">
        <v>40</v>
      </c>
      <c r="L12" s="38"/>
      <c r="M12" s="92"/>
      <c r="N12" s="49" t="s">
        <v>40</v>
      </c>
    </row>
    <row r="13" spans="1:15" ht="27" customHeight="1" x14ac:dyDescent="0.15">
      <c r="A13" s="82" t="s">
        <v>85</v>
      </c>
      <c r="B13" s="83" t="s">
        <v>50</v>
      </c>
      <c r="C13" s="84" t="s">
        <v>49</v>
      </c>
      <c r="D13" s="85"/>
      <c r="E13" s="45" t="s">
        <v>46</v>
      </c>
      <c r="F13" s="85"/>
      <c r="G13" s="46" t="s">
        <v>51</v>
      </c>
      <c r="H13" s="90"/>
      <c r="I13" s="47" t="s">
        <v>40</v>
      </c>
      <c r="J13" s="76">
        <f t="shared" si="0"/>
        <v>0</v>
      </c>
      <c r="K13" s="49" t="s">
        <v>40</v>
      </c>
      <c r="L13" s="38"/>
      <c r="M13" s="92"/>
      <c r="N13" s="49" t="s">
        <v>40</v>
      </c>
    </row>
    <row r="14" spans="1:15" ht="27" customHeight="1" x14ac:dyDescent="0.15">
      <c r="A14" s="82" t="s">
        <v>85</v>
      </c>
      <c r="B14" s="83" t="s">
        <v>50</v>
      </c>
      <c r="C14" s="84" t="s">
        <v>49</v>
      </c>
      <c r="D14" s="85"/>
      <c r="E14" s="45" t="s">
        <v>46</v>
      </c>
      <c r="F14" s="85"/>
      <c r="G14" s="46" t="s">
        <v>51</v>
      </c>
      <c r="H14" s="90"/>
      <c r="I14" s="47" t="s">
        <v>40</v>
      </c>
      <c r="J14" s="76">
        <f t="shared" si="0"/>
        <v>0</v>
      </c>
      <c r="K14" s="49" t="s">
        <v>40</v>
      </c>
      <c r="L14" s="38"/>
      <c r="M14" s="92"/>
      <c r="N14" s="49" t="s">
        <v>40</v>
      </c>
    </row>
    <row r="15" spans="1:15" ht="27" customHeight="1" thickBot="1" x14ac:dyDescent="0.2">
      <c r="A15" s="86" t="s">
        <v>86</v>
      </c>
      <c r="B15" s="87" t="s">
        <v>50</v>
      </c>
      <c r="C15" s="88" t="s">
        <v>49</v>
      </c>
      <c r="D15" s="89"/>
      <c r="E15" s="50" t="s">
        <v>46</v>
      </c>
      <c r="F15" s="89"/>
      <c r="G15" s="51" t="s">
        <v>51</v>
      </c>
      <c r="H15" s="91"/>
      <c r="I15" s="52" t="s">
        <v>40</v>
      </c>
      <c r="J15" s="77">
        <f t="shared" si="0"/>
        <v>0</v>
      </c>
      <c r="K15" s="54" t="s">
        <v>40</v>
      </c>
      <c r="L15" s="38"/>
      <c r="M15" s="93"/>
      <c r="N15" s="54" t="s">
        <v>40</v>
      </c>
    </row>
    <row r="16" spans="1:15" ht="27" customHeight="1" thickBot="1" x14ac:dyDescent="0.2">
      <c r="A16" s="55" t="s">
        <v>73</v>
      </c>
      <c r="B16" s="56"/>
      <c r="C16" s="57"/>
      <c r="D16" s="58"/>
      <c r="E16" s="59"/>
      <c r="F16" s="58"/>
      <c r="G16" s="59"/>
      <c r="H16" s="60"/>
      <c r="I16" s="61"/>
      <c r="J16" s="62"/>
      <c r="K16" s="61"/>
      <c r="L16" s="38"/>
      <c r="M16" s="62"/>
      <c r="N16" s="61"/>
      <c r="O16" s="12"/>
    </row>
    <row r="17" spans="1:14" ht="27" customHeight="1" thickBot="1" x14ac:dyDescent="0.2">
      <c r="A17" s="298" t="s">
        <v>87</v>
      </c>
      <c r="B17" s="299"/>
      <c r="C17" s="300"/>
      <c r="D17" s="290">
        <f>IF(K2="標",IF(ROUNDDOWN((SUM(D6:D15)*60+SUM(F6:F15))/60,0)&lt;=220,ROUNDDOWN((SUM(D6:D15)*60+SUM(F6:F15))/60,0),220),IF(ROUNDDOWN((SUM(D6:D15)*60+SUM(F6:F15))/60,0)&lt;=160,ROUNDDOWN((SUM(D6:D15)*60+SUM(F6:F15))/60,0),160))</f>
        <v>0</v>
      </c>
      <c r="E17" s="291"/>
      <c r="F17" s="267" t="s">
        <v>46</v>
      </c>
      <c r="G17" s="281"/>
      <c r="H17" s="282" t="s">
        <v>88</v>
      </c>
      <c r="I17" s="283"/>
      <c r="J17" s="283"/>
      <c r="K17" s="283"/>
      <c r="L17" s="284"/>
      <c r="M17" s="63">
        <f>SUM(J6:J15)</f>
        <v>0</v>
      </c>
      <c r="N17" s="64" t="s">
        <v>40</v>
      </c>
    </row>
    <row r="18" spans="1:14" ht="27" customHeight="1" thickBot="1" x14ac:dyDescent="0.2">
      <c r="A18" s="256" t="s">
        <v>67</v>
      </c>
      <c r="B18" s="257"/>
      <c r="C18" s="257"/>
      <c r="D18" s="257"/>
      <c r="E18" s="257"/>
      <c r="F18" s="257"/>
      <c r="G18" s="257"/>
      <c r="H18" s="285" t="s">
        <v>89</v>
      </c>
      <c r="I18" s="286"/>
      <c r="J18" s="286"/>
      <c r="K18" s="286"/>
      <c r="L18" s="286"/>
      <c r="M18" s="65">
        <f>IF(SUM(M6:M15)&lt;=20000,SUM(M6:M15),20000)</f>
        <v>0</v>
      </c>
      <c r="N18" s="66" t="s">
        <v>40</v>
      </c>
    </row>
    <row r="19" spans="1:14" ht="27" customHeight="1" thickBot="1" x14ac:dyDescent="0.2">
      <c r="A19" s="67" t="s">
        <v>74</v>
      </c>
      <c r="B19" s="38"/>
      <c r="C19" s="38"/>
      <c r="D19" s="38"/>
      <c r="E19" s="38"/>
      <c r="F19" s="38"/>
      <c r="G19" s="68"/>
      <c r="H19" s="280" t="s">
        <v>82</v>
      </c>
      <c r="I19" s="280"/>
      <c r="J19" s="280"/>
      <c r="K19" s="280"/>
      <c r="L19" s="280"/>
      <c r="M19" s="280"/>
      <c r="N19" s="280"/>
    </row>
    <row r="20" spans="1:14" ht="27" customHeight="1" thickBot="1" x14ac:dyDescent="0.2">
      <c r="A20" s="252" t="s">
        <v>90</v>
      </c>
      <c r="B20" s="253"/>
      <c r="C20" s="254"/>
      <c r="D20" s="255">
        <f>D17*150</f>
        <v>0</v>
      </c>
      <c r="E20" s="255"/>
      <c r="F20" s="255"/>
      <c r="G20" s="69" t="s">
        <v>40</v>
      </c>
      <c r="H20" s="70"/>
      <c r="I20" s="70"/>
      <c r="J20" s="70"/>
      <c r="K20" s="70"/>
      <c r="L20" s="70"/>
      <c r="M20" s="70"/>
      <c r="N20" s="70"/>
    </row>
    <row r="21" spans="1:14" ht="27" customHeight="1" thickBot="1" x14ac:dyDescent="0.2">
      <c r="A21" s="67" t="s">
        <v>78</v>
      </c>
      <c r="B21" s="71"/>
      <c r="C21" s="72"/>
      <c r="D21" s="72"/>
      <c r="E21" s="72"/>
      <c r="F21" s="72"/>
      <c r="G21" s="72"/>
      <c r="H21" s="73"/>
      <c r="I21" s="72"/>
      <c r="J21" s="73"/>
      <c r="K21" s="72"/>
      <c r="L21" s="38"/>
      <c r="M21" s="73"/>
      <c r="N21" s="72"/>
    </row>
    <row r="22" spans="1:14" ht="27" customHeight="1" thickBot="1" x14ac:dyDescent="0.2">
      <c r="A22" s="263" t="s">
        <v>91</v>
      </c>
      <c r="B22" s="264"/>
      <c r="C22" s="265"/>
      <c r="D22" s="266">
        <f>M17-D20</f>
        <v>0</v>
      </c>
      <c r="E22" s="267"/>
      <c r="F22" s="267"/>
      <c r="G22" s="69" t="s">
        <v>40</v>
      </c>
      <c r="H22" s="268" t="s">
        <v>92</v>
      </c>
      <c r="I22" s="269"/>
      <c r="J22" s="269"/>
      <c r="K22" s="269"/>
      <c r="L22" s="270"/>
      <c r="M22" s="74">
        <f>M18</f>
        <v>0</v>
      </c>
      <c r="N22" s="69" t="s">
        <v>40</v>
      </c>
    </row>
    <row r="23" spans="1:14" ht="27" customHeight="1" thickBot="1" x14ac:dyDescent="0.2">
      <c r="A23" s="271" t="s">
        <v>93</v>
      </c>
      <c r="B23" s="272"/>
      <c r="C23" s="272"/>
      <c r="D23" s="272"/>
      <c r="E23" s="272"/>
      <c r="F23" s="272"/>
      <c r="G23" s="273"/>
      <c r="H23" s="274">
        <f>D22+M22</f>
        <v>0</v>
      </c>
      <c r="I23" s="275"/>
      <c r="J23" s="275"/>
      <c r="K23" s="275"/>
      <c r="L23" s="275"/>
      <c r="M23" s="275"/>
      <c r="N23" s="69" t="s">
        <v>40</v>
      </c>
    </row>
    <row r="24" spans="1:14" ht="28.5" customHeight="1" x14ac:dyDescent="0.15">
      <c r="A24" s="75" t="s">
        <v>66</v>
      </c>
      <c r="B24" s="71"/>
      <c r="C24" s="72"/>
      <c r="D24" s="72"/>
      <c r="E24" s="72"/>
      <c r="F24" s="72"/>
      <c r="G24" s="72"/>
      <c r="H24" s="73"/>
      <c r="I24" s="72"/>
      <c r="J24" s="73"/>
      <c r="K24" s="72"/>
      <c r="L24" s="38"/>
      <c r="M24" s="73"/>
      <c r="N24" s="72"/>
    </row>
    <row r="25" spans="1:14" ht="15" customHeight="1" x14ac:dyDescent="0.15">
      <c r="A25" s="71" t="s">
        <v>58</v>
      </c>
      <c r="B25" s="71"/>
      <c r="C25" s="72"/>
      <c r="D25" s="72"/>
      <c r="E25" s="72"/>
      <c r="F25" s="72"/>
      <c r="G25" s="72"/>
      <c r="H25" s="73"/>
      <c r="I25" s="72"/>
      <c r="J25" s="73"/>
      <c r="K25" s="72"/>
      <c r="L25" s="38"/>
      <c r="M25" s="73"/>
      <c r="N25" s="72"/>
    </row>
    <row r="26" spans="1:14" ht="15" customHeight="1" x14ac:dyDescent="0.15">
      <c r="A26" s="71" t="s">
        <v>57</v>
      </c>
      <c r="B26" s="71"/>
      <c r="C26" s="72"/>
      <c r="D26" s="72"/>
      <c r="E26" s="72"/>
      <c r="F26" s="72"/>
      <c r="G26" s="72"/>
      <c r="H26" s="73"/>
      <c r="I26" s="72"/>
      <c r="J26" s="73"/>
      <c r="K26" s="72"/>
      <c r="L26" s="38"/>
      <c r="M26" s="73"/>
      <c r="N26" s="72"/>
    </row>
    <row r="27" spans="1:14" ht="15" customHeight="1" x14ac:dyDescent="0.15">
      <c r="A27" s="71" t="s">
        <v>56</v>
      </c>
      <c r="B27" s="71"/>
      <c r="C27" s="72"/>
      <c r="D27" s="72"/>
      <c r="E27" s="72"/>
      <c r="F27" s="72"/>
      <c r="G27" s="72"/>
      <c r="H27" s="73"/>
      <c r="I27" s="72"/>
      <c r="J27" s="73"/>
      <c r="K27" s="72"/>
      <c r="L27" s="38"/>
      <c r="M27" s="73"/>
      <c r="N27" s="72"/>
    </row>
    <row r="28" spans="1:14" ht="15" customHeight="1" x14ac:dyDescent="0.15">
      <c r="A28" s="71" t="s">
        <v>59</v>
      </c>
      <c r="B28" s="71"/>
      <c r="C28" s="72"/>
      <c r="D28" s="72"/>
      <c r="E28" s="72"/>
      <c r="F28" s="72"/>
      <c r="G28" s="72"/>
      <c r="H28" s="73"/>
      <c r="I28" s="72"/>
      <c r="J28" s="73"/>
      <c r="K28" s="72"/>
      <c r="L28" s="38"/>
      <c r="M28" s="73"/>
      <c r="N28" s="72"/>
    </row>
    <row r="29" spans="1:14" ht="15" customHeight="1" x14ac:dyDescent="0.15">
      <c r="A29" s="71" t="s">
        <v>60</v>
      </c>
      <c r="B29" s="71"/>
      <c r="C29" s="72"/>
      <c r="D29" s="72"/>
      <c r="E29" s="72"/>
      <c r="F29" s="72"/>
      <c r="G29" s="72"/>
      <c r="H29" s="73"/>
      <c r="I29" s="72"/>
      <c r="J29" s="73"/>
      <c r="K29" s="72"/>
      <c r="L29" s="38"/>
      <c r="M29" s="73"/>
      <c r="N29" s="72"/>
    </row>
    <row r="30" spans="1:14" ht="15" customHeight="1" x14ac:dyDescent="0.15">
      <c r="A30" s="71" t="s">
        <v>41</v>
      </c>
      <c r="B30" s="71"/>
      <c r="C30" s="72"/>
      <c r="D30" s="72"/>
      <c r="E30" s="72"/>
      <c r="F30" s="72"/>
      <c r="G30" s="72"/>
      <c r="H30" s="73"/>
      <c r="I30" s="72"/>
      <c r="J30" s="73"/>
      <c r="K30" s="72"/>
      <c r="L30" s="38"/>
      <c r="M30" s="73"/>
      <c r="N30" s="72"/>
    </row>
    <row r="31" spans="1:14" ht="15" customHeight="1" x14ac:dyDescent="0.15">
      <c r="A31" s="258" t="s">
        <v>42</v>
      </c>
      <c r="B31" s="258"/>
      <c r="C31" s="258"/>
      <c r="D31" s="258"/>
      <c r="E31" s="258"/>
      <c r="F31" s="258"/>
      <c r="G31" s="258"/>
      <c r="H31" s="258"/>
      <c r="I31" s="259"/>
      <c r="J31" s="261" t="s">
        <v>63</v>
      </c>
      <c r="K31" s="261"/>
      <c r="L31" s="261"/>
      <c r="M31" s="261"/>
      <c r="N31" s="261"/>
    </row>
    <row r="32" spans="1:14" ht="15" customHeight="1" x14ac:dyDescent="0.15">
      <c r="A32" s="260" t="s">
        <v>65</v>
      </c>
      <c r="B32" s="260"/>
      <c r="C32" s="260"/>
      <c r="D32" s="260"/>
      <c r="E32" s="260"/>
      <c r="F32" s="260"/>
      <c r="G32" s="260"/>
      <c r="H32" s="260"/>
      <c r="I32" s="260"/>
      <c r="J32" s="262" t="s">
        <v>64</v>
      </c>
      <c r="K32" s="262"/>
      <c r="L32" s="262"/>
      <c r="M32" s="262"/>
      <c r="N32" s="262"/>
    </row>
    <row r="33" spans="1:14" ht="15" customHeight="1" x14ac:dyDescent="0.15">
      <c r="A33" s="260"/>
      <c r="B33" s="260"/>
      <c r="C33" s="260"/>
      <c r="D33" s="260"/>
      <c r="E33" s="260"/>
      <c r="F33" s="260"/>
      <c r="G33" s="260"/>
      <c r="H33" s="260"/>
      <c r="I33" s="260"/>
      <c r="J33" s="262"/>
      <c r="K33" s="262"/>
      <c r="L33" s="262"/>
      <c r="M33" s="262"/>
      <c r="N33" s="262"/>
    </row>
    <row r="34" spans="1:14" ht="15" customHeight="1" x14ac:dyDescent="0.15">
      <c r="A34" s="260"/>
      <c r="B34" s="260"/>
      <c r="C34" s="260"/>
      <c r="D34" s="260"/>
      <c r="E34" s="260"/>
      <c r="F34" s="260"/>
      <c r="G34" s="260"/>
      <c r="H34" s="260"/>
      <c r="I34" s="260"/>
      <c r="J34" s="262"/>
      <c r="K34" s="262"/>
      <c r="L34" s="262"/>
      <c r="M34" s="262"/>
      <c r="N34" s="262"/>
    </row>
    <row r="35" spans="1:14" ht="13.5" customHeight="1" x14ac:dyDescent="0.15">
      <c r="A35" s="260"/>
      <c r="B35" s="260"/>
      <c r="C35" s="260"/>
      <c r="D35" s="260"/>
      <c r="E35" s="260"/>
      <c r="F35" s="260"/>
      <c r="G35" s="260"/>
      <c r="H35" s="260"/>
      <c r="I35" s="260"/>
      <c r="J35" s="262"/>
      <c r="K35" s="262"/>
      <c r="L35" s="262"/>
      <c r="M35" s="262"/>
      <c r="N35" s="262"/>
    </row>
    <row r="36" spans="1:14" x14ac:dyDescent="0.15">
      <c r="A36" s="260"/>
      <c r="B36" s="260"/>
      <c r="C36" s="260"/>
      <c r="D36" s="260"/>
      <c r="E36" s="260"/>
      <c r="F36" s="260"/>
      <c r="G36" s="260"/>
      <c r="H36" s="260"/>
      <c r="I36" s="260"/>
      <c r="J36" s="262"/>
      <c r="K36" s="262"/>
      <c r="L36" s="262"/>
      <c r="M36" s="262"/>
      <c r="N36" s="262"/>
    </row>
    <row r="37" spans="1:14" x14ac:dyDescent="0.15">
      <c r="A37" s="38"/>
      <c r="B37" s="38"/>
      <c r="C37" s="38"/>
      <c r="D37" s="38"/>
      <c r="E37" s="38"/>
      <c r="F37" s="38"/>
      <c r="G37" s="38"/>
      <c r="H37" s="38"/>
      <c r="I37" s="38"/>
      <c r="J37" s="38"/>
      <c r="K37" s="38"/>
      <c r="L37" s="38"/>
      <c r="M37" s="38"/>
      <c r="N37" s="38"/>
    </row>
    <row r="38" spans="1:14" x14ac:dyDescent="0.15">
      <c r="A38" s="7"/>
      <c r="B38" s="7"/>
      <c r="H38" s="7"/>
      <c r="J38" s="7"/>
      <c r="M38" s="7"/>
    </row>
    <row r="39" spans="1:14" x14ac:dyDescent="0.15">
      <c r="A39" s="7"/>
      <c r="B39" s="7"/>
      <c r="H39" s="7"/>
      <c r="J39" s="7"/>
      <c r="M39" s="7"/>
    </row>
    <row r="40" spans="1:14" x14ac:dyDescent="0.15">
      <c r="A40" s="7"/>
      <c r="B40" s="7"/>
      <c r="H40" s="7"/>
      <c r="J40" s="7"/>
      <c r="M40" s="7"/>
    </row>
    <row r="41" spans="1:14" x14ac:dyDescent="0.15">
      <c r="A41" s="7"/>
      <c r="B41" s="7"/>
      <c r="H41" s="7"/>
      <c r="J41" s="7"/>
      <c r="M41" s="7"/>
    </row>
    <row r="42" spans="1:14" x14ac:dyDescent="0.15">
      <c r="A42" s="7"/>
      <c r="B42" s="7"/>
      <c r="H42" s="7"/>
      <c r="J42" s="7"/>
      <c r="M42" s="7"/>
    </row>
    <row r="43" spans="1:14" x14ac:dyDescent="0.15">
      <c r="A43" s="7"/>
      <c r="B43" s="7"/>
      <c r="H43" s="7"/>
      <c r="J43" s="7"/>
      <c r="M43" s="7"/>
    </row>
    <row r="44" spans="1:14" x14ac:dyDescent="0.15">
      <c r="A44" s="7"/>
      <c r="B44" s="7"/>
      <c r="H44" s="7"/>
      <c r="J44" s="7"/>
      <c r="M44" s="7"/>
    </row>
    <row r="45" spans="1:14" x14ac:dyDescent="0.15">
      <c r="A45" s="7"/>
      <c r="B45" s="7"/>
      <c r="H45" s="7"/>
      <c r="J45" s="7"/>
      <c r="M45" s="7"/>
    </row>
    <row r="46" spans="1:14" x14ac:dyDescent="0.15">
      <c r="A46" s="7"/>
      <c r="B46" s="7"/>
      <c r="H46" s="7"/>
      <c r="J46" s="7"/>
      <c r="M46" s="7"/>
    </row>
    <row r="47" spans="1:14" x14ac:dyDescent="0.15">
      <c r="A47" s="7"/>
      <c r="B47" s="7"/>
      <c r="H47" s="7"/>
      <c r="J47" s="7"/>
      <c r="M47" s="7"/>
    </row>
    <row r="48" spans="1:14" x14ac:dyDescent="0.15">
      <c r="A48" s="7"/>
      <c r="B48" s="7"/>
      <c r="H48" s="7"/>
      <c r="J48" s="7"/>
      <c r="M48" s="7"/>
    </row>
    <row r="49" spans="1:13" x14ac:dyDescent="0.15">
      <c r="A49" s="7"/>
      <c r="B49" s="7"/>
      <c r="H49" s="7"/>
      <c r="J49" s="7"/>
      <c r="M49" s="7"/>
    </row>
    <row r="50" spans="1:13" x14ac:dyDescent="0.15">
      <c r="A50" s="7"/>
      <c r="B50" s="7"/>
      <c r="H50" s="7"/>
      <c r="J50" s="7"/>
      <c r="M50" s="7"/>
    </row>
    <row r="51" spans="1:13" x14ac:dyDescent="0.15">
      <c r="A51" s="7"/>
      <c r="B51" s="7"/>
      <c r="H51" s="7"/>
      <c r="J51" s="7"/>
      <c r="M51" s="7"/>
    </row>
    <row r="52" spans="1:13" x14ac:dyDescent="0.15">
      <c r="A52" s="7"/>
      <c r="B52" s="7"/>
      <c r="H52" s="7"/>
      <c r="J52" s="7"/>
      <c r="M52" s="7"/>
    </row>
    <row r="53" spans="1:13" x14ac:dyDescent="0.15">
      <c r="A53" s="7"/>
      <c r="B53" s="7"/>
      <c r="H53" s="7"/>
      <c r="J53" s="7"/>
      <c r="M53" s="7"/>
    </row>
    <row r="54" spans="1:13" x14ac:dyDescent="0.15">
      <c r="A54" s="7"/>
      <c r="B54" s="7"/>
      <c r="H54" s="7"/>
      <c r="J54" s="7"/>
      <c r="M54" s="7"/>
    </row>
    <row r="55" spans="1:13" x14ac:dyDescent="0.15">
      <c r="A55" s="7"/>
      <c r="B55" s="7"/>
      <c r="H55" s="7"/>
      <c r="J55" s="7"/>
      <c r="M55" s="7"/>
    </row>
    <row r="56" spans="1:13" x14ac:dyDescent="0.15">
      <c r="A56" s="7"/>
      <c r="B56" s="7"/>
      <c r="H56" s="7"/>
      <c r="J56" s="7"/>
      <c r="M56" s="7"/>
    </row>
  </sheetData>
  <sheetProtection sheet="1" objects="1" scenarios="1"/>
  <mergeCells count="30">
    <mergeCell ref="A3:B3"/>
    <mergeCell ref="K2:N2"/>
    <mergeCell ref="H19:N19"/>
    <mergeCell ref="F17:G17"/>
    <mergeCell ref="H17:L17"/>
    <mergeCell ref="H18:L18"/>
    <mergeCell ref="I3:N3"/>
    <mergeCell ref="D17:E17"/>
    <mergeCell ref="D5:G5"/>
    <mergeCell ref="M4:N5"/>
    <mergeCell ref="A17:C17"/>
    <mergeCell ref="A4:B4"/>
    <mergeCell ref="C4:C5"/>
    <mergeCell ref="H4:I4"/>
    <mergeCell ref="J4:K4"/>
    <mergeCell ref="H5:I5"/>
    <mergeCell ref="A31:I31"/>
    <mergeCell ref="A32:I36"/>
    <mergeCell ref="J31:N31"/>
    <mergeCell ref="J32:N36"/>
    <mergeCell ref="A22:C22"/>
    <mergeCell ref="D22:F22"/>
    <mergeCell ref="H22:L22"/>
    <mergeCell ref="A23:G23"/>
    <mergeCell ref="H23:M23"/>
    <mergeCell ref="J5:K5"/>
    <mergeCell ref="D4:G4"/>
    <mergeCell ref="A20:C20"/>
    <mergeCell ref="D20:F20"/>
    <mergeCell ref="A18:G18"/>
  </mergeCells>
  <phoneticPr fontId="2"/>
  <dataValidations count="1">
    <dataValidation type="list" allowBlank="1" showInputMessage="1" showErrorMessage="1" sqref="K2:N2">
      <formula1>"標,短"</formula1>
    </dataValidation>
  </dataValidations>
  <printOptions horizontalCentered="1" verticalCentered="1"/>
  <pageMargins left="0.27559055118110237" right="0.19685039370078741" top="0.59055118110236227" bottom="0.47244094488188981"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showZeros="0" view="pageBreakPreview" zoomScaleNormal="100" zoomScaleSheetLayoutView="100" workbookViewId="0">
      <selection activeCell="A2" sqref="A2:C2"/>
    </sheetView>
  </sheetViews>
  <sheetFormatPr defaultRowHeight="13.5" x14ac:dyDescent="0.15"/>
  <cols>
    <col min="1" max="1" width="11.75" style="5" customWidth="1"/>
    <col min="2" max="2" width="12.375" style="5" customWidth="1"/>
    <col min="3" max="3" width="11.125" style="7" customWidth="1"/>
    <col min="4" max="4" width="4.125" style="7" customWidth="1"/>
    <col min="5" max="5" width="3" style="7" customWidth="1"/>
    <col min="6" max="6" width="4.125" style="7" customWidth="1"/>
    <col min="7" max="7" width="2.125" style="7" customWidth="1"/>
    <col min="8" max="8" width="10.125" style="6" customWidth="1"/>
    <col min="9" max="9" width="2.125" style="7" customWidth="1"/>
    <col min="10" max="10" width="10.125" style="6" customWidth="1"/>
    <col min="11" max="11" width="2.125" style="7" customWidth="1"/>
    <col min="12" max="12" width="2.375" style="7" customWidth="1"/>
    <col min="13" max="13" width="10.125" style="6" customWidth="1"/>
    <col min="14" max="14" width="2.125" style="7" customWidth="1"/>
    <col min="15" max="15" width="9" style="7"/>
    <col min="16" max="16" width="11.125" style="7" bestFit="1" customWidth="1"/>
    <col min="17" max="17" width="10.375" style="7" customWidth="1"/>
    <col min="18" max="16384" width="9" style="7"/>
  </cols>
  <sheetData>
    <row r="1" spans="1:14" ht="6.75" customHeight="1" x14ac:dyDescent="0.15">
      <c r="G1" s="6"/>
    </row>
    <row r="2" spans="1:14" ht="27" customHeight="1" thickBot="1" x14ac:dyDescent="0.2">
      <c r="A2" s="276" t="s">
        <v>100</v>
      </c>
      <c r="B2" s="276"/>
      <c r="C2" s="94" t="s">
        <v>99</v>
      </c>
      <c r="D2" s="38"/>
      <c r="E2" s="38"/>
      <c r="F2" s="38"/>
      <c r="G2" s="38"/>
      <c r="H2" s="42"/>
      <c r="I2" s="68"/>
      <c r="J2" s="68"/>
      <c r="K2" s="68"/>
      <c r="L2" s="38"/>
      <c r="M2" s="68"/>
      <c r="N2" s="68"/>
    </row>
    <row r="3" spans="1:14" ht="24" customHeight="1" x14ac:dyDescent="0.15">
      <c r="A3" s="301" t="s">
        <v>44</v>
      </c>
      <c r="B3" s="302"/>
      <c r="C3" s="303" t="s">
        <v>48</v>
      </c>
      <c r="D3" s="249" t="s">
        <v>54</v>
      </c>
      <c r="E3" s="250"/>
      <c r="F3" s="250"/>
      <c r="G3" s="251"/>
      <c r="H3" s="305" t="s">
        <v>55</v>
      </c>
      <c r="I3" s="306"/>
      <c r="J3" s="307" t="s">
        <v>76</v>
      </c>
      <c r="K3" s="296"/>
      <c r="L3" s="38"/>
      <c r="M3" s="295" t="s">
        <v>75</v>
      </c>
      <c r="N3" s="296"/>
    </row>
    <row r="4" spans="1:14" ht="70.5" customHeight="1" x14ac:dyDescent="0.15">
      <c r="A4" s="43" t="s">
        <v>45</v>
      </c>
      <c r="B4" s="44" t="s">
        <v>47</v>
      </c>
      <c r="C4" s="304"/>
      <c r="D4" s="292" t="s">
        <v>53</v>
      </c>
      <c r="E4" s="293"/>
      <c r="F4" s="293"/>
      <c r="G4" s="294"/>
      <c r="H4" s="308" t="s">
        <v>52</v>
      </c>
      <c r="I4" s="309"/>
      <c r="J4" s="247" t="s">
        <v>62</v>
      </c>
      <c r="K4" s="248"/>
      <c r="L4" s="38"/>
      <c r="M4" s="297"/>
      <c r="N4" s="248"/>
    </row>
    <row r="5" spans="1:14" ht="27" customHeight="1" x14ac:dyDescent="0.15">
      <c r="A5" s="82" t="s">
        <v>85</v>
      </c>
      <c r="B5" s="83" t="s">
        <v>50</v>
      </c>
      <c r="C5" s="84" t="s">
        <v>49</v>
      </c>
      <c r="D5" s="85"/>
      <c r="E5" s="45" t="s">
        <v>46</v>
      </c>
      <c r="F5" s="85"/>
      <c r="G5" s="46" t="s">
        <v>51</v>
      </c>
      <c r="H5" s="90"/>
      <c r="I5" s="47" t="s">
        <v>40</v>
      </c>
      <c r="J5" s="76">
        <f>MIN(H5,TIME(D5,F5,0)/"1:0:0"*2400)</f>
        <v>0</v>
      </c>
      <c r="K5" s="49" t="s">
        <v>40</v>
      </c>
      <c r="L5" s="38"/>
      <c r="M5" s="92"/>
      <c r="N5" s="49" t="s">
        <v>40</v>
      </c>
    </row>
    <row r="6" spans="1:14" ht="27" customHeight="1" x14ac:dyDescent="0.15">
      <c r="A6" s="82" t="s">
        <v>85</v>
      </c>
      <c r="B6" s="83" t="s">
        <v>50</v>
      </c>
      <c r="C6" s="84" t="s">
        <v>49</v>
      </c>
      <c r="D6" s="85"/>
      <c r="E6" s="45" t="s">
        <v>46</v>
      </c>
      <c r="F6" s="85"/>
      <c r="G6" s="46" t="s">
        <v>51</v>
      </c>
      <c r="H6" s="90"/>
      <c r="I6" s="47" t="s">
        <v>40</v>
      </c>
      <c r="J6" s="76">
        <f t="shared" ref="J6:J21" si="0">MIN(H6,TIME(D6,F6,0)/"1:0:0"*2400)</f>
        <v>0</v>
      </c>
      <c r="K6" s="49" t="s">
        <v>40</v>
      </c>
      <c r="L6" s="38"/>
      <c r="M6" s="92"/>
      <c r="N6" s="49" t="s">
        <v>40</v>
      </c>
    </row>
    <row r="7" spans="1:14" ht="27" customHeight="1" x14ac:dyDescent="0.15">
      <c r="A7" s="82" t="s">
        <v>85</v>
      </c>
      <c r="B7" s="83" t="s">
        <v>50</v>
      </c>
      <c r="C7" s="84" t="s">
        <v>49</v>
      </c>
      <c r="D7" s="85"/>
      <c r="E7" s="45" t="s">
        <v>46</v>
      </c>
      <c r="F7" s="85"/>
      <c r="G7" s="46" t="s">
        <v>51</v>
      </c>
      <c r="H7" s="90"/>
      <c r="I7" s="47" t="s">
        <v>40</v>
      </c>
      <c r="J7" s="76">
        <f t="shared" si="0"/>
        <v>0</v>
      </c>
      <c r="K7" s="49" t="s">
        <v>40</v>
      </c>
      <c r="L7" s="38"/>
      <c r="M7" s="92"/>
      <c r="N7" s="49" t="s">
        <v>40</v>
      </c>
    </row>
    <row r="8" spans="1:14" ht="27" customHeight="1" x14ac:dyDescent="0.15">
      <c r="A8" s="82" t="s">
        <v>85</v>
      </c>
      <c r="B8" s="83" t="s">
        <v>50</v>
      </c>
      <c r="C8" s="84" t="s">
        <v>49</v>
      </c>
      <c r="D8" s="85"/>
      <c r="E8" s="45" t="s">
        <v>46</v>
      </c>
      <c r="F8" s="85"/>
      <c r="G8" s="46" t="s">
        <v>51</v>
      </c>
      <c r="H8" s="90"/>
      <c r="I8" s="47" t="s">
        <v>40</v>
      </c>
      <c r="J8" s="76">
        <f t="shared" si="0"/>
        <v>0</v>
      </c>
      <c r="K8" s="49" t="s">
        <v>40</v>
      </c>
      <c r="L8" s="38"/>
      <c r="M8" s="92"/>
      <c r="N8" s="49" t="s">
        <v>40</v>
      </c>
    </row>
    <row r="9" spans="1:14" ht="27" customHeight="1" x14ac:dyDescent="0.15">
      <c r="A9" s="82" t="s">
        <v>85</v>
      </c>
      <c r="B9" s="83" t="s">
        <v>50</v>
      </c>
      <c r="C9" s="84" t="s">
        <v>49</v>
      </c>
      <c r="D9" s="85"/>
      <c r="E9" s="45" t="s">
        <v>46</v>
      </c>
      <c r="F9" s="85"/>
      <c r="G9" s="46" t="s">
        <v>51</v>
      </c>
      <c r="H9" s="90"/>
      <c r="I9" s="47" t="s">
        <v>40</v>
      </c>
      <c r="J9" s="76">
        <f t="shared" si="0"/>
        <v>0</v>
      </c>
      <c r="K9" s="49" t="s">
        <v>40</v>
      </c>
      <c r="L9" s="38"/>
      <c r="M9" s="92"/>
      <c r="N9" s="49" t="s">
        <v>40</v>
      </c>
    </row>
    <row r="10" spans="1:14" ht="27" customHeight="1" x14ac:dyDescent="0.15">
      <c r="A10" s="82" t="s">
        <v>85</v>
      </c>
      <c r="B10" s="83" t="s">
        <v>50</v>
      </c>
      <c r="C10" s="84" t="s">
        <v>49</v>
      </c>
      <c r="D10" s="85"/>
      <c r="E10" s="45" t="s">
        <v>46</v>
      </c>
      <c r="F10" s="85"/>
      <c r="G10" s="46" t="s">
        <v>51</v>
      </c>
      <c r="H10" s="90"/>
      <c r="I10" s="47" t="s">
        <v>40</v>
      </c>
      <c r="J10" s="76">
        <f t="shared" si="0"/>
        <v>0</v>
      </c>
      <c r="K10" s="49" t="s">
        <v>40</v>
      </c>
      <c r="L10" s="38"/>
      <c r="M10" s="92"/>
      <c r="N10" s="49" t="s">
        <v>40</v>
      </c>
    </row>
    <row r="11" spans="1:14" ht="27" customHeight="1" x14ac:dyDescent="0.15">
      <c r="A11" s="82" t="s">
        <v>85</v>
      </c>
      <c r="B11" s="83" t="s">
        <v>50</v>
      </c>
      <c r="C11" s="84" t="s">
        <v>49</v>
      </c>
      <c r="D11" s="85"/>
      <c r="E11" s="45" t="s">
        <v>46</v>
      </c>
      <c r="F11" s="85"/>
      <c r="G11" s="46" t="s">
        <v>51</v>
      </c>
      <c r="H11" s="90"/>
      <c r="I11" s="47" t="s">
        <v>40</v>
      </c>
      <c r="J11" s="76">
        <f t="shared" si="0"/>
        <v>0</v>
      </c>
      <c r="K11" s="49" t="s">
        <v>40</v>
      </c>
      <c r="L11" s="38"/>
      <c r="M11" s="92"/>
      <c r="N11" s="49" t="s">
        <v>40</v>
      </c>
    </row>
    <row r="12" spans="1:14" ht="27" customHeight="1" x14ac:dyDescent="0.15">
      <c r="A12" s="82" t="s">
        <v>85</v>
      </c>
      <c r="B12" s="83" t="s">
        <v>50</v>
      </c>
      <c r="C12" s="84" t="s">
        <v>49</v>
      </c>
      <c r="D12" s="85"/>
      <c r="E12" s="45" t="s">
        <v>46</v>
      </c>
      <c r="F12" s="85"/>
      <c r="G12" s="46" t="s">
        <v>51</v>
      </c>
      <c r="H12" s="90"/>
      <c r="I12" s="47" t="s">
        <v>40</v>
      </c>
      <c r="J12" s="76">
        <f t="shared" si="0"/>
        <v>0</v>
      </c>
      <c r="K12" s="49" t="s">
        <v>40</v>
      </c>
      <c r="L12" s="38"/>
      <c r="M12" s="92"/>
      <c r="N12" s="49" t="s">
        <v>40</v>
      </c>
    </row>
    <row r="13" spans="1:14" ht="27" customHeight="1" x14ac:dyDescent="0.15">
      <c r="A13" s="82" t="s">
        <v>85</v>
      </c>
      <c r="B13" s="83" t="s">
        <v>50</v>
      </c>
      <c r="C13" s="84" t="s">
        <v>49</v>
      </c>
      <c r="D13" s="85"/>
      <c r="E13" s="45" t="s">
        <v>46</v>
      </c>
      <c r="F13" s="85"/>
      <c r="G13" s="46" t="s">
        <v>51</v>
      </c>
      <c r="H13" s="90"/>
      <c r="I13" s="47" t="s">
        <v>40</v>
      </c>
      <c r="J13" s="76">
        <f t="shared" si="0"/>
        <v>0</v>
      </c>
      <c r="K13" s="49" t="s">
        <v>40</v>
      </c>
      <c r="L13" s="38"/>
      <c r="M13" s="92"/>
      <c r="N13" s="49" t="s">
        <v>40</v>
      </c>
    </row>
    <row r="14" spans="1:14" ht="27" customHeight="1" x14ac:dyDescent="0.15">
      <c r="A14" s="82" t="s">
        <v>85</v>
      </c>
      <c r="B14" s="83" t="s">
        <v>50</v>
      </c>
      <c r="C14" s="84" t="s">
        <v>49</v>
      </c>
      <c r="D14" s="85"/>
      <c r="E14" s="45" t="s">
        <v>46</v>
      </c>
      <c r="F14" s="85"/>
      <c r="G14" s="46" t="s">
        <v>51</v>
      </c>
      <c r="H14" s="90"/>
      <c r="I14" s="47" t="s">
        <v>40</v>
      </c>
      <c r="J14" s="76">
        <f t="shared" ref="J14:J18" si="1">MIN(H14,TIME(D14,F14,0)/"1:0:0"*2400)</f>
        <v>0</v>
      </c>
      <c r="K14" s="49" t="s">
        <v>40</v>
      </c>
      <c r="L14" s="38"/>
      <c r="M14" s="92"/>
      <c r="N14" s="49" t="s">
        <v>40</v>
      </c>
    </row>
    <row r="15" spans="1:14" ht="27" customHeight="1" x14ac:dyDescent="0.15">
      <c r="A15" s="82" t="s">
        <v>85</v>
      </c>
      <c r="B15" s="83" t="s">
        <v>50</v>
      </c>
      <c r="C15" s="84" t="s">
        <v>49</v>
      </c>
      <c r="D15" s="85"/>
      <c r="E15" s="45" t="s">
        <v>46</v>
      </c>
      <c r="F15" s="85"/>
      <c r="G15" s="46" t="s">
        <v>51</v>
      </c>
      <c r="H15" s="90"/>
      <c r="I15" s="47" t="s">
        <v>40</v>
      </c>
      <c r="J15" s="76">
        <f t="shared" si="1"/>
        <v>0</v>
      </c>
      <c r="K15" s="49" t="s">
        <v>40</v>
      </c>
      <c r="L15" s="38"/>
      <c r="M15" s="92"/>
      <c r="N15" s="49" t="s">
        <v>40</v>
      </c>
    </row>
    <row r="16" spans="1:14" ht="27" customHeight="1" x14ac:dyDescent="0.15">
      <c r="A16" s="82" t="s">
        <v>85</v>
      </c>
      <c r="B16" s="83" t="s">
        <v>50</v>
      </c>
      <c r="C16" s="84" t="s">
        <v>49</v>
      </c>
      <c r="D16" s="85"/>
      <c r="E16" s="45" t="s">
        <v>46</v>
      </c>
      <c r="F16" s="85"/>
      <c r="G16" s="46" t="s">
        <v>51</v>
      </c>
      <c r="H16" s="90"/>
      <c r="I16" s="47" t="s">
        <v>40</v>
      </c>
      <c r="J16" s="76">
        <f t="shared" si="1"/>
        <v>0</v>
      </c>
      <c r="K16" s="49" t="s">
        <v>40</v>
      </c>
      <c r="L16" s="38"/>
      <c r="M16" s="92"/>
      <c r="N16" s="49" t="s">
        <v>40</v>
      </c>
    </row>
    <row r="17" spans="1:15" ht="27" customHeight="1" x14ac:dyDescent="0.15">
      <c r="A17" s="82" t="s">
        <v>85</v>
      </c>
      <c r="B17" s="83" t="s">
        <v>50</v>
      </c>
      <c r="C17" s="84" t="s">
        <v>49</v>
      </c>
      <c r="D17" s="85"/>
      <c r="E17" s="45" t="s">
        <v>46</v>
      </c>
      <c r="F17" s="85"/>
      <c r="G17" s="46" t="s">
        <v>51</v>
      </c>
      <c r="H17" s="90"/>
      <c r="I17" s="47" t="s">
        <v>40</v>
      </c>
      <c r="J17" s="76">
        <f t="shared" si="1"/>
        <v>0</v>
      </c>
      <c r="K17" s="49" t="s">
        <v>40</v>
      </c>
      <c r="L17" s="38"/>
      <c r="M17" s="92"/>
      <c r="N17" s="49" t="s">
        <v>40</v>
      </c>
    </row>
    <row r="18" spans="1:15" ht="27" customHeight="1" x14ac:dyDescent="0.15">
      <c r="A18" s="82" t="s">
        <v>85</v>
      </c>
      <c r="B18" s="83" t="s">
        <v>50</v>
      </c>
      <c r="C18" s="84" t="s">
        <v>49</v>
      </c>
      <c r="D18" s="85"/>
      <c r="E18" s="45" t="s">
        <v>46</v>
      </c>
      <c r="F18" s="85"/>
      <c r="G18" s="46" t="s">
        <v>51</v>
      </c>
      <c r="H18" s="90"/>
      <c r="I18" s="47" t="s">
        <v>40</v>
      </c>
      <c r="J18" s="76">
        <f t="shared" si="1"/>
        <v>0</v>
      </c>
      <c r="K18" s="49" t="s">
        <v>40</v>
      </c>
      <c r="L18" s="38"/>
      <c r="M18" s="92"/>
      <c r="N18" s="49" t="s">
        <v>40</v>
      </c>
    </row>
    <row r="19" spans="1:15" ht="27" customHeight="1" x14ac:dyDescent="0.15">
      <c r="A19" s="82" t="s">
        <v>85</v>
      </c>
      <c r="B19" s="83" t="s">
        <v>50</v>
      </c>
      <c r="C19" s="84" t="s">
        <v>49</v>
      </c>
      <c r="D19" s="85"/>
      <c r="E19" s="45" t="s">
        <v>46</v>
      </c>
      <c r="F19" s="85"/>
      <c r="G19" s="46" t="s">
        <v>51</v>
      </c>
      <c r="H19" s="90"/>
      <c r="I19" s="47" t="s">
        <v>40</v>
      </c>
      <c r="J19" s="76">
        <f t="shared" ref="J19:J20" si="2">MIN(H19,TIME(D19,F19,0)/"1:0:0"*2400)</f>
        <v>0</v>
      </c>
      <c r="K19" s="49" t="s">
        <v>40</v>
      </c>
      <c r="L19" s="38"/>
      <c r="M19" s="92"/>
      <c r="N19" s="49" t="s">
        <v>40</v>
      </c>
    </row>
    <row r="20" spans="1:15" ht="27" customHeight="1" x14ac:dyDescent="0.15">
      <c r="A20" s="82" t="s">
        <v>85</v>
      </c>
      <c r="B20" s="83" t="s">
        <v>50</v>
      </c>
      <c r="C20" s="84" t="s">
        <v>49</v>
      </c>
      <c r="D20" s="85"/>
      <c r="E20" s="45" t="s">
        <v>46</v>
      </c>
      <c r="F20" s="85"/>
      <c r="G20" s="46" t="s">
        <v>51</v>
      </c>
      <c r="H20" s="90"/>
      <c r="I20" s="47" t="s">
        <v>40</v>
      </c>
      <c r="J20" s="76">
        <f t="shared" si="2"/>
        <v>0</v>
      </c>
      <c r="K20" s="49" t="s">
        <v>40</v>
      </c>
      <c r="L20" s="38"/>
      <c r="M20" s="92"/>
      <c r="N20" s="49" t="s">
        <v>40</v>
      </c>
    </row>
    <row r="21" spans="1:15" ht="27" customHeight="1" thickBot="1" x14ac:dyDescent="0.2">
      <c r="A21" s="86" t="s">
        <v>85</v>
      </c>
      <c r="B21" s="87" t="s">
        <v>50</v>
      </c>
      <c r="C21" s="88" t="s">
        <v>49</v>
      </c>
      <c r="D21" s="89"/>
      <c r="E21" s="50" t="s">
        <v>46</v>
      </c>
      <c r="F21" s="89"/>
      <c r="G21" s="51" t="s">
        <v>51</v>
      </c>
      <c r="H21" s="91"/>
      <c r="I21" s="52" t="s">
        <v>40</v>
      </c>
      <c r="J21" s="77">
        <f t="shared" si="0"/>
        <v>0</v>
      </c>
      <c r="K21" s="54" t="s">
        <v>40</v>
      </c>
      <c r="L21" s="38"/>
      <c r="M21" s="93"/>
      <c r="N21" s="54" t="s">
        <v>40</v>
      </c>
    </row>
    <row r="22" spans="1:15" ht="27" customHeight="1" thickBot="1" x14ac:dyDescent="0.2">
      <c r="A22" s="55" t="s">
        <v>73</v>
      </c>
      <c r="B22" s="56"/>
      <c r="C22" s="57"/>
      <c r="D22" s="58"/>
      <c r="E22" s="59"/>
      <c r="F22" s="58"/>
      <c r="G22" s="59"/>
      <c r="H22" s="60"/>
      <c r="I22" s="61"/>
      <c r="J22" s="62"/>
      <c r="K22" s="61"/>
      <c r="L22" s="38"/>
      <c r="M22" s="62"/>
      <c r="N22" s="61"/>
      <c r="O22" s="12"/>
    </row>
    <row r="23" spans="1:15" ht="27" customHeight="1" thickBot="1" x14ac:dyDescent="0.2">
      <c r="A23" s="298" t="s">
        <v>87</v>
      </c>
      <c r="B23" s="299"/>
      <c r="C23" s="300"/>
      <c r="D23" s="290">
        <f>IF('第1号様式(２ページ目)'!K2="標",IF(ROUNDDOWN((SUM(D5:D21)*60+SUM(F5:F21))/60,0)&lt;=220,ROUNDDOWN((SUM(D5:D21)*60+SUM(F5:F21))/60,0),220),IF(ROUNDDOWN((SUM(D5:D21)*60+SUM(F5:F21))/60,0)&lt;=160,ROUNDDOWN((SUM(D5:D21)*60+SUM(F5:F21))/60,0),160))</f>
        <v>0</v>
      </c>
      <c r="E23" s="291"/>
      <c r="F23" s="267" t="s">
        <v>46</v>
      </c>
      <c r="G23" s="281"/>
      <c r="H23" s="282" t="s">
        <v>88</v>
      </c>
      <c r="I23" s="283"/>
      <c r="J23" s="283"/>
      <c r="K23" s="283"/>
      <c r="L23" s="284"/>
      <c r="M23" s="63">
        <f>SUM(J5:J21)</f>
        <v>0</v>
      </c>
      <c r="N23" s="64" t="s">
        <v>40</v>
      </c>
    </row>
    <row r="24" spans="1:15" ht="27" customHeight="1" thickBot="1" x14ac:dyDescent="0.2">
      <c r="A24" s="256" t="s">
        <v>67</v>
      </c>
      <c r="B24" s="257"/>
      <c r="C24" s="257"/>
      <c r="D24" s="257"/>
      <c r="E24" s="257"/>
      <c r="F24" s="257"/>
      <c r="G24" s="257"/>
      <c r="H24" s="285" t="s">
        <v>89</v>
      </c>
      <c r="I24" s="286"/>
      <c r="J24" s="286"/>
      <c r="K24" s="286"/>
      <c r="L24" s="286"/>
      <c r="M24" s="65">
        <f>IF(SUM(M5:M21)&lt;=20000,SUM(M5:M21),20000)</f>
        <v>0</v>
      </c>
      <c r="N24" s="66" t="s">
        <v>40</v>
      </c>
    </row>
    <row r="25" spans="1:15" ht="27" customHeight="1" thickBot="1" x14ac:dyDescent="0.2">
      <c r="A25" s="67" t="s">
        <v>74</v>
      </c>
      <c r="B25" s="38"/>
      <c r="C25" s="38"/>
      <c r="D25" s="38"/>
      <c r="E25" s="38"/>
      <c r="F25" s="38"/>
      <c r="G25" s="68"/>
      <c r="H25" s="280" t="s">
        <v>82</v>
      </c>
      <c r="I25" s="280"/>
      <c r="J25" s="280"/>
      <c r="K25" s="280"/>
      <c r="L25" s="280"/>
      <c r="M25" s="280"/>
      <c r="N25" s="280"/>
    </row>
    <row r="26" spans="1:15" ht="27" customHeight="1" thickBot="1" x14ac:dyDescent="0.2">
      <c r="A26" s="252" t="s">
        <v>90</v>
      </c>
      <c r="B26" s="253"/>
      <c r="C26" s="254"/>
      <c r="D26" s="255">
        <f>D23*150</f>
        <v>0</v>
      </c>
      <c r="E26" s="255"/>
      <c r="F26" s="255"/>
      <c r="G26" s="69" t="s">
        <v>40</v>
      </c>
      <c r="H26" s="70"/>
      <c r="I26" s="70"/>
      <c r="J26" s="70"/>
      <c r="K26" s="70"/>
      <c r="L26" s="70"/>
      <c r="M26" s="70"/>
      <c r="N26" s="70"/>
    </row>
    <row r="27" spans="1:15" ht="27" customHeight="1" thickBot="1" x14ac:dyDescent="0.2">
      <c r="A27" s="67" t="s">
        <v>78</v>
      </c>
      <c r="B27" s="71"/>
      <c r="C27" s="72"/>
      <c r="D27" s="72"/>
      <c r="E27" s="72"/>
      <c r="F27" s="72"/>
      <c r="G27" s="72"/>
      <c r="H27" s="73"/>
      <c r="I27" s="72"/>
      <c r="J27" s="73"/>
      <c r="K27" s="72"/>
      <c r="L27" s="38"/>
      <c r="M27" s="73"/>
      <c r="N27" s="72"/>
    </row>
    <row r="28" spans="1:15" ht="27" customHeight="1" thickBot="1" x14ac:dyDescent="0.2">
      <c r="A28" s="263" t="s">
        <v>91</v>
      </c>
      <c r="B28" s="264"/>
      <c r="C28" s="265"/>
      <c r="D28" s="266">
        <f>M23-D26</f>
        <v>0</v>
      </c>
      <c r="E28" s="267"/>
      <c r="F28" s="267"/>
      <c r="G28" s="69" t="s">
        <v>40</v>
      </c>
      <c r="H28" s="268" t="s">
        <v>92</v>
      </c>
      <c r="I28" s="269"/>
      <c r="J28" s="269"/>
      <c r="K28" s="269"/>
      <c r="L28" s="270"/>
      <c r="M28" s="74">
        <f>M24</f>
        <v>0</v>
      </c>
      <c r="N28" s="69" t="s">
        <v>40</v>
      </c>
    </row>
    <row r="29" spans="1:15" ht="28.5" customHeight="1" thickBot="1" x14ac:dyDescent="0.2">
      <c r="A29" s="271" t="s">
        <v>93</v>
      </c>
      <c r="B29" s="272"/>
      <c r="C29" s="272"/>
      <c r="D29" s="272"/>
      <c r="E29" s="272"/>
      <c r="F29" s="272"/>
      <c r="G29" s="273"/>
      <c r="H29" s="274">
        <f>D28+M28</f>
        <v>0</v>
      </c>
      <c r="I29" s="275"/>
      <c r="J29" s="275"/>
      <c r="K29" s="275"/>
      <c r="L29" s="275"/>
      <c r="M29" s="275"/>
      <c r="N29" s="69" t="s">
        <v>40</v>
      </c>
    </row>
    <row r="30" spans="1:15" ht="15" customHeight="1" x14ac:dyDescent="0.15">
      <c r="A30" s="9"/>
      <c r="B30" s="9"/>
      <c r="C30" s="10"/>
      <c r="D30" s="10"/>
      <c r="E30" s="10"/>
      <c r="F30" s="10"/>
      <c r="G30" s="10"/>
      <c r="H30" s="8"/>
      <c r="I30" s="10"/>
      <c r="J30" s="8"/>
      <c r="K30" s="10"/>
      <c r="M30" s="8"/>
      <c r="N30" s="11"/>
    </row>
    <row r="31" spans="1:15" ht="15" customHeight="1" x14ac:dyDescent="0.15">
      <c r="A31" s="9"/>
      <c r="B31" s="9"/>
      <c r="C31" s="10"/>
      <c r="D31" s="10"/>
      <c r="E31" s="10"/>
      <c r="F31" s="10"/>
      <c r="G31" s="10"/>
      <c r="H31" s="8"/>
      <c r="I31" s="10"/>
      <c r="J31" s="8"/>
      <c r="K31" s="10"/>
      <c r="M31" s="8"/>
      <c r="N31" s="11"/>
    </row>
    <row r="32" spans="1:15" ht="15" customHeight="1" x14ac:dyDescent="0.15">
      <c r="A32" s="9"/>
      <c r="B32" s="9"/>
      <c r="C32" s="10"/>
      <c r="D32" s="10"/>
      <c r="E32" s="10"/>
      <c r="F32" s="10"/>
      <c r="G32" s="10"/>
      <c r="H32" s="8"/>
      <c r="I32" s="10"/>
      <c r="J32" s="8"/>
      <c r="K32" s="10"/>
      <c r="M32" s="8"/>
      <c r="N32" s="11"/>
    </row>
    <row r="33" spans="1:14" ht="15" customHeight="1" x14ac:dyDescent="0.15">
      <c r="A33" s="9"/>
      <c r="B33" s="9"/>
      <c r="C33" s="10"/>
      <c r="D33" s="10"/>
      <c r="E33" s="10"/>
      <c r="F33" s="10"/>
      <c r="G33" s="10"/>
      <c r="H33" s="8"/>
      <c r="I33" s="10"/>
      <c r="J33" s="8"/>
      <c r="K33" s="10"/>
      <c r="M33" s="8"/>
      <c r="N33" s="10"/>
    </row>
    <row r="34" spans="1:14" ht="15" customHeight="1" x14ac:dyDescent="0.15">
      <c r="A34" s="9"/>
      <c r="B34" s="9"/>
      <c r="C34" s="10"/>
      <c r="D34" s="10"/>
      <c r="E34" s="10"/>
      <c r="F34" s="10"/>
      <c r="G34" s="10"/>
      <c r="H34" s="8"/>
      <c r="I34" s="10"/>
      <c r="J34" s="8"/>
      <c r="K34" s="10"/>
      <c r="M34" s="8"/>
      <c r="N34" s="10"/>
    </row>
    <row r="35" spans="1:14" ht="15" customHeight="1" x14ac:dyDescent="0.15">
      <c r="A35" s="9"/>
      <c r="B35" s="9"/>
      <c r="C35" s="10"/>
      <c r="D35" s="10"/>
      <c r="E35" s="10"/>
      <c r="F35" s="10"/>
      <c r="G35" s="10"/>
      <c r="H35" s="8"/>
      <c r="I35" s="10"/>
      <c r="J35" s="8"/>
      <c r="K35" s="10"/>
      <c r="M35" s="8"/>
      <c r="N35" s="10"/>
    </row>
    <row r="36" spans="1:14" x14ac:dyDescent="0.15">
      <c r="A36" s="7"/>
      <c r="B36" s="7"/>
      <c r="H36" s="7"/>
      <c r="J36" s="7"/>
      <c r="M36" s="7"/>
    </row>
    <row r="37" spans="1:14" x14ac:dyDescent="0.15">
      <c r="A37" s="7"/>
      <c r="B37" s="7"/>
      <c r="H37" s="7"/>
      <c r="J37" s="7"/>
      <c r="M37" s="7"/>
    </row>
    <row r="38" spans="1:14" x14ac:dyDescent="0.15">
      <c r="A38" s="7"/>
      <c r="B38" s="7"/>
      <c r="H38" s="7"/>
      <c r="J38" s="7"/>
      <c r="M38" s="7"/>
    </row>
    <row r="39" spans="1:14" x14ac:dyDescent="0.15">
      <c r="A39" s="7"/>
      <c r="B39" s="7"/>
      <c r="H39" s="7"/>
      <c r="J39" s="7"/>
      <c r="M39" s="7"/>
    </row>
    <row r="40" spans="1:14" x14ac:dyDescent="0.15">
      <c r="A40" s="7"/>
      <c r="B40" s="7"/>
      <c r="H40" s="7"/>
      <c r="J40" s="7"/>
      <c r="M40" s="7"/>
    </row>
    <row r="41" spans="1:14" x14ac:dyDescent="0.15">
      <c r="A41" s="7"/>
      <c r="B41" s="7"/>
      <c r="H41" s="7"/>
      <c r="J41" s="7"/>
      <c r="M41" s="7"/>
    </row>
    <row r="42" spans="1:14" x14ac:dyDescent="0.15">
      <c r="A42" s="7"/>
      <c r="B42" s="7"/>
      <c r="H42" s="7"/>
      <c r="J42" s="7"/>
      <c r="M42" s="7"/>
    </row>
    <row r="43" spans="1:14" x14ac:dyDescent="0.15">
      <c r="A43" s="7"/>
      <c r="B43" s="7"/>
      <c r="H43" s="7"/>
      <c r="J43" s="7"/>
      <c r="M43" s="7"/>
    </row>
    <row r="44" spans="1:14" x14ac:dyDescent="0.15">
      <c r="A44" s="7"/>
      <c r="B44" s="7"/>
      <c r="H44" s="7"/>
      <c r="J44" s="7"/>
      <c r="M44" s="7"/>
    </row>
    <row r="45" spans="1:14" x14ac:dyDescent="0.15">
      <c r="A45" s="7"/>
      <c r="B45" s="7"/>
      <c r="H45" s="7"/>
      <c r="J45" s="7"/>
      <c r="M45" s="7"/>
    </row>
    <row r="46" spans="1:14" x14ac:dyDescent="0.15">
      <c r="A46" s="7"/>
      <c r="B46" s="7"/>
      <c r="H46" s="7"/>
      <c r="J46" s="7"/>
      <c r="M46" s="7"/>
    </row>
    <row r="47" spans="1:14" x14ac:dyDescent="0.15">
      <c r="A47" s="7"/>
      <c r="B47" s="7"/>
      <c r="H47" s="7"/>
      <c r="J47" s="7"/>
      <c r="M47" s="7"/>
    </row>
    <row r="48" spans="1:14" x14ac:dyDescent="0.15">
      <c r="A48" s="7"/>
      <c r="B48" s="7"/>
      <c r="H48" s="7"/>
      <c r="J48" s="7"/>
      <c r="M48" s="7"/>
    </row>
    <row r="49" spans="1:13" x14ac:dyDescent="0.15">
      <c r="A49" s="7"/>
      <c r="B49" s="7"/>
      <c r="H49" s="7"/>
      <c r="J49" s="7"/>
      <c r="M49" s="7"/>
    </row>
    <row r="50" spans="1:13" x14ac:dyDescent="0.15">
      <c r="A50" s="7"/>
      <c r="B50" s="7"/>
      <c r="H50" s="7"/>
      <c r="J50" s="7"/>
      <c r="M50" s="7"/>
    </row>
    <row r="51" spans="1:13" x14ac:dyDescent="0.15">
      <c r="A51" s="7"/>
      <c r="B51" s="7"/>
      <c r="H51" s="7"/>
      <c r="J51" s="7"/>
      <c r="M51" s="7"/>
    </row>
    <row r="52" spans="1:13" x14ac:dyDescent="0.15">
      <c r="A52" s="7"/>
      <c r="B52" s="7"/>
      <c r="H52" s="7"/>
      <c r="J52" s="7"/>
      <c r="M52" s="7"/>
    </row>
    <row r="53" spans="1:13" x14ac:dyDescent="0.15">
      <c r="A53" s="7"/>
      <c r="B53" s="7"/>
      <c r="H53" s="7"/>
      <c r="J53" s="7"/>
      <c r="M53" s="7"/>
    </row>
    <row r="54" spans="1:13" x14ac:dyDescent="0.15">
      <c r="A54" s="7"/>
      <c r="B54" s="7"/>
      <c r="H54" s="7"/>
      <c r="J54" s="7"/>
      <c r="M54" s="7"/>
    </row>
    <row r="55" spans="1:13" x14ac:dyDescent="0.15">
      <c r="A55" s="7"/>
      <c r="B55" s="7"/>
      <c r="H55" s="7"/>
      <c r="J55" s="7"/>
      <c r="M55" s="7"/>
    </row>
  </sheetData>
  <sheetProtection sheet="1" objects="1" scenarios="1"/>
  <mergeCells count="24">
    <mergeCell ref="A2:B2"/>
    <mergeCell ref="M3:N4"/>
    <mergeCell ref="D4:G4"/>
    <mergeCell ref="H4:I4"/>
    <mergeCell ref="A29:G29"/>
    <mergeCell ref="H29:M29"/>
    <mergeCell ref="A24:G24"/>
    <mergeCell ref="H24:L24"/>
    <mergeCell ref="A3:B3"/>
    <mergeCell ref="C3:C4"/>
    <mergeCell ref="D3:G3"/>
    <mergeCell ref="H3:I3"/>
    <mergeCell ref="J3:K3"/>
    <mergeCell ref="J4:K4"/>
    <mergeCell ref="A23:C23"/>
    <mergeCell ref="D23:E23"/>
    <mergeCell ref="A28:C28"/>
    <mergeCell ref="D28:F28"/>
    <mergeCell ref="H28:L28"/>
    <mergeCell ref="F23:G23"/>
    <mergeCell ref="H23:L23"/>
    <mergeCell ref="H25:N25"/>
    <mergeCell ref="A26:C26"/>
    <mergeCell ref="D26:F26"/>
  </mergeCells>
  <phoneticPr fontId="2"/>
  <printOptions horizontalCentered="1" verticalCentered="1"/>
  <pageMargins left="0.27559055118110237" right="0.19685039370078741" top="0.59055118110236227" bottom="0.4724409448818898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showZeros="0" view="pageBreakPreview" zoomScaleNormal="100" zoomScaleSheetLayoutView="100" workbookViewId="0">
      <selection activeCell="K15" sqref="K15"/>
    </sheetView>
  </sheetViews>
  <sheetFormatPr defaultRowHeight="13.5" x14ac:dyDescent="0.15"/>
  <cols>
    <col min="1" max="1" width="11.75" style="5" customWidth="1"/>
    <col min="2" max="2" width="12.375" style="5" customWidth="1"/>
    <col min="3" max="3" width="11.125" style="7" customWidth="1"/>
    <col min="4" max="4" width="4.125" style="7" customWidth="1"/>
    <col min="5" max="5" width="3" style="7" customWidth="1"/>
    <col min="6" max="6" width="4.125" style="7" customWidth="1"/>
    <col min="7" max="7" width="2.125" style="7" customWidth="1"/>
    <col min="8" max="8" width="10.125" style="6" customWidth="1"/>
    <col min="9" max="9" width="2.125" style="7" customWidth="1"/>
    <col min="10" max="10" width="10.125" style="6" customWidth="1"/>
    <col min="11" max="11" width="2.125" style="7" customWidth="1"/>
    <col min="12" max="12" width="2.375" style="7" customWidth="1"/>
    <col min="13" max="13" width="10.125" style="6" customWidth="1"/>
    <col min="14" max="14" width="2.125" style="7" customWidth="1"/>
    <col min="15" max="15" width="9" style="7"/>
    <col min="16" max="16" width="11.125" style="7" bestFit="1" customWidth="1"/>
    <col min="17" max="17" width="10.375" style="7" customWidth="1"/>
    <col min="18" max="16384" width="9" style="7"/>
  </cols>
  <sheetData>
    <row r="1" spans="1:15" ht="6.75" customHeight="1" x14ac:dyDescent="0.15">
      <c r="G1" s="6"/>
    </row>
    <row r="2" spans="1:15" ht="27" customHeight="1" thickBot="1" x14ac:dyDescent="0.2">
      <c r="A2" s="276" t="s">
        <v>101</v>
      </c>
      <c r="B2" s="276"/>
      <c r="C2" s="94" t="s">
        <v>99</v>
      </c>
      <c r="D2" s="38"/>
      <c r="E2" s="38"/>
      <c r="F2" s="38"/>
      <c r="G2" s="38"/>
      <c r="H2" s="42"/>
      <c r="I2" s="68"/>
      <c r="J2" s="68"/>
      <c r="K2" s="68"/>
      <c r="L2" s="38"/>
      <c r="M2" s="68"/>
      <c r="N2" s="68"/>
    </row>
    <row r="3" spans="1:15" ht="24" customHeight="1" x14ac:dyDescent="0.15">
      <c r="A3" s="301" t="s">
        <v>44</v>
      </c>
      <c r="B3" s="302"/>
      <c r="C3" s="303" t="s">
        <v>48</v>
      </c>
      <c r="D3" s="249" t="s">
        <v>54</v>
      </c>
      <c r="E3" s="250"/>
      <c r="F3" s="250"/>
      <c r="G3" s="251"/>
      <c r="H3" s="305" t="s">
        <v>55</v>
      </c>
      <c r="I3" s="306"/>
      <c r="J3" s="307" t="s">
        <v>76</v>
      </c>
      <c r="K3" s="296"/>
      <c r="L3" s="38"/>
      <c r="M3" s="295" t="s">
        <v>75</v>
      </c>
      <c r="N3" s="296"/>
    </row>
    <row r="4" spans="1:15" ht="70.5" customHeight="1" x14ac:dyDescent="0.15">
      <c r="A4" s="43" t="s">
        <v>45</v>
      </c>
      <c r="B4" s="44" t="s">
        <v>47</v>
      </c>
      <c r="C4" s="304"/>
      <c r="D4" s="292" t="s">
        <v>53</v>
      </c>
      <c r="E4" s="293"/>
      <c r="F4" s="293"/>
      <c r="G4" s="294"/>
      <c r="H4" s="308" t="s">
        <v>52</v>
      </c>
      <c r="I4" s="309"/>
      <c r="J4" s="247" t="s">
        <v>62</v>
      </c>
      <c r="K4" s="248"/>
      <c r="L4" s="38"/>
      <c r="M4" s="297"/>
      <c r="N4" s="248"/>
    </row>
    <row r="5" spans="1:15" ht="27" customHeight="1" x14ac:dyDescent="0.15">
      <c r="A5" s="82" t="s">
        <v>85</v>
      </c>
      <c r="B5" s="83" t="s">
        <v>50</v>
      </c>
      <c r="C5" s="84" t="s">
        <v>49</v>
      </c>
      <c r="D5" s="85"/>
      <c r="E5" s="45" t="s">
        <v>46</v>
      </c>
      <c r="F5" s="85"/>
      <c r="G5" s="46" t="s">
        <v>51</v>
      </c>
      <c r="H5" s="90"/>
      <c r="I5" s="47" t="s">
        <v>40</v>
      </c>
      <c r="J5" s="48">
        <f t="shared" ref="J5:J14" si="0">MIN(H5,TIME(D5,F5,0)/"1:0:0"*2400)</f>
        <v>0</v>
      </c>
      <c r="K5" s="49" t="s">
        <v>40</v>
      </c>
      <c r="L5" s="38"/>
      <c r="M5" s="92"/>
      <c r="N5" s="49" t="s">
        <v>40</v>
      </c>
    </row>
    <row r="6" spans="1:15" ht="27" customHeight="1" x14ac:dyDescent="0.15">
      <c r="A6" s="82" t="s">
        <v>85</v>
      </c>
      <c r="B6" s="83" t="s">
        <v>50</v>
      </c>
      <c r="C6" s="84" t="s">
        <v>49</v>
      </c>
      <c r="D6" s="85"/>
      <c r="E6" s="45" t="s">
        <v>46</v>
      </c>
      <c r="F6" s="85"/>
      <c r="G6" s="46" t="s">
        <v>51</v>
      </c>
      <c r="H6" s="90"/>
      <c r="I6" s="47" t="s">
        <v>40</v>
      </c>
      <c r="J6" s="48">
        <f t="shared" si="0"/>
        <v>0</v>
      </c>
      <c r="K6" s="49" t="s">
        <v>40</v>
      </c>
      <c r="L6" s="38"/>
      <c r="M6" s="92"/>
      <c r="N6" s="49" t="s">
        <v>40</v>
      </c>
    </row>
    <row r="7" spans="1:15" ht="27" customHeight="1" x14ac:dyDescent="0.15">
      <c r="A7" s="82" t="s">
        <v>85</v>
      </c>
      <c r="B7" s="83" t="s">
        <v>50</v>
      </c>
      <c r="C7" s="84" t="s">
        <v>49</v>
      </c>
      <c r="D7" s="85"/>
      <c r="E7" s="45" t="s">
        <v>46</v>
      </c>
      <c r="F7" s="85"/>
      <c r="G7" s="46" t="s">
        <v>51</v>
      </c>
      <c r="H7" s="90"/>
      <c r="I7" s="47" t="s">
        <v>40</v>
      </c>
      <c r="J7" s="48">
        <f t="shared" si="0"/>
        <v>0</v>
      </c>
      <c r="K7" s="49" t="s">
        <v>40</v>
      </c>
      <c r="L7" s="38"/>
      <c r="M7" s="92"/>
      <c r="N7" s="49" t="s">
        <v>40</v>
      </c>
    </row>
    <row r="8" spans="1:15" ht="27" customHeight="1" x14ac:dyDescent="0.15">
      <c r="A8" s="82" t="s">
        <v>85</v>
      </c>
      <c r="B8" s="83" t="s">
        <v>50</v>
      </c>
      <c r="C8" s="84" t="s">
        <v>49</v>
      </c>
      <c r="D8" s="85"/>
      <c r="E8" s="45" t="s">
        <v>46</v>
      </c>
      <c r="F8" s="85"/>
      <c r="G8" s="46" t="s">
        <v>51</v>
      </c>
      <c r="H8" s="90"/>
      <c r="I8" s="47" t="s">
        <v>40</v>
      </c>
      <c r="J8" s="48">
        <f t="shared" si="0"/>
        <v>0</v>
      </c>
      <c r="K8" s="49" t="s">
        <v>40</v>
      </c>
      <c r="L8" s="38"/>
      <c r="M8" s="92"/>
      <c r="N8" s="49" t="s">
        <v>40</v>
      </c>
    </row>
    <row r="9" spans="1:15" ht="27" customHeight="1" x14ac:dyDescent="0.15">
      <c r="A9" s="82" t="s">
        <v>85</v>
      </c>
      <c r="B9" s="83" t="s">
        <v>50</v>
      </c>
      <c r="C9" s="84" t="s">
        <v>49</v>
      </c>
      <c r="D9" s="85"/>
      <c r="E9" s="45" t="s">
        <v>46</v>
      </c>
      <c r="F9" s="85"/>
      <c r="G9" s="46" t="s">
        <v>51</v>
      </c>
      <c r="H9" s="90"/>
      <c r="I9" s="47" t="s">
        <v>40</v>
      </c>
      <c r="J9" s="48">
        <f t="shared" si="0"/>
        <v>0</v>
      </c>
      <c r="K9" s="49" t="s">
        <v>40</v>
      </c>
      <c r="L9" s="38"/>
      <c r="M9" s="92"/>
      <c r="N9" s="49" t="s">
        <v>40</v>
      </c>
    </row>
    <row r="10" spans="1:15" ht="27" customHeight="1" x14ac:dyDescent="0.15">
      <c r="A10" s="82" t="s">
        <v>85</v>
      </c>
      <c r="B10" s="83" t="s">
        <v>50</v>
      </c>
      <c r="C10" s="84" t="s">
        <v>49</v>
      </c>
      <c r="D10" s="85"/>
      <c r="E10" s="45" t="s">
        <v>46</v>
      </c>
      <c r="F10" s="85"/>
      <c r="G10" s="46" t="s">
        <v>51</v>
      </c>
      <c r="H10" s="90"/>
      <c r="I10" s="47" t="s">
        <v>40</v>
      </c>
      <c r="J10" s="48">
        <f t="shared" si="0"/>
        <v>0</v>
      </c>
      <c r="K10" s="49" t="s">
        <v>40</v>
      </c>
      <c r="L10" s="38"/>
      <c r="M10" s="92"/>
      <c r="N10" s="49" t="s">
        <v>40</v>
      </c>
    </row>
    <row r="11" spans="1:15" ht="27" customHeight="1" x14ac:dyDescent="0.15">
      <c r="A11" s="82" t="s">
        <v>85</v>
      </c>
      <c r="B11" s="83" t="s">
        <v>50</v>
      </c>
      <c r="C11" s="84" t="s">
        <v>49</v>
      </c>
      <c r="D11" s="85"/>
      <c r="E11" s="45" t="s">
        <v>46</v>
      </c>
      <c r="F11" s="85"/>
      <c r="G11" s="46" t="s">
        <v>51</v>
      </c>
      <c r="H11" s="90"/>
      <c r="I11" s="47" t="s">
        <v>40</v>
      </c>
      <c r="J11" s="48">
        <f t="shared" si="0"/>
        <v>0</v>
      </c>
      <c r="K11" s="49" t="s">
        <v>40</v>
      </c>
      <c r="L11" s="38"/>
      <c r="M11" s="92"/>
      <c r="N11" s="49" t="s">
        <v>40</v>
      </c>
    </row>
    <row r="12" spans="1:15" ht="27" customHeight="1" x14ac:dyDescent="0.15">
      <c r="A12" s="82" t="s">
        <v>85</v>
      </c>
      <c r="B12" s="83" t="s">
        <v>50</v>
      </c>
      <c r="C12" s="84" t="s">
        <v>49</v>
      </c>
      <c r="D12" s="85"/>
      <c r="E12" s="45" t="s">
        <v>46</v>
      </c>
      <c r="F12" s="85"/>
      <c r="G12" s="46" t="s">
        <v>51</v>
      </c>
      <c r="H12" s="90"/>
      <c r="I12" s="47" t="s">
        <v>40</v>
      </c>
      <c r="J12" s="48">
        <f t="shared" si="0"/>
        <v>0</v>
      </c>
      <c r="K12" s="49" t="s">
        <v>40</v>
      </c>
      <c r="L12" s="38"/>
      <c r="M12" s="92"/>
      <c r="N12" s="49" t="s">
        <v>40</v>
      </c>
    </row>
    <row r="13" spans="1:15" ht="27" customHeight="1" x14ac:dyDescent="0.15">
      <c r="A13" s="82" t="s">
        <v>85</v>
      </c>
      <c r="B13" s="83" t="s">
        <v>50</v>
      </c>
      <c r="C13" s="84" t="s">
        <v>49</v>
      </c>
      <c r="D13" s="85"/>
      <c r="E13" s="45" t="s">
        <v>46</v>
      </c>
      <c r="F13" s="85"/>
      <c r="G13" s="46" t="s">
        <v>51</v>
      </c>
      <c r="H13" s="90"/>
      <c r="I13" s="47" t="s">
        <v>40</v>
      </c>
      <c r="J13" s="48">
        <f t="shared" si="0"/>
        <v>0</v>
      </c>
      <c r="K13" s="49" t="s">
        <v>40</v>
      </c>
      <c r="L13" s="38"/>
      <c r="M13" s="92"/>
      <c r="N13" s="49" t="s">
        <v>40</v>
      </c>
    </row>
    <row r="14" spans="1:15" ht="27" customHeight="1" thickBot="1" x14ac:dyDescent="0.2">
      <c r="A14" s="82" t="s">
        <v>86</v>
      </c>
      <c r="B14" s="87" t="s">
        <v>50</v>
      </c>
      <c r="C14" s="88" t="s">
        <v>49</v>
      </c>
      <c r="D14" s="89"/>
      <c r="E14" s="50" t="s">
        <v>46</v>
      </c>
      <c r="F14" s="89"/>
      <c r="G14" s="51" t="s">
        <v>51</v>
      </c>
      <c r="H14" s="91"/>
      <c r="I14" s="52" t="s">
        <v>40</v>
      </c>
      <c r="J14" s="53">
        <f t="shared" si="0"/>
        <v>0</v>
      </c>
      <c r="K14" s="54" t="s">
        <v>40</v>
      </c>
      <c r="L14" s="38"/>
      <c r="M14" s="93"/>
      <c r="N14" s="54" t="s">
        <v>40</v>
      </c>
    </row>
    <row r="15" spans="1:15" ht="27" customHeight="1" thickBot="1" x14ac:dyDescent="0.2">
      <c r="A15" s="55" t="s">
        <v>73</v>
      </c>
      <c r="B15" s="56"/>
      <c r="C15" s="57"/>
      <c r="D15" s="58"/>
      <c r="E15" s="59"/>
      <c r="F15" s="58"/>
      <c r="G15" s="59"/>
      <c r="H15" s="60"/>
      <c r="I15" s="61"/>
      <c r="J15" s="62"/>
      <c r="K15" s="61"/>
      <c r="L15" s="38"/>
      <c r="M15" s="62"/>
      <c r="N15" s="61"/>
      <c r="O15" s="12"/>
    </row>
    <row r="16" spans="1:15" ht="27" customHeight="1" thickBot="1" x14ac:dyDescent="0.2">
      <c r="A16" s="298" t="s">
        <v>87</v>
      </c>
      <c r="B16" s="299"/>
      <c r="C16" s="300"/>
      <c r="D16" s="310">
        <f>IF('第1号様式(２ページ目)'!K2="標",IF(ROUNDDOWN((SUM(D5:D14)*60+SUM(F5:F14))/60,0)&lt;=220,ROUNDDOWN((SUM(D5:D14)*60+SUM(F5:F14))/60,0),220),IF(ROUNDDOWN((SUM(D5:D14)*60+SUM(F5:F14))/60,0)&lt;=160,ROUNDDOWN((SUM(D5:D14)*60+SUM(F5:F14))/60,0),160))</f>
        <v>0</v>
      </c>
      <c r="E16" s="311"/>
      <c r="F16" s="267" t="s">
        <v>46</v>
      </c>
      <c r="G16" s="281"/>
      <c r="H16" s="282" t="s">
        <v>88</v>
      </c>
      <c r="I16" s="283"/>
      <c r="J16" s="283"/>
      <c r="K16" s="283"/>
      <c r="L16" s="284"/>
      <c r="M16" s="63">
        <f>SUM(J5:J14)</f>
        <v>0</v>
      </c>
      <c r="N16" s="64" t="s">
        <v>40</v>
      </c>
    </row>
    <row r="17" spans="1:14" ht="27" customHeight="1" thickBot="1" x14ac:dyDescent="0.2">
      <c r="A17" s="256" t="s">
        <v>67</v>
      </c>
      <c r="B17" s="257"/>
      <c r="C17" s="257"/>
      <c r="D17" s="257"/>
      <c r="E17" s="257"/>
      <c r="F17" s="257"/>
      <c r="G17" s="257"/>
      <c r="H17" s="285" t="s">
        <v>89</v>
      </c>
      <c r="I17" s="286"/>
      <c r="J17" s="286"/>
      <c r="K17" s="286"/>
      <c r="L17" s="286"/>
      <c r="M17" s="65">
        <f>IF(SUM(M5:M14)&lt;=20000,SUM(M5:M14),20000)</f>
        <v>0</v>
      </c>
      <c r="N17" s="66" t="s">
        <v>40</v>
      </c>
    </row>
    <row r="18" spans="1:14" ht="27" customHeight="1" thickBot="1" x14ac:dyDescent="0.2">
      <c r="A18" s="67" t="s">
        <v>74</v>
      </c>
      <c r="B18" s="38"/>
      <c r="C18" s="38"/>
      <c r="D18" s="38"/>
      <c r="E18" s="38"/>
      <c r="F18" s="38"/>
      <c r="G18" s="68"/>
      <c r="H18" s="280" t="s">
        <v>82</v>
      </c>
      <c r="I18" s="280"/>
      <c r="J18" s="280"/>
      <c r="K18" s="280"/>
      <c r="L18" s="280"/>
      <c r="M18" s="280"/>
      <c r="N18" s="280"/>
    </row>
    <row r="19" spans="1:14" ht="27" customHeight="1" thickBot="1" x14ac:dyDescent="0.2">
      <c r="A19" s="252" t="s">
        <v>90</v>
      </c>
      <c r="B19" s="253"/>
      <c r="C19" s="254"/>
      <c r="D19" s="255">
        <f>D16*150</f>
        <v>0</v>
      </c>
      <c r="E19" s="255"/>
      <c r="F19" s="255"/>
      <c r="G19" s="69" t="s">
        <v>40</v>
      </c>
      <c r="H19" s="70"/>
      <c r="I19" s="70"/>
      <c r="J19" s="70"/>
      <c r="K19" s="70"/>
      <c r="L19" s="70"/>
      <c r="M19" s="70"/>
      <c r="N19" s="70"/>
    </row>
    <row r="20" spans="1:14" ht="27" customHeight="1" thickBot="1" x14ac:dyDescent="0.2">
      <c r="A20" s="67" t="s">
        <v>78</v>
      </c>
      <c r="B20" s="71"/>
      <c r="C20" s="72"/>
      <c r="D20" s="72"/>
      <c r="E20" s="72"/>
      <c r="F20" s="72"/>
      <c r="G20" s="72"/>
      <c r="H20" s="73"/>
      <c r="I20" s="72"/>
      <c r="J20" s="73"/>
      <c r="K20" s="72"/>
      <c r="L20" s="38"/>
      <c r="M20" s="73"/>
      <c r="N20" s="72"/>
    </row>
    <row r="21" spans="1:14" ht="27" customHeight="1" thickBot="1" x14ac:dyDescent="0.2">
      <c r="A21" s="263" t="s">
        <v>91</v>
      </c>
      <c r="B21" s="264"/>
      <c r="C21" s="265"/>
      <c r="D21" s="266">
        <f>M16-D19</f>
        <v>0</v>
      </c>
      <c r="E21" s="267"/>
      <c r="F21" s="267"/>
      <c r="G21" s="69" t="s">
        <v>40</v>
      </c>
      <c r="H21" s="268" t="s">
        <v>92</v>
      </c>
      <c r="I21" s="269"/>
      <c r="J21" s="269"/>
      <c r="K21" s="269"/>
      <c r="L21" s="270"/>
      <c r="M21" s="74">
        <f>M17</f>
        <v>0</v>
      </c>
      <c r="N21" s="69" t="s">
        <v>40</v>
      </c>
    </row>
    <row r="22" spans="1:14" ht="28.5" customHeight="1" thickBot="1" x14ac:dyDescent="0.2">
      <c r="A22" s="271" t="s">
        <v>93</v>
      </c>
      <c r="B22" s="272"/>
      <c r="C22" s="272"/>
      <c r="D22" s="272"/>
      <c r="E22" s="272"/>
      <c r="F22" s="272"/>
      <c r="G22" s="273"/>
      <c r="H22" s="274">
        <f>D21+M21</f>
        <v>0</v>
      </c>
      <c r="I22" s="275"/>
      <c r="J22" s="275"/>
      <c r="K22" s="275"/>
      <c r="L22" s="275"/>
      <c r="M22" s="275"/>
      <c r="N22" s="69" t="s">
        <v>40</v>
      </c>
    </row>
    <row r="23" spans="1:14" ht="32.25" customHeight="1" x14ac:dyDescent="0.15">
      <c r="A23" s="97" t="s">
        <v>96</v>
      </c>
      <c r="B23" s="95"/>
      <c r="C23" s="96"/>
      <c r="D23" s="72"/>
      <c r="E23" s="72"/>
      <c r="F23" s="72"/>
      <c r="G23" s="72"/>
      <c r="H23" s="73"/>
      <c r="I23" s="72"/>
      <c r="J23" s="73"/>
      <c r="K23" s="72"/>
      <c r="L23" s="38"/>
      <c r="M23" s="73"/>
      <c r="N23" s="72"/>
    </row>
    <row r="24" spans="1:14" ht="18.75" customHeight="1" thickBot="1" x14ac:dyDescent="0.2">
      <c r="A24" s="67" t="s">
        <v>79</v>
      </c>
      <c r="B24" s="71"/>
      <c r="C24" s="72"/>
      <c r="D24" s="72"/>
      <c r="E24" s="72"/>
      <c r="F24" s="72"/>
      <c r="G24" s="72"/>
      <c r="H24" s="73"/>
      <c r="I24" s="72"/>
      <c r="J24" s="73"/>
      <c r="K24" s="72"/>
      <c r="L24" s="38"/>
      <c r="M24" s="73"/>
      <c r="N24" s="72"/>
    </row>
    <row r="25" spans="1:14" ht="29.25" customHeight="1" thickBot="1" x14ac:dyDescent="0.2">
      <c r="A25" s="313" t="s">
        <v>94</v>
      </c>
      <c r="B25" s="314"/>
      <c r="C25" s="314"/>
      <c r="D25" s="314"/>
      <c r="E25" s="314"/>
      <c r="F25" s="314"/>
      <c r="G25" s="314"/>
      <c r="H25" s="312">
        <f>'第1号様式(２ページ目)'!D22+'第1号様式(３ページ目)'!D28+'第1号様式(４ページ目)'!D21</f>
        <v>0</v>
      </c>
      <c r="I25" s="274"/>
      <c r="J25" s="274"/>
      <c r="K25" s="274"/>
      <c r="L25" s="274"/>
      <c r="M25" s="274"/>
      <c r="N25" s="69" t="s">
        <v>40</v>
      </c>
    </row>
    <row r="26" spans="1:14" ht="18.75" customHeight="1" thickBot="1" x14ac:dyDescent="0.2">
      <c r="A26" s="67" t="s">
        <v>80</v>
      </c>
      <c r="B26" s="71"/>
      <c r="C26" s="72"/>
      <c r="D26" s="72"/>
      <c r="E26" s="72"/>
      <c r="F26" s="72"/>
      <c r="G26" s="38"/>
      <c r="H26" s="73"/>
      <c r="I26" s="72"/>
      <c r="J26" s="73"/>
      <c r="K26" s="72"/>
      <c r="L26" s="38"/>
      <c r="M26" s="73"/>
      <c r="N26" s="72"/>
    </row>
    <row r="27" spans="1:14" ht="29.25" customHeight="1" thickBot="1" x14ac:dyDescent="0.2">
      <c r="A27" s="313" t="s">
        <v>95</v>
      </c>
      <c r="B27" s="314"/>
      <c r="C27" s="314"/>
      <c r="D27" s="314"/>
      <c r="E27" s="314"/>
      <c r="F27" s="314"/>
      <c r="G27" s="315"/>
      <c r="H27" s="274">
        <f>'第1号様式(２ページ目)'!M22+'第1号様式(３ページ目)'!M28+'第1号様式(４ページ目)'!M21</f>
        <v>0</v>
      </c>
      <c r="I27" s="274"/>
      <c r="J27" s="274"/>
      <c r="K27" s="274"/>
      <c r="L27" s="274"/>
      <c r="M27" s="274"/>
      <c r="N27" s="69" t="s">
        <v>40</v>
      </c>
    </row>
    <row r="28" spans="1:14" ht="18.75" customHeight="1" thickBot="1" x14ac:dyDescent="0.2">
      <c r="A28" s="67" t="s">
        <v>81</v>
      </c>
      <c r="B28" s="71"/>
      <c r="C28" s="72"/>
      <c r="D28" s="72"/>
      <c r="E28" s="72"/>
      <c r="F28" s="72"/>
      <c r="G28" s="38"/>
      <c r="H28" s="73"/>
      <c r="I28" s="72"/>
      <c r="J28" s="73"/>
      <c r="K28" s="72"/>
      <c r="L28" s="38"/>
      <c r="M28" s="73"/>
      <c r="N28" s="72"/>
    </row>
    <row r="29" spans="1:14" ht="29.25" customHeight="1" thickBot="1" x14ac:dyDescent="0.2">
      <c r="A29" s="313" t="s">
        <v>97</v>
      </c>
      <c r="B29" s="314"/>
      <c r="C29" s="314"/>
      <c r="D29" s="314"/>
      <c r="E29" s="314"/>
      <c r="F29" s="314"/>
      <c r="G29" s="314"/>
      <c r="H29" s="312">
        <f>H25+H27</f>
        <v>0</v>
      </c>
      <c r="I29" s="274"/>
      <c r="J29" s="274"/>
      <c r="K29" s="274"/>
      <c r="L29" s="274"/>
      <c r="M29" s="274"/>
      <c r="N29" s="69" t="s">
        <v>40</v>
      </c>
    </row>
    <row r="30" spans="1:14" ht="15" customHeight="1" x14ac:dyDescent="0.15">
      <c r="A30" s="7"/>
      <c r="B30" s="7"/>
      <c r="H30" s="7"/>
      <c r="J30" s="7"/>
      <c r="M30" s="7"/>
    </row>
    <row r="31" spans="1:14" ht="15" customHeight="1" x14ac:dyDescent="0.15">
      <c r="A31" s="7"/>
      <c r="B31" s="7"/>
      <c r="H31" s="7"/>
      <c r="J31" s="7"/>
      <c r="M31" s="7"/>
    </row>
    <row r="32" spans="1:14" ht="15" customHeight="1" x14ac:dyDescent="0.15">
      <c r="A32" s="7"/>
      <c r="B32" s="7"/>
      <c r="H32" s="7"/>
      <c r="J32" s="7"/>
      <c r="M32" s="7"/>
    </row>
    <row r="33" spans="1:13" ht="13.5" customHeight="1" x14ac:dyDescent="0.15">
      <c r="A33" s="7"/>
      <c r="B33" s="7"/>
      <c r="H33" s="7"/>
      <c r="J33" s="7"/>
      <c r="M33" s="7"/>
    </row>
    <row r="34" spans="1:13" x14ac:dyDescent="0.15">
      <c r="A34" s="7"/>
      <c r="B34" s="7"/>
      <c r="H34" s="7"/>
      <c r="J34" s="7"/>
      <c r="M34" s="7"/>
    </row>
    <row r="35" spans="1:13" x14ac:dyDescent="0.15">
      <c r="A35" s="7"/>
      <c r="B35" s="7"/>
      <c r="H35" s="7"/>
      <c r="J35" s="7"/>
      <c r="M35" s="7"/>
    </row>
    <row r="36" spans="1:13" x14ac:dyDescent="0.15">
      <c r="A36" s="7"/>
      <c r="B36" s="7"/>
      <c r="H36" s="7"/>
      <c r="J36" s="7"/>
      <c r="M36" s="7"/>
    </row>
    <row r="37" spans="1:13" x14ac:dyDescent="0.15">
      <c r="A37" s="7"/>
      <c r="B37" s="7"/>
      <c r="H37" s="7"/>
      <c r="J37" s="7"/>
      <c r="M37" s="7"/>
    </row>
    <row r="38" spans="1:13" x14ac:dyDescent="0.15">
      <c r="A38" s="7"/>
      <c r="B38" s="7"/>
      <c r="H38" s="7"/>
      <c r="J38" s="7"/>
      <c r="M38" s="7"/>
    </row>
    <row r="39" spans="1:13" x14ac:dyDescent="0.15">
      <c r="A39" s="7"/>
      <c r="B39" s="7"/>
      <c r="H39" s="7"/>
      <c r="J39" s="7"/>
      <c r="M39" s="7"/>
    </row>
    <row r="40" spans="1:13" x14ac:dyDescent="0.15">
      <c r="A40" s="7"/>
      <c r="B40" s="7"/>
      <c r="H40" s="7"/>
      <c r="J40" s="7"/>
      <c r="M40" s="7"/>
    </row>
    <row r="41" spans="1:13" x14ac:dyDescent="0.15">
      <c r="A41" s="7"/>
      <c r="B41" s="7"/>
      <c r="H41" s="7"/>
      <c r="J41" s="7"/>
      <c r="M41" s="7"/>
    </row>
    <row r="42" spans="1:13" x14ac:dyDescent="0.15">
      <c r="A42" s="7"/>
      <c r="B42" s="7"/>
      <c r="H42" s="7"/>
      <c r="J42" s="7"/>
      <c r="M42" s="7"/>
    </row>
    <row r="43" spans="1:13" x14ac:dyDescent="0.15">
      <c r="A43" s="7"/>
      <c r="B43" s="7"/>
      <c r="H43" s="7"/>
      <c r="J43" s="7"/>
      <c r="M43" s="7"/>
    </row>
    <row r="44" spans="1:13" x14ac:dyDescent="0.15">
      <c r="A44" s="7"/>
      <c r="B44" s="7"/>
      <c r="H44" s="7"/>
      <c r="J44" s="7"/>
      <c r="M44" s="7"/>
    </row>
    <row r="45" spans="1:13" x14ac:dyDescent="0.15">
      <c r="A45" s="7"/>
      <c r="B45" s="7"/>
      <c r="H45" s="7"/>
      <c r="J45" s="7"/>
      <c r="M45" s="7"/>
    </row>
    <row r="46" spans="1:13" x14ac:dyDescent="0.15">
      <c r="A46" s="7"/>
      <c r="B46" s="7"/>
      <c r="H46" s="7"/>
      <c r="J46" s="7"/>
      <c r="M46" s="7"/>
    </row>
    <row r="47" spans="1:13" x14ac:dyDescent="0.15">
      <c r="A47" s="7"/>
      <c r="B47" s="7"/>
      <c r="H47" s="7"/>
      <c r="J47" s="7"/>
      <c r="M47" s="7"/>
    </row>
    <row r="48" spans="1:13" x14ac:dyDescent="0.15">
      <c r="A48" s="7"/>
      <c r="B48" s="7"/>
      <c r="H48" s="7"/>
      <c r="J48" s="7"/>
      <c r="M48" s="7"/>
    </row>
    <row r="49" spans="1:13" x14ac:dyDescent="0.15">
      <c r="A49" s="7"/>
      <c r="B49" s="7"/>
      <c r="H49" s="7"/>
      <c r="J49" s="7"/>
      <c r="M49" s="7"/>
    </row>
    <row r="50" spans="1:13" x14ac:dyDescent="0.15">
      <c r="A50" s="7"/>
      <c r="B50" s="7"/>
      <c r="H50" s="7"/>
      <c r="J50" s="7"/>
      <c r="M50" s="7"/>
    </row>
    <row r="51" spans="1:13" x14ac:dyDescent="0.15">
      <c r="A51" s="7"/>
      <c r="B51" s="7"/>
      <c r="H51" s="7"/>
      <c r="J51" s="7"/>
      <c r="M51" s="7"/>
    </row>
    <row r="52" spans="1:13" x14ac:dyDescent="0.15">
      <c r="A52" s="7"/>
      <c r="B52" s="7"/>
      <c r="H52" s="7"/>
      <c r="J52" s="7"/>
      <c r="M52" s="7"/>
    </row>
    <row r="53" spans="1:13" x14ac:dyDescent="0.15">
      <c r="A53" s="7"/>
      <c r="B53" s="7"/>
      <c r="H53" s="7"/>
      <c r="J53" s="7"/>
      <c r="M53" s="7"/>
    </row>
    <row r="54" spans="1:13" x14ac:dyDescent="0.15">
      <c r="A54" s="7"/>
      <c r="B54" s="7"/>
      <c r="H54" s="7"/>
      <c r="J54" s="7"/>
      <c r="M54" s="7"/>
    </row>
  </sheetData>
  <sheetProtection sheet="1" objects="1" scenarios="1"/>
  <mergeCells count="30">
    <mergeCell ref="A2:B2"/>
    <mergeCell ref="H25:M25"/>
    <mergeCell ref="H27:M27"/>
    <mergeCell ref="H29:M29"/>
    <mergeCell ref="A25:G25"/>
    <mergeCell ref="A27:G27"/>
    <mergeCell ref="A29:G29"/>
    <mergeCell ref="M3:N4"/>
    <mergeCell ref="D4:G4"/>
    <mergeCell ref="H4:I4"/>
    <mergeCell ref="J4:K4"/>
    <mergeCell ref="A22:G22"/>
    <mergeCell ref="H22:M22"/>
    <mergeCell ref="A3:B3"/>
    <mergeCell ref="C3:C4"/>
    <mergeCell ref="D3:G3"/>
    <mergeCell ref="H3:I3"/>
    <mergeCell ref="J3:K3"/>
    <mergeCell ref="A16:C16"/>
    <mergeCell ref="D16:E16"/>
    <mergeCell ref="F16:G16"/>
    <mergeCell ref="H16:L16"/>
    <mergeCell ref="A21:C21"/>
    <mergeCell ref="D21:F21"/>
    <mergeCell ref="H21:L21"/>
    <mergeCell ref="A17:G17"/>
    <mergeCell ref="H17:L17"/>
    <mergeCell ref="H18:N18"/>
    <mergeCell ref="A19:C19"/>
    <mergeCell ref="D19:F19"/>
  </mergeCells>
  <phoneticPr fontId="2"/>
  <printOptions horizontalCentered="1" verticalCentered="1"/>
  <pageMargins left="0.27559055118110237" right="0.19685039370078741" top="0.59055118110236227" bottom="0.4724409448818898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第1号様式(1ページ目)</vt:lpstr>
      <vt:lpstr>第1号様式(２ページ目)</vt:lpstr>
      <vt:lpstr>第1号様式(３ページ目)</vt:lpstr>
      <vt:lpstr>第1号様式(４ページ目)</vt:lpstr>
      <vt:lpstr>'第1号様式(1ページ目)'!Print_Area</vt:lpstr>
      <vt:lpstr>'第1号様式(３ページ目)'!Print_Area</vt:lpstr>
      <vt:lpstr>'第1号様式(４ページ目)'!Print_Area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大野 将司</cp:lastModifiedBy>
  <cp:lastPrinted>2022-09-22T05:33:08Z</cp:lastPrinted>
  <dcterms:modified xsi:type="dcterms:W3CDTF">2022-10-18T02:36:33Z</dcterms:modified>
</cp:coreProperties>
</file>